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k\Desktop\Office Work\ICICI\"/>
    </mc:Choice>
  </mc:AlternateContent>
  <bookViews>
    <workbookView xWindow="0" yWindow="0" windowWidth="20490" windowHeight="7530"/>
  </bookViews>
  <sheets>
    <sheet name="BFY ICICI 5" sheetId="1" r:id="rId1"/>
    <sheet name="BFY ICICI 10" sheetId="2" r:id="rId2"/>
  </sheets>
  <definedNames>
    <definedName name="_xlnm._FilterDatabase" localSheetId="0" hidden="1">'BFY ICICI 5'!$A$2:$G$22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8" i="2" l="1"/>
  <c r="M298" i="2"/>
  <c r="L298" i="2"/>
  <c r="K298" i="2"/>
  <c r="N297" i="2"/>
  <c r="M297" i="2"/>
  <c r="L297" i="2"/>
  <c r="K297" i="2"/>
  <c r="N296" i="2"/>
  <c r="M296" i="2"/>
  <c r="L296" i="2"/>
  <c r="K296" i="2"/>
  <c r="N295" i="2"/>
  <c r="M295" i="2"/>
  <c r="L295" i="2"/>
  <c r="K295" i="2"/>
  <c r="N294" i="2"/>
  <c r="M294" i="2"/>
  <c r="L294" i="2"/>
  <c r="K294" i="2"/>
  <c r="N293" i="2"/>
  <c r="M293" i="2"/>
  <c r="L293" i="2"/>
  <c r="K293" i="2"/>
  <c r="N292" i="2"/>
  <c r="M292" i="2"/>
  <c r="L292" i="2"/>
  <c r="K292" i="2"/>
  <c r="N291" i="2"/>
  <c r="M291" i="2"/>
  <c r="L291" i="2"/>
  <c r="K291" i="2"/>
  <c r="N290" i="2"/>
  <c r="M290" i="2"/>
  <c r="L290" i="2"/>
  <c r="K290" i="2"/>
  <c r="N289" i="2"/>
  <c r="M289" i="2"/>
  <c r="L289" i="2"/>
  <c r="K289" i="2"/>
  <c r="N288" i="2"/>
  <c r="M288" i="2"/>
  <c r="L288" i="2"/>
  <c r="K288" i="2"/>
  <c r="N287" i="2"/>
  <c r="M287" i="2"/>
  <c r="L287" i="2"/>
  <c r="K287" i="2"/>
  <c r="N282" i="2"/>
  <c r="M282" i="2"/>
  <c r="L282" i="2"/>
  <c r="K282" i="2"/>
  <c r="N281" i="2"/>
  <c r="M281" i="2"/>
  <c r="L281" i="2"/>
  <c r="K281" i="2"/>
  <c r="N280" i="2"/>
  <c r="M280" i="2"/>
  <c r="L280" i="2"/>
  <c r="K280" i="2"/>
  <c r="N279" i="2"/>
  <c r="M279" i="2"/>
  <c r="L279" i="2"/>
  <c r="K279" i="2"/>
  <c r="N278" i="2"/>
  <c r="M278" i="2"/>
  <c r="L278" i="2"/>
  <c r="K278" i="2"/>
  <c r="N277" i="2"/>
  <c r="M277" i="2"/>
  <c r="L277" i="2"/>
  <c r="K277" i="2"/>
  <c r="N276" i="2"/>
  <c r="M276" i="2"/>
  <c r="L276" i="2"/>
  <c r="K276" i="2"/>
  <c r="N275" i="2"/>
  <c r="M275" i="2"/>
  <c r="L275" i="2"/>
  <c r="K275" i="2"/>
  <c r="N274" i="2"/>
  <c r="M274" i="2"/>
  <c r="L274" i="2"/>
  <c r="K274" i="2"/>
  <c r="N273" i="2"/>
  <c r="M273" i="2"/>
  <c r="L273" i="2"/>
  <c r="K273" i="2"/>
  <c r="N272" i="2"/>
  <c r="M272" i="2"/>
  <c r="L272" i="2"/>
  <c r="K272" i="2"/>
  <c r="N271" i="2"/>
  <c r="M271" i="2"/>
  <c r="L271" i="2"/>
  <c r="K271" i="2"/>
  <c r="N266" i="2"/>
  <c r="M266" i="2"/>
  <c r="L266" i="2"/>
  <c r="K266" i="2"/>
  <c r="N265" i="2"/>
  <c r="M265" i="2"/>
  <c r="L265" i="2"/>
  <c r="K265" i="2"/>
  <c r="N264" i="2"/>
  <c r="M264" i="2"/>
  <c r="L264" i="2"/>
  <c r="K264" i="2"/>
  <c r="N263" i="2"/>
  <c r="M263" i="2"/>
  <c r="L263" i="2"/>
  <c r="K263" i="2"/>
  <c r="N262" i="2"/>
  <c r="M262" i="2"/>
  <c r="L262" i="2"/>
  <c r="K262" i="2"/>
  <c r="N261" i="2"/>
  <c r="M261" i="2"/>
  <c r="L261" i="2"/>
  <c r="K261" i="2"/>
  <c r="N260" i="2"/>
  <c r="M260" i="2"/>
  <c r="L260" i="2"/>
  <c r="K260" i="2"/>
  <c r="N259" i="2"/>
  <c r="M259" i="2"/>
  <c r="L259" i="2"/>
  <c r="K259" i="2"/>
  <c r="N258" i="2"/>
  <c r="M258" i="2"/>
  <c r="L258" i="2"/>
  <c r="K258" i="2"/>
  <c r="N257" i="2"/>
  <c r="M257" i="2"/>
  <c r="L257" i="2"/>
  <c r="K257" i="2"/>
  <c r="N256" i="2"/>
  <c r="M256" i="2"/>
  <c r="L256" i="2"/>
  <c r="K256" i="2"/>
  <c r="N255" i="2"/>
  <c r="M255" i="2"/>
  <c r="L255" i="2"/>
  <c r="K255" i="2"/>
  <c r="N250" i="2"/>
  <c r="M250" i="2"/>
  <c r="L250" i="2"/>
  <c r="K250" i="2"/>
  <c r="N249" i="2"/>
  <c r="M249" i="2"/>
  <c r="L249" i="2"/>
  <c r="K249" i="2"/>
  <c r="N248" i="2"/>
  <c r="M248" i="2"/>
  <c r="L248" i="2"/>
  <c r="K248" i="2"/>
  <c r="N247" i="2"/>
  <c r="M247" i="2"/>
  <c r="L247" i="2"/>
  <c r="K247" i="2"/>
  <c r="N246" i="2"/>
  <c r="M246" i="2"/>
  <c r="L246" i="2"/>
  <c r="K246" i="2"/>
  <c r="N245" i="2"/>
  <c r="M245" i="2"/>
  <c r="L245" i="2"/>
  <c r="K245" i="2"/>
  <c r="N244" i="2"/>
  <c r="M244" i="2"/>
  <c r="L244" i="2"/>
  <c r="K244" i="2"/>
  <c r="N243" i="2"/>
  <c r="M243" i="2"/>
  <c r="L243" i="2"/>
  <c r="K243" i="2"/>
  <c r="N242" i="2"/>
  <c r="M242" i="2"/>
  <c r="L242" i="2"/>
  <c r="K242" i="2"/>
  <c r="N241" i="2"/>
  <c r="M241" i="2"/>
  <c r="L241" i="2"/>
  <c r="K241" i="2"/>
  <c r="N240" i="2"/>
  <c r="M240" i="2"/>
  <c r="L240" i="2"/>
  <c r="K240" i="2"/>
  <c r="N239" i="2"/>
  <c r="M239" i="2"/>
  <c r="L239" i="2"/>
  <c r="K239" i="2"/>
  <c r="N234" i="2"/>
  <c r="M234" i="2"/>
  <c r="L234" i="2"/>
  <c r="K234" i="2"/>
  <c r="N233" i="2"/>
  <c r="M233" i="2"/>
  <c r="L233" i="2"/>
  <c r="K233" i="2"/>
  <c r="N232" i="2"/>
  <c r="M232" i="2"/>
  <c r="L232" i="2"/>
  <c r="K232" i="2"/>
  <c r="N231" i="2"/>
  <c r="M231" i="2"/>
  <c r="L231" i="2"/>
  <c r="K231" i="2"/>
  <c r="N230" i="2"/>
  <c r="M230" i="2"/>
  <c r="L230" i="2"/>
  <c r="K230" i="2"/>
  <c r="N229" i="2"/>
  <c r="M229" i="2"/>
  <c r="L229" i="2"/>
  <c r="K229" i="2"/>
  <c r="N228" i="2"/>
  <c r="M228" i="2"/>
  <c r="L228" i="2"/>
  <c r="K228" i="2"/>
  <c r="N227" i="2"/>
  <c r="M227" i="2"/>
  <c r="L227" i="2"/>
  <c r="K227" i="2"/>
  <c r="N226" i="2"/>
  <c r="M226" i="2"/>
  <c r="L226" i="2"/>
  <c r="K226" i="2"/>
  <c r="N225" i="2"/>
  <c r="M225" i="2"/>
  <c r="L225" i="2"/>
  <c r="K225" i="2"/>
  <c r="N224" i="2"/>
  <c r="M224" i="2"/>
  <c r="L224" i="2"/>
  <c r="K224" i="2"/>
  <c r="N223" i="2"/>
  <c r="M223" i="2"/>
  <c r="L223" i="2"/>
  <c r="K223" i="2"/>
  <c r="N218" i="2"/>
  <c r="M218" i="2"/>
  <c r="L218" i="2"/>
  <c r="K218" i="2"/>
  <c r="N217" i="2"/>
  <c r="M217" i="2"/>
  <c r="L217" i="2"/>
  <c r="K217" i="2"/>
  <c r="N216" i="2"/>
  <c r="M216" i="2"/>
  <c r="L216" i="2"/>
  <c r="K216" i="2"/>
  <c r="N215" i="2"/>
  <c r="M215" i="2"/>
  <c r="L215" i="2"/>
  <c r="K215" i="2"/>
  <c r="N214" i="2"/>
  <c r="M214" i="2"/>
  <c r="L214" i="2"/>
  <c r="K214" i="2"/>
  <c r="N213" i="2"/>
  <c r="M213" i="2"/>
  <c r="L213" i="2"/>
  <c r="K213" i="2"/>
  <c r="N212" i="2"/>
  <c r="M212" i="2"/>
  <c r="L212" i="2"/>
  <c r="K212" i="2"/>
  <c r="N211" i="2"/>
  <c r="M211" i="2"/>
  <c r="L211" i="2"/>
  <c r="K211" i="2"/>
  <c r="N210" i="2"/>
  <c r="M210" i="2"/>
  <c r="L210" i="2"/>
  <c r="K210" i="2"/>
  <c r="N209" i="2"/>
  <c r="M209" i="2"/>
  <c r="L209" i="2"/>
  <c r="K209" i="2"/>
  <c r="N208" i="2"/>
  <c r="M208" i="2"/>
  <c r="L208" i="2"/>
  <c r="K208" i="2"/>
  <c r="N207" i="2"/>
  <c r="M207" i="2"/>
  <c r="L207" i="2"/>
  <c r="K207" i="2"/>
  <c r="N202" i="2"/>
  <c r="M202" i="2"/>
  <c r="L202" i="2"/>
  <c r="K202" i="2"/>
  <c r="N201" i="2"/>
  <c r="M201" i="2"/>
  <c r="L201" i="2"/>
  <c r="K201" i="2"/>
  <c r="N200" i="2"/>
  <c r="M200" i="2"/>
  <c r="L200" i="2"/>
  <c r="K200" i="2"/>
  <c r="N199" i="2"/>
  <c r="M199" i="2"/>
  <c r="L199" i="2"/>
  <c r="K199" i="2"/>
  <c r="N198" i="2"/>
  <c r="M198" i="2"/>
  <c r="L198" i="2"/>
  <c r="K198" i="2"/>
  <c r="N197" i="2"/>
  <c r="M197" i="2"/>
  <c r="L197" i="2"/>
  <c r="K197" i="2"/>
  <c r="N196" i="2"/>
  <c r="M196" i="2"/>
  <c r="L196" i="2"/>
  <c r="K196" i="2"/>
  <c r="N195" i="2"/>
  <c r="M195" i="2"/>
  <c r="L195" i="2"/>
  <c r="K195" i="2"/>
  <c r="N194" i="2"/>
  <c r="M194" i="2"/>
  <c r="L194" i="2"/>
  <c r="K194" i="2"/>
  <c r="N193" i="2"/>
  <c r="M193" i="2"/>
  <c r="L193" i="2"/>
  <c r="K193" i="2"/>
  <c r="N192" i="2"/>
  <c r="M192" i="2"/>
  <c r="L192" i="2"/>
  <c r="K192" i="2"/>
  <c r="N191" i="2"/>
  <c r="M191" i="2"/>
  <c r="L191" i="2"/>
  <c r="K191" i="2"/>
  <c r="N186" i="2"/>
  <c r="M186" i="2"/>
  <c r="L186" i="2"/>
  <c r="K186" i="2"/>
  <c r="N185" i="2"/>
  <c r="M185" i="2"/>
  <c r="L185" i="2"/>
  <c r="K185" i="2"/>
  <c r="N184" i="2"/>
  <c r="M184" i="2"/>
  <c r="L184" i="2"/>
  <c r="K184" i="2"/>
  <c r="N183" i="2"/>
  <c r="M183" i="2"/>
  <c r="L183" i="2"/>
  <c r="K183" i="2"/>
  <c r="N182" i="2"/>
  <c r="M182" i="2"/>
  <c r="L182" i="2"/>
  <c r="K182" i="2"/>
  <c r="N181" i="2"/>
  <c r="M181" i="2"/>
  <c r="L181" i="2"/>
  <c r="K181" i="2"/>
  <c r="N180" i="2"/>
  <c r="M180" i="2"/>
  <c r="L180" i="2"/>
  <c r="K180" i="2"/>
  <c r="N179" i="2"/>
  <c r="M179" i="2"/>
  <c r="L179" i="2"/>
  <c r="K179" i="2"/>
  <c r="N178" i="2"/>
  <c r="M178" i="2"/>
  <c r="L178" i="2"/>
  <c r="K178" i="2"/>
  <c r="N177" i="2"/>
  <c r="M177" i="2"/>
  <c r="L177" i="2"/>
  <c r="K177" i="2"/>
  <c r="N176" i="2"/>
  <c r="M176" i="2"/>
  <c r="L176" i="2"/>
  <c r="K176" i="2"/>
  <c r="N175" i="2"/>
  <c r="M175" i="2"/>
  <c r="L175" i="2"/>
  <c r="K175" i="2"/>
  <c r="N170" i="2"/>
  <c r="M170" i="2"/>
  <c r="L170" i="2"/>
  <c r="K170" i="2"/>
  <c r="N169" i="2"/>
  <c r="M169" i="2"/>
  <c r="L169" i="2"/>
  <c r="K169" i="2"/>
  <c r="N168" i="2"/>
  <c r="M168" i="2"/>
  <c r="L168" i="2"/>
  <c r="K168" i="2"/>
  <c r="N167" i="2"/>
  <c r="M167" i="2"/>
  <c r="L167" i="2"/>
  <c r="K167" i="2"/>
  <c r="N166" i="2"/>
  <c r="M166" i="2"/>
  <c r="L166" i="2"/>
  <c r="K166" i="2"/>
  <c r="N165" i="2"/>
  <c r="M165" i="2"/>
  <c r="L165" i="2"/>
  <c r="K165" i="2"/>
  <c r="N164" i="2"/>
  <c r="M164" i="2"/>
  <c r="L164" i="2"/>
  <c r="K164" i="2"/>
  <c r="N163" i="2"/>
  <c r="M163" i="2"/>
  <c r="L163" i="2"/>
  <c r="K163" i="2"/>
  <c r="N162" i="2"/>
  <c r="M162" i="2"/>
  <c r="L162" i="2"/>
  <c r="K162" i="2"/>
  <c r="N161" i="2"/>
  <c r="M161" i="2"/>
  <c r="L161" i="2"/>
  <c r="K161" i="2"/>
  <c r="N160" i="2"/>
  <c r="M160" i="2"/>
  <c r="L160" i="2"/>
  <c r="K160" i="2"/>
  <c r="N155" i="2"/>
  <c r="M155" i="2"/>
  <c r="L155" i="2"/>
  <c r="K155" i="2"/>
  <c r="N154" i="2"/>
  <c r="M154" i="2"/>
  <c r="L154" i="2"/>
  <c r="K154" i="2"/>
  <c r="N153" i="2"/>
  <c r="M153" i="2"/>
  <c r="L153" i="2"/>
  <c r="K153" i="2"/>
  <c r="N152" i="2"/>
  <c r="M152" i="2"/>
  <c r="L152" i="2"/>
  <c r="K152" i="2"/>
  <c r="N151" i="2"/>
  <c r="M151" i="2"/>
  <c r="L151" i="2"/>
  <c r="K151" i="2"/>
  <c r="N150" i="2"/>
  <c r="M150" i="2"/>
  <c r="L150" i="2"/>
  <c r="K150" i="2"/>
  <c r="N149" i="2"/>
  <c r="M149" i="2"/>
  <c r="L149" i="2"/>
  <c r="K149" i="2"/>
  <c r="N148" i="2"/>
  <c r="M148" i="2"/>
  <c r="L148" i="2"/>
  <c r="K148" i="2"/>
  <c r="N147" i="2"/>
  <c r="M147" i="2"/>
  <c r="L147" i="2"/>
  <c r="K147" i="2"/>
  <c r="N146" i="2"/>
  <c r="M146" i="2"/>
  <c r="L146" i="2"/>
  <c r="K146" i="2"/>
  <c r="N145" i="2"/>
  <c r="M145" i="2"/>
  <c r="L145" i="2"/>
  <c r="K145" i="2"/>
  <c r="N140" i="2"/>
  <c r="M140" i="2"/>
  <c r="L140" i="2"/>
  <c r="K140" i="2"/>
  <c r="N139" i="2"/>
  <c r="M139" i="2"/>
  <c r="L139" i="2"/>
  <c r="K139" i="2"/>
  <c r="N138" i="2"/>
  <c r="M138" i="2"/>
  <c r="L138" i="2"/>
  <c r="K138" i="2"/>
  <c r="N137" i="2"/>
  <c r="M137" i="2"/>
  <c r="L137" i="2"/>
  <c r="K137" i="2"/>
  <c r="N136" i="2"/>
  <c r="M136" i="2"/>
  <c r="L136" i="2"/>
  <c r="K136" i="2"/>
  <c r="N135" i="2"/>
  <c r="M135" i="2"/>
  <c r="L135" i="2"/>
  <c r="K135" i="2"/>
  <c r="N134" i="2"/>
  <c r="M134" i="2"/>
  <c r="L134" i="2"/>
  <c r="K134" i="2"/>
  <c r="N133" i="2"/>
  <c r="M133" i="2"/>
  <c r="L133" i="2"/>
  <c r="K133" i="2"/>
  <c r="N132" i="2"/>
  <c r="M132" i="2"/>
  <c r="L132" i="2"/>
  <c r="K132" i="2"/>
  <c r="N131" i="2"/>
  <c r="M131" i="2"/>
  <c r="L131" i="2"/>
  <c r="K131" i="2"/>
  <c r="N130" i="2"/>
  <c r="M130" i="2"/>
  <c r="L130" i="2"/>
  <c r="K130" i="2"/>
  <c r="N125" i="2"/>
  <c r="M125" i="2"/>
  <c r="L125" i="2"/>
  <c r="K125" i="2"/>
  <c r="N124" i="2"/>
  <c r="M124" i="2"/>
  <c r="L124" i="2"/>
  <c r="K124" i="2"/>
  <c r="N123" i="2"/>
  <c r="M123" i="2"/>
  <c r="L123" i="2"/>
  <c r="K123" i="2"/>
  <c r="N122" i="2"/>
  <c r="M122" i="2"/>
  <c r="L122" i="2"/>
  <c r="K122" i="2"/>
  <c r="N121" i="2"/>
  <c r="M121" i="2"/>
  <c r="L121" i="2"/>
  <c r="K121" i="2"/>
  <c r="N120" i="2"/>
  <c r="M120" i="2"/>
  <c r="L120" i="2"/>
  <c r="K120" i="2"/>
  <c r="N119" i="2"/>
  <c r="M119" i="2"/>
  <c r="L119" i="2"/>
  <c r="K119" i="2"/>
  <c r="N118" i="2"/>
  <c r="M118" i="2"/>
  <c r="L118" i="2"/>
  <c r="K118" i="2"/>
  <c r="N117" i="2"/>
  <c r="M117" i="2"/>
  <c r="L117" i="2"/>
  <c r="K117" i="2"/>
  <c r="N116" i="2"/>
  <c r="M116" i="2"/>
  <c r="L116" i="2"/>
  <c r="K116" i="2"/>
  <c r="N115" i="2"/>
  <c r="M115" i="2"/>
  <c r="L115" i="2"/>
  <c r="K115" i="2"/>
  <c r="N110" i="2"/>
  <c r="M110" i="2"/>
  <c r="L110" i="2"/>
  <c r="K110" i="2"/>
  <c r="N109" i="2"/>
  <c r="M109" i="2"/>
  <c r="L109" i="2"/>
  <c r="K109" i="2"/>
  <c r="N108" i="2"/>
  <c r="M108" i="2"/>
  <c r="L108" i="2"/>
  <c r="K108" i="2"/>
  <c r="N107" i="2"/>
  <c r="M107" i="2"/>
  <c r="L107" i="2"/>
  <c r="K107" i="2"/>
  <c r="N106" i="2"/>
  <c r="M106" i="2"/>
  <c r="L106" i="2"/>
  <c r="K106" i="2"/>
  <c r="N105" i="2"/>
  <c r="M105" i="2"/>
  <c r="L105" i="2"/>
  <c r="K105" i="2"/>
  <c r="N104" i="2"/>
  <c r="M104" i="2"/>
  <c r="L104" i="2"/>
  <c r="K104" i="2"/>
  <c r="N103" i="2"/>
  <c r="M103" i="2"/>
  <c r="L103" i="2"/>
  <c r="K103" i="2"/>
  <c r="N102" i="2"/>
  <c r="M102" i="2"/>
  <c r="L102" i="2"/>
  <c r="K102" i="2"/>
  <c r="N101" i="2"/>
  <c r="M101" i="2"/>
  <c r="L101" i="2"/>
  <c r="K101" i="2"/>
  <c r="N100" i="2"/>
  <c r="M100" i="2"/>
  <c r="L100" i="2"/>
  <c r="K100" i="2"/>
  <c r="N95" i="2"/>
  <c r="M95" i="2"/>
  <c r="L95" i="2"/>
  <c r="K95" i="2"/>
  <c r="N94" i="2"/>
  <c r="M94" i="2"/>
  <c r="L94" i="2"/>
  <c r="K94" i="2"/>
  <c r="N93" i="2"/>
  <c r="M93" i="2"/>
  <c r="L93" i="2"/>
  <c r="K93" i="2"/>
  <c r="N92" i="2"/>
  <c r="M92" i="2"/>
  <c r="L92" i="2"/>
  <c r="K92" i="2"/>
  <c r="N91" i="2"/>
  <c r="M91" i="2"/>
  <c r="L91" i="2"/>
  <c r="K91" i="2"/>
  <c r="N90" i="2"/>
  <c r="M90" i="2"/>
  <c r="L90" i="2"/>
  <c r="K90" i="2"/>
  <c r="N89" i="2"/>
  <c r="M89" i="2"/>
  <c r="L89" i="2"/>
  <c r="K89" i="2"/>
  <c r="N88" i="2"/>
  <c r="M88" i="2"/>
  <c r="L88" i="2"/>
  <c r="K88" i="2"/>
  <c r="N87" i="2"/>
  <c r="M87" i="2"/>
  <c r="L87" i="2"/>
  <c r="K87" i="2"/>
  <c r="N86" i="2"/>
  <c r="M86" i="2"/>
  <c r="L86" i="2"/>
  <c r="K86" i="2"/>
  <c r="N81" i="2"/>
  <c r="M81" i="2"/>
  <c r="L81" i="2"/>
  <c r="K81" i="2"/>
  <c r="N80" i="2"/>
  <c r="M80" i="2"/>
  <c r="L80" i="2"/>
  <c r="K80" i="2"/>
  <c r="N79" i="2"/>
  <c r="M79" i="2"/>
  <c r="L79" i="2"/>
  <c r="K79" i="2"/>
  <c r="N78" i="2"/>
  <c r="M78" i="2"/>
  <c r="L78" i="2"/>
  <c r="K78" i="2"/>
  <c r="N77" i="2"/>
  <c r="M77" i="2"/>
  <c r="L77" i="2"/>
  <c r="K77" i="2"/>
  <c r="N76" i="2"/>
  <c r="M76" i="2"/>
  <c r="L76" i="2"/>
  <c r="K76" i="2"/>
  <c r="N75" i="2"/>
  <c r="M75" i="2"/>
  <c r="L75" i="2"/>
  <c r="K75" i="2"/>
  <c r="N74" i="2"/>
  <c r="M74" i="2"/>
  <c r="L74" i="2"/>
  <c r="K74" i="2"/>
  <c r="N73" i="2"/>
  <c r="M73" i="2"/>
  <c r="L73" i="2"/>
  <c r="K73" i="2"/>
  <c r="N72" i="2"/>
  <c r="M72" i="2"/>
  <c r="L72" i="2"/>
  <c r="K72" i="2"/>
  <c r="N67" i="2"/>
  <c r="M67" i="2"/>
  <c r="L67" i="2"/>
  <c r="K67" i="2"/>
  <c r="N66" i="2"/>
  <c r="M66" i="2"/>
  <c r="L66" i="2"/>
  <c r="K66" i="2"/>
  <c r="N65" i="2"/>
  <c r="M65" i="2"/>
  <c r="L65" i="2"/>
  <c r="K65" i="2"/>
  <c r="N64" i="2"/>
  <c r="M64" i="2"/>
  <c r="L64" i="2"/>
  <c r="K64" i="2"/>
  <c r="N63" i="2"/>
  <c r="M63" i="2"/>
  <c r="L63" i="2"/>
  <c r="K63" i="2"/>
  <c r="N62" i="2"/>
  <c r="M62" i="2"/>
  <c r="L62" i="2"/>
  <c r="K62" i="2"/>
  <c r="N61" i="2"/>
  <c r="M61" i="2"/>
  <c r="L61" i="2"/>
  <c r="K61" i="2"/>
  <c r="N60" i="2"/>
  <c r="M60" i="2"/>
  <c r="L60" i="2"/>
  <c r="K60" i="2"/>
  <c r="N59" i="2"/>
  <c r="M59" i="2"/>
  <c r="L59" i="2"/>
  <c r="K59" i="2"/>
  <c r="N58" i="2"/>
  <c r="M58" i="2"/>
  <c r="L58" i="2"/>
  <c r="K58" i="2"/>
  <c r="N53" i="2"/>
  <c r="M53" i="2"/>
  <c r="L53" i="2"/>
  <c r="K53" i="2"/>
  <c r="N52" i="2"/>
  <c r="M52" i="2"/>
  <c r="L52" i="2"/>
  <c r="K52" i="2"/>
  <c r="N51" i="2"/>
  <c r="M51" i="2"/>
  <c r="L51" i="2"/>
  <c r="K51" i="2"/>
  <c r="N50" i="2"/>
  <c r="M50" i="2"/>
  <c r="L50" i="2"/>
  <c r="K50" i="2"/>
  <c r="N49" i="2"/>
  <c r="M49" i="2"/>
  <c r="L49" i="2"/>
  <c r="K49" i="2"/>
  <c r="N48" i="2"/>
  <c r="M48" i="2"/>
  <c r="L48" i="2"/>
  <c r="K48" i="2"/>
  <c r="N47" i="2"/>
  <c r="M47" i="2"/>
  <c r="L47" i="2"/>
  <c r="K47" i="2"/>
  <c r="N46" i="2"/>
  <c r="M46" i="2"/>
  <c r="L46" i="2"/>
  <c r="K46" i="2"/>
  <c r="N45" i="2"/>
  <c r="M45" i="2"/>
  <c r="L45" i="2"/>
  <c r="K45" i="2"/>
  <c r="N40" i="2"/>
  <c r="M40" i="2"/>
  <c r="L40" i="2"/>
  <c r="K40" i="2"/>
  <c r="N39" i="2"/>
  <c r="M39" i="2"/>
  <c r="L39" i="2"/>
  <c r="K39" i="2"/>
  <c r="N38" i="2"/>
  <c r="M38" i="2"/>
  <c r="L38" i="2"/>
  <c r="K38" i="2"/>
  <c r="N37" i="2"/>
  <c r="M37" i="2"/>
  <c r="L37" i="2"/>
  <c r="K37" i="2"/>
  <c r="N36" i="2"/>
  <c r="M36" i="2"/>
  <c r="L36" i="2"/>
  <c r="K36" i="2"/>
  <c r="N35" i="2"/>
  <c r="M35" i="2"/>
  <c r="L35" i="2"/>
  <c r="K35" i="2"/>
  <c r="N34" i="2"/>
  <c r="M34" i="2"/>
  <c r="L34" i="2"/>
  <c r="K34" i="2"/>
  <c r="N33" i="2"/>
  <c r="M33" i="2"/>
  <c r="L33" i="2"/>
  <c r="K33" i="2"/>
  <c r="N32" i="2"/>
  <c r="M32" i="2"/>
  <c r="L32" i="2"/>
  <c r="K32" i="2"/>
  <c r="N31" i="2"/>
  <c r="M31" i="2"/>
  <c r="L31" i="2"/>
  <c r="K31" i="2"/>
  <c r="N26" i="2"/>
  <c r="M26" i="2"/>
  <c r="L26" i="2"/>
  <c r="K26" i="2"/>
  <c r="N25" i="2"/>
  <c r="M25" i="2"/>
  <c r="L25" i="2"/>
  <c r="K25" i="2"/>
  <c r="N24" i="2"/>
  <c r="M24" i="2"/>
  <c r="L24" i="2"/>
  <c r="K24" i="2"/>
  <c r="N23" i="2"/>
  <c r="M23" i="2"/>
  <c r="L23" i="2"/>
  <c r="K23" i="2"/>
  <c r="N22" i="2"/>
  <c r="M22" i="2"/>
  <c r="L22" i="2"/>
  <c r="K22" i="2"/>
  <c r="N21" i="2"/>
  <c r="M21" i="2"/>
  <c r="L21" i="2"/>
  <c r="K21" i="2"/>
  <c r="N20" i="2"/>
  <c r="M20" i="2"/>
  <c r="L20" i="2"/>
  <c r="K20" i="2"/>
  <c r="N19" i="2"/>
  <c r="M19" i="2"/>
  <c r="L19" i="2"/>
  <c r="K19" i="2"/>
  <c r="N18" i="2"/>
  <c r="M18" i="2"/>
  <c r="L18" i="2"/>
  <c r="K18" i="2"/>
  <c r="N13" i="2"/>
  <c r="M13" i="2"/>
  <c r="L13" i="2"/>
  <c r="K13" i="2"/>
  <c r="N12" i="2"/>
  <c r="M12" i="2"/>
  <c r="L12" i="2"/>
  <c r="K12" i="2"/>
  <c r="N11" i="2"/>
  <c r="M11" i="2"/>
  <c r="L11" i="2"/>
  <c r="K11" i="2"/>
  <c r="N10" i="2"/>
  <c r="M10" i="2"/>
  <c r="L10" i="2"/>
  <c r="K10" i="2"/>
  <c r="N9" i="2"/>
  <c r="M9" i="2"/>
  <c r="L9" i="2"/>
  <c r="K9" i="2"/>
  <c r="N8" i="2"/>
  <c r="M8" i="2"/>
  <c r="L8" i="2"/>
  <c r="K8" i="2"/>
  <c r="N7" i="2"/>
  <c r="M7" i="2"/>
  <c r="L7" i="2"/>
  <c r="K7" i="2"/>
  <c r="N6" i="2"/>
  <c r="M6" i="2"/>
  <c r="L6" i="2"/>
  <c r="K6" i="2"/>
  <c r="N5" i="2"/>
  <c r="M5" i="2"/>
  <c r="L5" i="2"/>
  <c r="K5" i="2"/>
  <c r="J95" i="2" l="1"/>
  <c r="J94" i="2"/>
  <c r="J93" i="2"/>
  <c r="J92" i="2"/>
  <c r="J91" i="2"/>
  <c r="J90" i="2"/>
  <c r="J89" i="2"/>
  <c r="J88" i="2"/>
  <c r="J87" i="2"/>
  <c r="J86" i="2"/>
  <c r="Q81" i="2"/>
  <c r="Q80" i="2"/>
  <c r="Q79" i="2"/>
  <c r="Q78" i="2"/>
  <c r="Q77" i="2"/>
  <c r="Q76" i="2"/>
  <c r="Q75" i="2"/>
  <c r="Q74" i="2"/>
  <c r="Q73" i="2"/>
  <c r="Q72" i="2"/>
  <c r="J81" i="2"/>
  <c r="J80" i="2"/>
  <c r="J79" i="2"/>
  <c r="J78" i="2"/>
  <c r="J77" i="2"/>
  <c r="J76" i="2"/>
  <c r="J75" i="2"/>
  <c r="J74" i="2"/>
  <c r="J73" i="2"/>
  <c r="J72" i="2"/>
  <c r="Q67" i="2"/>
  <c r="Q66" i="2"/>
  <c r="Q65" i="2"/>
  <c r="Q64" i="2"/>
  <c r="Q63" i="2"/>
  <c r="Q62" i="2"/>
  <c r="Q61" i="2"/>
  <c r="Q60" i="2"/>
  <c r="Q59" i="2"/>
  <c r="Q58" i="2"/>
  <c r="J67" i="2"/>
  <c r="J66" i="2"/>
  <c r="J65" i="2"/>
  <c r="J64" i="2"/>
  <c r="J63" i="2"/>
  <c r="J62" i="2"/>
  <c r="J61" i="2"/>
  <c r="J60" i="2"/>
  <c r="J59" i="2"/>
  <c r="J58" i="2"/>
  <c r="Q53" i="2"/>
  <c r="Q52" i="2"/>
  <c r="Q51" i="2"/>
  <c r="Q50" i="2"/>
  <c r="Q49" i="2"/>
  <c r="Q48" i="2"/>
  <c r="Q47" i="2"/>
  <c r="Q46" i="2"/>
  <c r="Q45" i="2"/>
  <c r="J53" i="2"/>
  <c r="J52" i="2"/>
  <c r="J51" i="2"/>
  <c r="J50" i="2"/>
  <c r="J49" i="2"/>
  <c r="J48" i="2"/>
  <c r="J47" i="2"/>
  <c r="J46" i="2"/>
  <c r="J45" i="2"/>
  <c r="Q40" i="2"/>
  <c r="Q39" i="2"/>
  <c r="Q38" i="2"/>
  <c r="Q37" i="2"/>
  <c r="Q36" i="2"/>
  <c r="Q35" i="2"/>
  <c r="Q34" i="2"/>
  <c r="Q33" i="2"/>
  <c r="Q32" i="2"/>
  <c r="Q31" i="2"/>
  <c r="J40" i="2"/>
  <c r="J39" i="2"/>
  <c r="J38" i="2"/>
  <c r="J37" i="2"/>
  <c r="J36" i="2"/>
  <c r="J35" i="2"/>
  <c r="J34" i="2"/>
  <c r="J33" i="2"/>
  <c r="J32" i="2"/>
  <c r="J31" i="2"/>
  <c r="Q26" i="2"/>
  <c r="Q25" i="2"/>
  <c r="Q24" i="2"/>
  <c r="Q23" i="2"/>
  <c r="Q22" i="2"/>
  <c r="Q21" i="2"/>
  <c r="Q20" i="2"/>
  <c r="Q19" i="2"/>
  <c r="Q18" i="2"/>
  <c r="J26" i="2"/>
  <c r="J25" i="2"/>
  <c r="J24" i="2"/>
  <c r="J23" i="2"/>
  <c r="J22" i="2"/>
  <c r="J21" i="2"/>
  <c r="J20" i="2"/>
  <c r="J19" i="2"/>
  <c r="J18" i="2"/>
  <c r="Q13" i="2"/>
  <c r="Q12" i="2"/>
  <c r="Q11" i="2"/>
  <c r="Q10" i="2"/>
  <c r="Q9" i="2"/>
  <c r="Q8" i="2"/>
  <c r="Q7" i="2"/>
  <c r="Q6" i="2"/>
  <c r="J13" i="2"/>
  <c r="J12" i="2"/>
  <c r="J11" i="2"/>
  <c r="J10" i="2"/>
  <c r="J9" i="2"/>
  <c r="J8" i="2"/>
  <c r="J7" i="2"/>
  <c r="J6" i="2"/>
  <c r="Q5" i="2"/>
  <c r="J5" i="2"/>
  <c r="T292" i="1" l="1"/>
  <c r="N299" i="1"/>
  <c r="M299" i="1"/>
  <c r="L299" i="1"/>
  <c r="K299" i="1"/>
  <c r="N298" i="1"/>
  <c r="M298" i="1"/>
  <c r="L298" i="1"/>
  <c r="K298" i="1"/>
  <c r="N297" i="1"/>
  <c r="M297" i="1"/>
  <c r="L297" i="1"/>
  <c r="K297" i="1"/>
  <c r="N296" i="1"/>
  <c r="M296" i="1"/>
  <c r="L296" i="1"/>
  <c r="K296" i="1"/>
  <c r="N295" i="1"/>
  <c r="M295" i="1"/>
  <c r="L295" i="1"/>
  <c r="K295" i="1"/>
  <c r="N294" i="1"/>
  <c r="M294" i="1"/>
  <c r="L294" i="1"/>
  <c r="K294" i="1"/>
  <c r="N293" i="1"/>
  <c r="M293" i="1"/>
  <c r="L293" i="1"/>
  <c r="K293" i="1"/>
  <c r="N292" i="1"/>
  <c r="M292" i="1"/>
  <c r="L292" i="1"/>
  <c r="K292" i="1"/>
  <c r="N291" i="1"/>
  <c r="M291" i="1"/>
  <c r="L291" i="1"/>
  <c r="K291" i="1"/>
  <c r="N290" i="1"/>
  <c r="M290" i="1"/>
  <c r="L290" i="1"/>
  <c r="K290" i="1"/>
  <c r="N289" i="1"/>
  <c r="M289" i="1"/>
  <c r="L289" i="1"/>
  <c r="K289" i="1"/>
  <c r="N288" i="1"/>
  <c r="M288" i="1"/>
  <c r="L288" i="1"/>
  <c r="K288" i="1"/>
  <c r="N287" i="1"/>
  <c r="M287" i="1"/>
  <c r="L287" i="1"/>
  <c r="K287" i="1"/>
  <c r="N286" i="1"/>
  <c r="M286" i="1"/>
  <c r="L286" i="1"/>
  <c r="K286" i="1"/>
  <c r="N283" i="1"/>
  <c r="M283" i="1"/>
  <c r="L283" i="1"/>
  <c r="K283" i="1"/>
  <c r="N282" i="1"/>
  <c r="M282" i="1"/>
  <c r="L282" i="1"/>
  <c r="K282" i="1"/>
  <c r="N281" i="1"/>
  <c r="M281" i="1"/>
  <c r="L281" i="1"/>
  <c r="K281" i="1"/>
  <c r="N280" i="1"/>
  <c r="M280" i="1"/>
  <c r="L280" i="1"/>
  <c r="K280" i="1"/>
  <c r="N279" i="1"/>
  <c r="M279" i="1"/>
  <c r="L279" i="1"/>
  <c r="K279" i="1"/>
  <c r="N278" i="1"/>
  <c r="M278" i="1"/>
  <c r="L278" i="1"/>
  <c r="K278" i="1"/>
  <c r="N277" i="1"/>
  <c r="M277" i="1"/>
  <c r="L277" i="1"/>
  <c r="K277" i="1"/>
  <c r="N276" i="1"/>
  <c r="M276" i="1"/>
  <c r="L276" i="1"/>
  <c r="K276" i="1"/>
  <c r="N275" i="1"/>
  <c r="M275" i="1"/>
  <c r="L275" i="1"/>
  <c r="K275" i="1"/>
  <c r="N274" i="1"/>
  <c r="M274" i="1"/>
  <c r="L274" i="1"/>
  <c r="K274" i="1"/>
  <c r="N273" i="1"/>
  <c r="M273" i="1"/>
  <c r="L273" i="1"/>
  <c r="K273" i="1"/>
  <c r="N272" i="1"/>
  <c r="M272" i="1"/>
  <c r="L272" i="1"/>
  <c r="K272" i="1"/>
  <c r="N271" i="1"/>
  <c r="M271" i="1"/>
  <c r="L271" i="1"/>
  <c r="K271" i="1"/>
  <c r="N270" i="1"/>
  <c r="M270" i="1"/>
  <c r="L270" i="1"/>
  <c r="K270" i="1"/>
  <c r="N267" i="1"/>
  <c r="M267" i="1"/>
  <c r="L267" i="1"/>
  <c r="K267" i="1"/>
  <c r="N266" i="1"/>
  <c r="M266" i="1"/>
  <c r="L266" i="1"/>
  <c r="K266" i="1"/>
  <c r="N265" i="1"/>
  <c r="M265" i="1"/>
  <c r="L265" i="1"/>
  <c r="K265" i="1"/>
  <c r="N264" i="1"/>
  <c r="M264" i="1"/>
  <c r="L264" i="1"/>
  <c r="K264" i="1"/>
  <c r="N263" i="1"/>
  <c r="M263" i="1"/>
  <c r="L263" i="1"/>
  <c r="K263" i="1"/>
  <c r="N262" i="1"/>
  <c r="M262" i="1"/>
  <c r="L262" i="1"/>
  <c r="K262" i="1"/>
  <c r="N261" i="1"/>
  <c r="M261" i="1"/>
  <c r="L261" i="1"/>
  <c r="K261" i="1"/>
  <c r="N260" i="1"/>
  <c r="M260" i="1"/>
  <c r="L260" i="1"/>
  <c r="K260" i="1"/>
  <c r="N259" i="1"/>
  <c r="M259" i="1"/>
  <c r="L259" i="1"/>
  <c r="K259" i="1"/>
  <c r="N258" i="1"/>
  <c r="M258" i="1"/>
  <c r="L258" i="1"/>
  <c r="K258" i="1"/>
  <c r="N257" i="1"/>
  <c r="M257" i="1"/>
  <c r="L257" i="1"/>
  <c r="K257" i="1"/>
  <c r="N256" i="1"/>
  <c r="M256" i="1"/>
  <c r="L256" i="1"/>
  <c r="K256" i="1"/>
  <c r="N255" i="1"/>
  <c r="M255" i="1"/>
  <c r="L255" i="1"/>
  <c r="K255" i="1"/>
  <c r="N254" i="1"/>
  <c r="M254" i="1"/>
  <c r="L254" i="1"/>
  <c r="K254" i="1"/>
  <c r="N251" i="1"/>
  <c r="M251" i="1"/>
  <c r="L251" i="1"/>
  <c r="K251" i="1"/>
  <c r="N250" i="1"/>
  <c r="M250" i="1"/>
  <c r="L250" i="1"/>
  <c r="K250" i="1"/>
  <c r="N249" i="1"/>
  <c r="M249" i="1"/>
  <c r="L249" i="1"/>
  <c r="K249" i="1"/>
  <c r="N248" i="1"/>
  <c r="M248" i="1"/>
  <c r="L248" i="1"/>
  <c r="K248" i="1"/>
  <c r="N247" i="1"/>
  <c r="M247" i="1"/>
  <c r="L247" i="1"/>
  <c r="K247" i="1"/>
  <c r="N246" i="1"/>
  <c r="M246" i="1"/>
  <c r="L246" i="1"/>
  <c r="K246" i="1"/>
  <c r="N245" i="1"/>
  <c r="M245" i="1"/>
  <c r="L245" i="1"/>
  <c r="K245" i="1"/>
  <c r="N244" i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N82" i="1"/>
  <c r="M82" i="1"/>
  <c r="L82" i="1"/>
  <c r="K82" i="1"/>
  <c r="N81" i="1"/>
  <c r="M81" i="1"/>
  <c r="L81" i="1"/>
  <c r="K81" i="1"/>
  <c r="N80" i="1"/>
  <c r="M80" i="1"/>
  <c r="L80" i="1"/>
  <c r="K80" i="1"/>
  <c r="N79" i="1"/>
  <c r="M79" i="1"/>
  <c r="L79" i="1"/>
  <c r="K79" i="1"/>
  <c r="N78" i="1"/>
  <c r="M78" i="1"/>
  <c r="L78" i="1"/>
  <c r="K78" i="1"/>
  <c r="N77" i="1"/>
  <c r="M77" i="1"/>
  <c r="L77" i="1"/>
  <c r="K77" i="1"/>
  <c r="N76" i="1"/>
  <c r="M76" i="1"/>
  <c r="L76" i="1"/>
  <c r="K76" i="1"/>
  <c r="N75" i="1"/>
  <c r="M75" i="1"/>
  <c r="L75" i="1"/>
  <c r="K75" i="1"/>
  <c r="N74" i="1"/>
  <c r="M74" i="1"/>
  <c r="L74" i="1"/>
  <c r="K74" i="1"/>
  <c r="N73" i="1"/>
  <c r="M73" i="1"/>
  <c r="L73" i="1"/>
  <c r="K73" i="1"/>
  <c r="N72" i="1"/>
  <c r="M72" i="1"/>
  <c r="L72" i="1"/>
  <c r="K72" i="1"/>
  <c r="N71" i="1"/>
  <c r="M71" i="1"/>
  <c r="L71" i="1"/>
  <c r="K71" i="1"/>
  <c r="N68" i="1"/>
  <c r="M68" i="1"/>
  <c r="L68" i="1"/>
  <c r="K68" i="1"/>
  <c r="N67" i="1"/>
  <c r="M67" i="1"/>
  <c r="L67" i="1"/>
  <c r="K67" i="1"/>
  <c r="N66" i="1"/>
  <c r="M66" i="1"/>
  <c r="L66" i="1"/>
  <c r="K66" i="1"/>
  <c r="N65" i="1"/>
  <c r="M65" i="1"/>
  <c r="L65" i="1"/>
  <c r="K65" i="1"/>
  <c r="N64" i="1"/>
  <c r="M64" i="1"/>
  <c r="L64" i="1"/>
  <c r="K64" i="1"/>
  <c r="N63" i="1"/>
  <c r="M63" i="1"/>
  <c r="L63" i="1"/>
  <c r="K63" i="1"/>
  <c r="N62" i="1"/>
  <c r="M62" i="1"/>
  <c r="L62" i="1"/>
  <c r="K62" i="1"/>
  <c r="N61" i="1"/>
  <c r="M61" i="1"/>
  <c r="L61" i="1"/>
  <c r="K61" i="1"/>
  <c r="N60" i="1"/>
  <c r="M60" i="1"/>
  <c r="L60" i="1"/>
  <c r="K60" i="1"/>
  <c r="N59" i="1"/>
  <c r="M59" i="1"/>
  <c r="L59" i="1"/>
  <c r="K59" i="1"/>
  <c r="N58" i="1"/>
  <c r="M58" i="1"/>
  <c r="L58" i="1"/>
  <c r="K58" i="1"/>
  <c r="N57" i="1"/>
  <c r="M57" i="1"/>
  <c r="L57" i="1"/>
  <c r="K57" i="1"/>
  <c r="N54" i="1"/>
  <c r="M54" i="1"/>
  <c r="L54" i="1"/>
  <c r="K54" i="1"/>
  <c r="N53" i="1"/>
  <c r="M53" i="1"/>
  <c r="L53" i="1"/>
  <c r="K53" i="1"/>
  <c r="N52" i="1"/>
  <c r="M52" i="1"/>
  <c r="L52" i="1"/>
  <c r="K52" i="1"/>
  <c r="N51" i="1"/>
  <c r="M51" i="1"/>
  <c r="L51" i="1"/>
  <c r="K51" i="1"/>
  <c r="N50" i="1"/>
  <c r="M50" i="1"/>
  <c r="L50" i="1"/>
  <c r="K50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K44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6" i="1"/>
  <c r="Q95" i="1"/>
  <c r="Q94" i="1"/>
  <c r="Q93" i="1"/>
  <c r="Q92" i="1"/>
  <c r="Q91" i="1"/>
  <c r="Q90" i="1"/>
  <c r="Q89" i="1"/>
  <c r="Q88" i="1"/>
  <c r="Q87" i="1"/>
  <c r="Q86" i="1"/>
  <c r="Q85" i="1"/>
  <c r="Q82" i="1"/>
  <c r="Q81" i="1"/>
  <c r="Q80" i="1"/>
  <c r="Q79" i="1"/>
  <c r="Q78" i="1"/>
  <c r="Q77" i="1"/>
  <c r="Q76" i="1"/>
  <c r="Q75" i="1"/>
  <c r="Q74" i="1"/>
  <c r="Q73" i="1"/>
  <c r="Q72" i="1"/>
  <c r="Q71" i="1"/>
  <c r="Q68" i="1"/>
  <c r="Q67" i="1"/>
  <c r="Q66" i="1"/>
  <c r="Q65" i="1"/>
  <c r="Q64" i="1"/>
  <c r="Q63" i="1"/>
  <c r="Q62" i="1"/>
  <c r="Q61" i="1"/>
  <c r="Q60" i="1"/>
  <c r="Q59" i="1"/>
  <c r="Q58" i="1"/>
  <c r="Q57" i="1"/>
  <c r="Q54" i="1"/>
  <c r="Q53" i="1"/>
  <c r="Q52" i="1"/>
  <c r="Q51" i="1"/>
  <c r="Q50" i="1"/>
  <c r="Q49" i="1"/>
  <c r="Q48" i="1"/>
  <c r="Q47" i="1"/>
  <c r="Q46" i="1"/>
  <c r="Q45" i="1"/>
  <c r="Q44" i="1"/>
  <c r="Q41" i="1"/>
  <c r="Q40" i="1"/>
  <c r="Q39" i="1"/>
  <c r="Q38" i="1"/>
  <c r="Q37" i="1"/>
  <c r="Q36" i="1"/>
  <c r="Q35" i="1"/>
  <c r="Q34" i="1"/>
  <c r="Q33" i="1"/>
  <c r="Q32" i="1"/>
  <c r="Q31" i="1"/>
  <c r="Q30" i="1"/>
  <c r="Q27" i="1"/>
  <c r="Q26" i="1"/>
  <c r="Q25" i="1"/>
  <c r="Q24" i="1"/>
  <c r="Q23" i="1"/>
  <c r="Q22" i="1"/>
  <c r="Q21" i="1"/>
  <c r="Q20" i="1"/>
  <c r="Q19" i="1"/>
  <c r="Q18" i="1"/>
  <c r="Q17" i="1"/>
  <c r="Q14" i="1"/>
  <c r="Q13" i="1"/>
  <c r="Q12" i="1"/>
  <c r="Q11" i="1"/>
  <c r="Q10" i="1"/>
  <c r="Q9" i="1"/>
  <c r="Q8" i="1"/>
  <c r="Q7" i="1"/>
  <c r="Q6" i="1"/>
  <c r="Q5" i="1"/>
  <c r="Q4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6" i="1"/>
  <c r="J95" i="1"/>
  <c r="J94" i="1"/>
  <c r="J93" i="1"/>
  <c r="J92" i="1"/>
  <c r="J91" i="1"/>
  <c r="J90" i="1"/>
  <c r="J89" i="1"/>
  <c r="J88" i="1"/>
  <c r="J87" i="1"/>
  <c r="J86" i="1"/>
  <c r="J85" i="1"/>
  <c r="J82" i="1"/>
  <c r="J81" i="1"/>
  <c r="J80" i="1"/>
  <c r="J79" i="1"/>
  <c r="J78" i="1"/>
  <c r="J77" i="1"/>
  <c r="J76" i="1"/>
  <c r="J75" i="1"/>
  <c r="J74" i="1"/>
  <c r="J73" i="1"/>
  <c r="J72" i="1"/>
  <c r="J71" i="1"/>
  <c r="J68" i="1"/>
  <c r="J67" i="1"/>
  <c r="J66" i="1"/>
  <c r="J65" i="1"/>
  <c r="J64" i="1"/>
  <c r="J63" i="1"/>
  <c r="J62" i="1"/>
  <c r="J61" i="1"/>
  <c r="J60" i="1"/>
  <c r="J59" i="1"/>
  <c r="J58" i="1"/>
  <c r="J57" i="1"/>
  <c r="J54" i="1"/>
  <c r="J53" i="1"/>
  <c r="J52" i="1"/>
  <c r="J51" i="1"/>
  <c r="J50" i="1"/>
  <c r="J49" i="1"/>
  <c r="J48" i="1"/>
  <c r="J47" i="1"/>
  <c r="J46" i="1"/>
  <c r="J45" i="1"/>
  <c r="J44" i="1"/>
  <c r="J41" i="1"/>
  <c r="J40" i="1"/>
  <c r="J39" i="1"/>
  <c r="J38" i="1"/>
  <c r="J37" i="1"/>
  <c r="J36" i="1"/>
  <c r="J35" i="1"/>
  <c r="J34" i="1"/>
  <c r="J33" i="1"/>
  <c r="J32" i="1"/>
  <c r="J31" i="1"/>
  <c r="J30" i="1"/>
  <c r="J27" i="1"/>
  <c r="J26" i="1"/>
  <c r="J25" i="1"/>
  <c r="J24" i="1"/>
  <c r="J23" i="1"/>
  <c r="J22" i="1"/>
  <c r="J21" i="1"/>
  <c r="J20" i="1"/>
  <c r="J19" i="1"/>
  <c r="J18" i="1"/>
  <c r="J17" i="1"/>
  <c r="J14" i="1"/>
  <c r="J13" i="1"/>
  <c r="J12" i="1"/>
  <c r="J11" i="1"/>
  <c r="J10" i="1"/>
  <c r="J9" i="1"/>
  <c r="J8" i="1"/>
  <c r="J7" i="1"/>
  <c r="J6" i="1"/>
  <c r="J5" i="1"/>
  <c r="J4" i="1"/>
  <c r="U298" i="2" l="1"/>
  <c r="T298" i="2"/>
  <c r="S298" i="2"/>
  <c r="R298" i="2"/>
  <c r="U297" i="2"/>
  <c r="T297" i="2"/>
  <c r="S297" i="2"/>
  <c r="R297" i="2"/>
  <c r="U296" i="2"/>
  <c r="T296" i="2"/>
  <c r="S296" i="2"/>
  <c r="R296" i="2"/>
  <c r="U295" i="2"/>
  <c r="T295" i="2"/>
  <c r="S295" i="2"/>
  <c r="R295" i="2"/>
  <c r="U294" i="2"/>
  <c r="T294" i="2"/>
  <c r="S294" i="2"/>
  <c r="R294" i="2"/>
  <c r="U293" i="2"/>
  <c r="T293" i="2"/>
  <c r="S293" i="2"/>
  <c r="R293" i="2"/>
  <c r="U292" i="2"/>
  <c r="T292" i="2"/>
  <c r="S292" i="2"/>
  <c r="R292" i="2"/>
  <c r="U291" i="2"/>
  <c r="T291" i="2"/>
  <c r="S291" i="2"/>
  <c r="R291" i="2"/>
  <c r="U290" i="2"/>
  <c r="T290" i="2"/>
  <c r="S290" i="2"/>
  <c r="R290" i="2"/>
  <c r="U289" i="2"/>
  <c r="T289" i="2"/>
  <c r="S289" i="2"/>
  <c r="R289" i="2"/>
  <c r="U288" i="2"/>
  <c r="T288" i="2"/>
  <c r="S288" i="2"/>
  <c r="R288" i="2"/>
  <c r="U287" i="2"/>
  <c r="T287" i="2"/>
  <c r="S287" i="2"/>
  <c r="R287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U282" i="2"/>
  <c r="T282" i="2"/>
  <c r="S282" i="2"/>
  <c r="R282" i="2"/>
  <c r="U281" i="2"/>
  <c r="T281" i="2"/>
  <c r="S281" i="2"/>
  <c r="R281" i="2"/>
  <c r="U280" i="2"/>
  <c r="T280" i="2"/>
  <c r="S280" i="2"/>
  <c r="R280" i="2"/>
  <c r="U279" i="2"/>
  <c r="T279" i="2"/>
  <c r="S279" i="2"/>
  <c r="R279" i="2"/>
  <c r="U278" i="2"/>
  <c r="T278" i="2"/>
  <c r="S278" i="2"/>
  <c r="R278" i="2"/>
  <c r="U277" i="2"/>
  <c r="T277" i="2"/>
  <c r="S277" i="2"/>
  <c r="R277" i="2"/>
  <c r="U276" i="2"/>
  <c r="T276" i="2"/>
  <c r="S276" i="2"/>
  <c r="R276" i="2"/>
  <c r="U275" i="2"/>
  <c r="T275" i="2"/>
  <c r="S275" i="2"/>
  <c r="R275" i="2"/>
  <c r="U274" i="2"/>
  <c r="T274" i="2"/>
  <c r="S274" i="2"/>
  <c r="R274" i="2"/>
  <c r="U273" i="2"/>
  <c r="T273" i="2"/>
  <c r="S273" i="2"/>
  <c r="R273" i="2"/>
  <c r="U272" i="2"/>
  <c r="T272" i="2"/>
  <c r="S272" i="2"/>
  <c r="R272" i="2"/>
  <c r="U271" i="2"/>
  <c r="T271" i="2"/>
  <c r="S271" i="2"/>
  <c r="R271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U266" i="2"/>
  <c r="T266" i="2"/>
  <c r="S266" i="2"/>
  <c r="R266" i="2"/>
  <c r="U265" i="2"/>
  <c r="T265" i="2"/>
  <c r="S265" i="2"/>
  <c r="R265" i="2"/>
  <c r="U264" i="2"/>
  <c r="T264" i="2"/>
  <c r="S264" i="2"/>
  <c r="R264" i="2"/>
  <c r="U263" i="2"/>
  <c r="T263" i="2"/>
  <c r="S263" i="2"/>
  <c r="R263" i="2"/>
  <c r="U262" i="2"/>
  <c r="T262" i="2"/>
  <c r="S262" i="2"/>
  <c r="R262" i="2"/>
  <c r="U261" i="2"/>
  <c r="T261" i="2"/>
  <c r="S261" i="2"/>
  <c r="R261" i="2"/>
  <c r="U260" i="2"/>
  <c r="T260" i="2"/>
  <c r="S260" i="2"/>
  <c r="R260" i="2"/>
  <c r="U259" i="2"/>
  <c r="T259" i="2"/>
  <c r="S259" i="2"/>
  <c r="R259" i="2"/>
  <c r="U258" i="2"/>
  <c r="T258" i="2"/>
  <c r="S258" i="2"/>
  <c r="R258" i="2"/>
  <c r="U257" i="2"/>
  <c r="T257" i="2"/>
  <c r="S257" i="2"/>
  <c r="R257" i="2"/>
  <c r="U256" i="2"/>
  <c r="T256" i="2"/>
  <c r="S256" i="2"/>
  <c r="R256" i="2"/>
  <c r="U255" i="2"/>
  <c r="T255" i="2"/>
  <c r="S255" i="2"/>
  <c r="R255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U250" i="2"/>
  <c r="T250" i="2"/>
  <c r="S250" i="2"/>
  <c r="R250" i="2"/>
  <c r="U249" i="2"/>
  <c r="T249" i="2"/>
  <c r="S249" i="2"/>
  <c r="R249" i="2"/>
  <c r="U248" i="2"/>
  <c r="T248" i="2"/>
  <c r="S248" i="2"/>
  <c r="R248" i="2"/>
  <c r="U247" i="2"/>
  <c r="T247" i="2"/>
  <c r="S247" i="2"/>
  <c r="R247" i="2"/>
  <c r="U246" i="2"/>
  <c r="T246" i="2"/>
  <c r="S246" i="2"/>
  <c r="R246" i="2"/>
  <c r="U245" i="2"/>
  <c r="T245" i="2"/>
  <c r="S245" i="2"/>
  <c r="R245" i="2"/>
  <c r="U244" i="2"/>
  <c r="T244" i="2"/>
  <c r="S244" i="2"/>
  <c r="R244" i="2"/>
  <c r="U243" i="2"/>
  <c r="T243" i="2"/>
  <c r="S243" i="2"/>
  <c r="R243" i="2"/>
  <c r="U242" i="2"/>
  <c r="T242" i="2"/>
  <c r="S242" i="2"/>
  <c r="R242" i="2"/>
  <c r="U241" i="2"/>
  <c r="T241" i="2"/>
  <c r="S241" i="2"/>
  <c r="R241" i="2"/>
  <c r="U240" i="2"/>
  <c r="T240" i="2"/>
  <c r="S240" i="2"/>
  <c r="R240" i="2"/>
  <c r="U239" i="2"/>
  <c r="T239" i="2"/>
  <c r="S239" i="2"/>
  <c r="R239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U234" i="2"/>
  <c r="T234" i="2"/>
  <c r="S234" i="2"/>
  <c r="R234" i="2"/>
  <c r="U233" i="2"/>
  <c r="T233" i="2"/>
  <c r="S233" i="2"/>
  <c r="R233" i="2"/>
  <c r="U232" i="2"/>
  <c r="T232" i="2"/>
  <c r="S232" i="2"/>
  <c r="R232" i="2"/>
  <c r="U231" i="2"/>
  <c r="T231" i="2"/>
  <c r="S231" i="2"/>
  <c r="R231" i="2"/>
  <c r="U230" i="2"/>
  <c r="T230" i="2"/>
  <c r="S230" i="2"/>
  <c r="R230" i="2"/>
  <c r="U229" i="2"/>
  <c r="T229" i="2"/>
  <c r="S229" i="2"/>
  <c r="R229" i="2"/>
  <c r="U228" i="2"/>
  <c r="T228" i="2"/>
  <c r="S228" i="2"/>
  <c r="R228" i="2"/>
  <c r="U227" i="2"/>
  <c r="T227" i="2"/>
  <c r="S227" i="2"/>
  <c r="R227" i="2"/>
  <c r="U226" i="2"/>
  <c r="T226" i="2"/>
  <c r="S226" i="2"/>
  <c r="R226" i="2"/>
  <c r="U225" i="2"/>
  <c r="T225" i="2"/>
  <c r="S225" i="2"/>
  <c r="R225" i="2"/>
  <c r="U224" i="2"/>
  <c r="T224" i="2"/>
  <c r="S224" i="2"/>
  <c r="R224" i="2"/>
  <c r="U223" i="2"/>
  <c r="T223" i="2"/>
  <c r="S223" i="2"/>
  <c r="R223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U218" i="2"/>
  <c r="T218" i="2"/>
  <c r="S218" i="2"/>
  <c r="R218" i="2"/>
  <c r="U217" i="2"/>
  <c r="T217" i="2"/>
  <c r="S217" i="2"/>
  <c r="R217" i="2"/>
  <c r="U216" i="2"/>
  <c r="T216" i="2"/>
  <c r="S216" i="2"/>
  <c r="R216" i="2"/>
  <c r="U215" i="2"/>
  <c r="T215" i="2"/>
  <c r="S215" i="2"/>
  <c r="R215" i="2"/>
  <c r="U214" i="2"/>
  <c r="T214" i="2"/>
  <c r="S214" i="2"/>
  <c r="R214" i="2"/>
  <c r="U213" i="2"/>
  <c r="T213" i="2"/>
  <c r="S213" i="2"/>
  <c r="R213" i="2"/>
  <c r="U212" i="2"/>
  <c r="T212" i="2"/>
  <c r="S212" i="2"/>
  <c r="R212" i="2"/>
  <c r="U211" i="2"/>
  <c r="T211" i="2"/>
  <c r="S211" i="2"/>
  <c r="R211" i="2"/>
  <c r="U210" i="2"/>
  <c r="T210" i="2"/>
  <c r="S210" i="2"/>
  <c r="R210" i="2"/>
  <c r="U209" i="2"/>
  <c r="T209" i="2"/>
  <c r="S209" i="2"/>
  <c r="R209" i="2"/>
  <c r="U208" i="2"/>
  <c r="T208" i="2"/>
  <c r="S208" i="2"/>
  <c r="R208" i="2"/>
  <c r="U207" i="2"/>
  <c r="T207" i="2"/>
  <c r="S207" i="2"/>
  <c r="R207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U202" i="2"/>
  <c r="T202" i="2"/>
  <c r="S202" i="2"/>
  <c r="R202" i="2"/>
  <c r="U201" i="2"/>
  <c r="T201" i="2"/>
  <c r="S201" i="2"/>
  <c r="R201" i="2"/>
  <c r="U200" i="2"/>
  <c r="T200" i="2"/>
  <c r="S200" i="2"/>
  <c r="R200" i="2"/>
  <c r="U199" i="2"/>
  <c r="T199" i="2"/>
  <c r="S199" i="2"/>
  <c r="R199" i="2"/>
  <c r="U198" i="2"/>
  <c r="T198" i="2"/>
  <c r="S198" i="2"/>
  <c r="R198" i="2"/>
  <c r="U197" i="2"/>
  <c r="T197" i="2"/>
  <c r="S197" i="2"/>
  <c r="R197" i="2"/>
  <c r="U196" i="2"/>
  <c r="T196" i="2"/>
  <c r="S196" i="2"/>
  <c r="R196" i="2"/>
  <c r="U195" i="2"/>
  <c r="T195" i="2"/>
  <c r="S195" i="2"/>
  <c r="R195" i="2"/>
  <c r="U194" i="2"/>
  <c r="T194" i="2"/>
  <c r="S194" i="2"/>
  <c r="R194" i="2"/>
  <c r="U193" i="2"/>
  <c r="T193" i="2"/>
  <c r="S193" i="2"/>
  <c r="R193" i="2"/>
  <c r="U192" i="2"/>
  <c r="T192" i="2"/>
  <c r="S192" i="2"/>
  <c r="R192" i="2"/>
  <c r="U191" i="2"/>
  <c r="T191" i="2"/>
  <c r="S191" i="2"/>
  <c r="R191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U186" i="2"/>
  <c r="T186" i="2"/>
  <c r="S186" i="2"/>
  <c r="R186" i="2"/>
  <c r="U185" i="2"/>
  <c r="T185" i="2"/>
  <c r="S185" i="2"/>
  <c r="R185" i="2"/>
  <c r="U184" i="2"/>
  <c r="T184" i="2"/>
  <c r="S184" i="2"/>
  <c r="R184" i="2"/>
  <c r="U183" i="2"/>
  <c r="T183" i="2"/>
  <c r="S183" i="2"/>
  <c r="R183" i="2"/>
  <c r="U182" i="2"/>
  <c r="T182" i="2"/>
  <c r="S182" i="2"/>
  <c r="R182" i="2"/>
  <c r="U181" i="2"/>
  <c r="T181" i="2"/>
  <c r="S181" i="2"/>
  <c r="R181" i="2"/>
  <c r="U180" i="2"/>
  <c r="T180" i="2"/>
  <c r="S180" i="2"/>
  <c r="R180" i="2"/>
  <c r="U179" i="2"/>
  <c r="T179" i="2"/>
  <c r="S179" i="2"/>
  <c r="R179" i="2"/>
  <c r="U178" i="2"/>
  <c r="T178" i="2"/>
  <c r="S178" i="2"/>
  <c r="R178" i="2"/>
  <c r="U177" i="2"/>
  <c r="T177" i="2"/>
  <c r="S177" i="2"/>
  <c r="R177" i="2"/>
  <c r="U176" i="2"/>
  <c r="T176" i="2"/>
  <c r="S176" i="2"/>
  <c r="R176" i="2"/>
  <c r="U175" i="2"/>
  <c r="T175" i="2"/>
  <c r="S175" i="2"/>
  <c r="R175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U170" i="2"/>
  <c r="T170" i="2"/>
  <c r="S170" i="2"/>
  <c r="R170" i="2"/>
  <c r="U169" i="2"/>
  <c r="T169" i="2"/>
  <c r="S169" i="2"/>
  <c r="R169" i="2"/>
  <c r="U168" i="2"/>
  <c r="T168" i="2"/>
  <c r="S168" i="2"/>
  <c r="R168" i="2"/>
  <c r="U167" i="2"/>
  <c r="T167" i="2"/>
  <c r="S167" i="2"/>
  <c r="R167" i="2"/>
  <c r="U166" i="2"/>
  <c r="T166" i="2"/>
  <c r="S166" i="2"/>
  <c r="R166" i="2"/>
  <c r="U165" i="2"/>
  <c r="T165" i="2"/>
  <c r="S165" i="2"/>
  <c r="R165" i="2"/>
  <c r="U164" i="2"/>
  <c r="T164" i="2"/>
  <c r="S164" i="2"/>
  <c r="R164" i="2"/>
  <c r="U163" i="2"/>
  <c r="T163" i="2"/>
  <c r="S163" i="2"/>
  <c r="R163" i="2"/>
  <c r="U162" i="2"/>
  <c r="T162" i="2"/>
  <c r="S162" i="2"/>
  <c r="R162" i="2"/>
  <c r="U161" i="2"/>
  <c r="T161" i="2"/>
  <c r="S161" i="2"/>
  <c r="R161" i="2"/>
  <c r="U160" i="2"/>
  <c r="T160" i="2"/>
  <c r="S160" i="2"/>
  <c r="R160" i="2"/>
  <c r="P170" i="2"/>
  <c r="P169" i="2"/>
  <c r="P168" i="2"/>
  <c r="P167" i="2"/>
  <c r="P166" i="2"/>
  <c r="P165" i="2"/>
  <c r="P164" i="2"/>
  <c r="P163" i="2"/>
  <c r="P162" i="2"/>
  <c r="P161" i="2"/>
  <c r="P160" i="2"/>
  <c r="I170" i="2"/>
  <c r="I169" i="2"/>
  <c r="I168" i="2"/>
  <c r="I167" i="2"/>
  <c r="I166" i="2"/>
  <c r="I165" i="2"/>
  <c r="I164" i="2"/>
  <c r="I163" i="2"/>
  <c r="I162" i="2"/>
  <c r="I161" i="2"/>
  <c r="I160" i="2"/>
  <c r="U155" i="2"/>
  <c r="T155" i="2"/>
  <c r="S155" i="2"/>
  <c r="R155" i="2"/>
  <c r="U154" i="2"/>
  <c r="T154" i="2"/>
  <c r="S154" i="2"/>
  <c r="R154" i="2"/>
  <c r="U153" i="2"/>
  <c r="T153" i="2"/>
  <c r="S153" i="2"/>
  <c r="R153" i="2"/>
  <c r="U152" i="2"/>
  <c r="T152" i="2"/>
  <c r="S152" i="2"/>
  <c r="R152" i="2"/>
  <c r="U151" i="2"/>
  <c r="T151" i="2"/>
  <c r="S151" i="2"/>
  <c r="R151" i="2"/>
  <c r="U150" i="2"/>
  <c r="T150" i="2"/>
  <c r="S150" i="2"/>
  <c r="R150" i="2"/>
  <c r="U149" i="2"/>
  <c r="T149" i="2"/>
  <c r="S149" i="2"/>
  <c r="R149" i="2"/>
  <c r="U148" i="2"/>
  <c r="T148" i="2"/>
  <c r="S148" i="2"/>
  <c r="R148" i="2"/>
  <c r="U147" i="2"/>
  <c r="T147" i="2"/>
  <c r="S147" i="2"/>
  <c r="R147" i="2"/>
  <c r="U146" i="2"/>
  <c r="T146" i="2"/>
  <c r="S146" i="2"/>
  <c r="R146" i="2"/>
  <c r="U145" i="2"/>
  <c r="T145" i="2"/>
  <c r="S145" i="2"/>
  <c r="R145" i="2"/>
  <c r="P155" i="2"/>
  <c r="P154" i="2"/>
  <c r="P153" i="2"/>
  <c r="P152" i="2"/>
  <c r="P151" i="2"/>
  <c r="P150" i="2"/>
  <c r="P149" i="2"/>
  <c r="P148" i="2"/>
  <c r="P147" i="2"/>
  <c r="P146" i="2"/>
  <c r="P145" i="2"/>
  <c r="I155" i="2"/>
  <c r="I154" i="2"/>
  <c r="I153" i="2"/>
  <c r="I152" i="2"/>
  <c r="I151" i="2"/>
  <c r="I150" i="2"/>
  <c r="I149" i="2"/>
  <c r="I148" i="2"/>
  <c r="I147" i="2"/>
  <c r="I146" i="2"/>
  <c r="I145" i="2"/>
  <c r="U140" i="2"/>
  <c r="T140" i="2"/>
  <c r="S140" i="2"/>
  <c r="R140" i="2"/>
  <c r="U139" i="2"/>
  <c r="T139" i="2"/>
  <c r="S139" i="2"/>
  <c r="R139" i="2"/>
  <c r="U138" i="2"/>
  <c r="T138" i="2"/>
  <c r="S138" i="2"/>
  <c r="R138" i="2"/>
  <c r="U137" i="2"/>
  <c r="T137" i="2"/>
  <c r="S137" i="2"/>
  <c r="R137" i="2"/>
  <c r="U136" i="2"/>
  <c r="T136" i="2"/>
  <c r="S136" i="2"/>
  <c r="R136" i="2"/>
  <c r="U135" i="2"/>
  <c r="T135" i="2"/>
  <c r="S135" i="2"/>
  <c r="R135" i="2"/>
  <c r="U134" i="2"/>
  <c r="T134" i="2"/>
  <c r="S134" i="2"/>
  <c r="R134" i="2"/>
  <c r="U133" i="2"/>
  <c r="T133" i="2"/>
  <c r="S133" i="2"/>
  <c r="R133" i="2"/>
  <c r="U132" i="2"/>
  <c r="T132" i="2"/>
  <c r="S132" i="2"/>
  <c r="R132" i="2"/>
  <c r="U131" i="2"/>
  <c r="T131" i="2"/>
  <c r="S131" i="2"/>
  <c r="R131" i="2"/>
  <c r="U130" i="2"/>
  <c r="T130" i="2"/>
  <c r="S130" i="2"/>
  <c r="R130" i="2"/>
  <c r="R125" i="2"/>
  <c r="P140" i="2"/>
  <c r="P139" i="2"/>
  <c r="P138" i="2"/>
  <c r="P137" i="2"/>
  <c r="P136" i="2"/>
  <c r="P135" i="2"/>
  <c r="P134" i="2"/>
  <c r="P133" i="2"/>
  <c r="P132" i="2"/>
  <c r="P131" i="2"/>
  <c r="P130" i="2"/>
  <c r="I140" i="2"/>
  <c r="I139" i="2"/>
  <c r="I138" i="2"/>
  <c r="I137" i="2"/>
  <c r="I136" i="2"/>
  <c r="I135" i="2"/>
  <c r="I134" i="2"/>
  <c r="I133" i="2"/>
  <c r="I132" i="2"/>
  <c r="I131" i="2"/>
  <c r="I130" i="2"/>
  <c r="U125" i="2"/>
  <c r="T125" i="2"/>
  <c r="S125" i="2"/>
  <c r="U124" i="2"/>
  <c r="T124" i="2"/>
  <c r="S124" i="2"/>
  <c r="R124" i="2"/>
  <c r="U123" i="2"/>
  <c r="T123" i="2"/>
  <c r="S123" i="2"/>
  <c r="R123" i="2"/>
  <c r="U122" i="2"/>
  <c r="T122" i="2"/>
  <c r="S122" i="2"/>
  <c r="R122" i="2"/>
  <c r="U121" i="2"/>
  <c r="T121" i="2"/>
  <c r="S121" i="2"/>
  <c r="R121" i="2"/>
  <c r="U120" i="2"/>
  <c r="T120" i="2"/>
  <c r="S120" i="2"/>
  <c r="R120" i="2"/>
  <c r="U119" i="2"/>
  <c r="T119" i="2"/>
  <c r="S119" i="2"/>
  <c r="R119" i="2"/>
  <c r="U118" i="2"/>
  <c r="T118" i="2"/>
  <c r="S118" i="2"/>
  <c r="R118" i="2"/>
  <c r="U117" i="2"/>
  <c r="T117" i="2"/>
  <c r="S117" i="2"/>
  <c r="R117" i="2"/>
  <c r="U116" i="2"/>
  <c r="T116" i="2"/>
  <c r="S116" i="2"/>
  <c r="R116" i="2"/>
  <c r="U115" i="2"/>
  <c r="T115" i="2"/>
  <c r="S115" i="2"/>
  <c r="R115" i="2"/>
  <c r="P125" i="2"/>
  <c r="P124" i="2"/>
  <c r="P123" i="2"/>
  <c r="P122" i="2"/>
  <c r="P121" i="2"/>
  <c r="P120" i="2"/>
  <c r="P119" i="2"/>
  <c r="P118" i="2"/>
  <c r="P117" i="2"/>
  <c r="P116" i="2"/>
  <c r="P115" i="2"/>
  <c r="I125" i="2"/>
  <c r="I124" i="2"/>
  <c r="I123" i="2"/>
  <c r="I122" i="2"/>
  <c r="I121" i="2"/>
  <c r="I120" i="2"/>
  <c r="I119" i="2"/>
  <c r="I118" i="2"/>
  <c r="I117" i="2"/>
  <c r="I116" i="2"/>
  <c r="I115" i="2"/>
  <c r="U110" i="2"/>
  <c r="T110" i="2"/>
  <c r="S110" i="2"/>
  <c r="R110" i="2"/>
  <c r="U109" i="2"/>
  <c r="T109" i="2"/>
  <c r="S109" i="2"/>
  <c r="R109" i="2"/>
  <c r="U108" i="2"/>
  <c r="T108" i="2"/>
  <c r="S108" i="2"/>
  <c r="R108" i="2"/>
  <c r="U107" i="2"/>
  <c r="T107" i="2"/>
  <c r="S107" i="2"/>
  <c r="R107" i="2"/>
  <c r="U106" i="2"/>
  <c r="T106" i="2"/>
  <c r="S106" i="2"/>
  <c r="R106" i="2"/>
  <c r="U105" i="2"/>
  <c r="T105" i="2"/>
  <c r="S105" i="2"/>
  <c r="R105" i="2"/>
  <c r="U104" i="2"/>
  <c r="T104" i="2"/>
  <c r="S104" i="2"/>
  <c r="R104" i="2"/>
  <c r="U103" i="2"/>
  <c r="T103" i="2"/>
  <c r="S103" i="2"/>
  <c r="R103" i="2"/>
  <c r="U102" i="2"/>
  <c r="T102" i="2"/>
  <c r="S102" i="2"/>
  <c r="R102" i="2"/>
  <c r="U101" i="2"/>
  <c r="T101" i="2"/>
  <c r="S101" i="2"/>
  <c r="R101" i="2"/>
  <c r="U100" i="2"/>
  <c r="T100" i="2"/>
  <c r="S100" i="2"/>
  <c r="R100" i="2"/>
  <c r="P110" i="2"/>
  <c r="P109" i="2"/>
  <c r="P108" i="2"/>
  <c r="P107" i="2"/>
  <c r="P106" i="2"/>
  <c r="P105" i="2"/>
  <c r="P104" i="2"/>
  <c r="P103" i="2"/>
  <c r="P102" i="2"/>
  <c r="P101" i="2"/>
  <c r="P100" i="2"/>
  <c r="I110" i="2"/>
  <c r="I109" i="2"/>
  <c r="I108" i="2"/>
  <c r="I107" i="2"/>
  <c r="I106" i="2"/>
  <c r="I105" i="2"/>
  <c r="I104" i="2"/>
  <c r="I103" i="2"/>
  <c r="I102" i="2"/>
  <c r="I101" i="2"/>
  <c r="I100" i="2"/>
  <c r="U95" i="2"/>
  <c r="T95" i="2"/>
  <c r="S95" i="2"/>
  <c r="R95" i="2"/>
  <c r="U94" i="2"/>
  <c r="T94" i="2"/>
  <c r="S94" i="2"/>
  <c r="R94" i="2"/>
  <c r="U93" i="2"/>
  <c r="T93" i="2"/>
  <c r="S93" i="2"/>
  <c r="R93" i="2"/>
  <c r="U92" i="2"/>
  <c r="T92" i="2"/>
  <c r="S92" i="2"/>
  <c r="R92" i="2"/>
  <c r="U91" i="2"/>
  <c r="T91" i="2"/>
  <c r="S91" i="2"/>
  <c r="R91" i="2"/>
  <c r="U90" i="2"/>
  <c r="T90" i="2"/>
  <c r="S90" i="2"/>
  <c r="R90" i="2"/>
  <c r="U89" i="2"/>
  <c r="T89" i="2"/>
  <c r="S89" i="2"/>
  <c r="R89" i="2"/>
  <c r="U88" i="2"/>
  <c r="T88" i="2"/>
  <c r="S88" i="2"/>
  <c r="R88" i="2"/>
  <c r="U87" i="2"/>
  <c r="T87" i="2"/>
  <c r="S87" i="2"/>
  <c r="R87" i="2"/>
  <c r="U86" i="2"/>
  <c r="T86" i="2"/>
  <c r="S86" i="2"/>
  <c r="R86" i="2"/>
  <c r="P95" i="2"/>
  <c r="P94" i="2"/>
  <c r="P93" i="2"/>
  <c r="P92" i="2"/>
  <c r="P91" i="2"/>
  <c r="P90" i="2"/>
  <c r="P89" i="2"/>
  <c r="P88" i="2"/>
  <c r="P87" i="2"/>
  <c r="P86" i="2"/>
  <c r="I95" i="2"/>
  <c r="I94" i="2"/>
  <c r="I93" i="2"/>
  <c r="I92" i="2"/>
  <c r="I91" i="2"/>
  <c r="I90" i="2"/>
  <c r="I89" i="2"/>
  <c r="I88" i="2"/>
  <c r="I87" i="2"/>
  <c r="I86" i="2"/>
  <c r="U81" i="2"/>
  <c r="T81" i="2"/>
  <c r="S81" i="2"/>
  <c r="R81" i="2"/>
  <c r="U80" i="2"/>
  <c r="T80" i="2"/>
  <c r="S80" i="2"/>
  <c r="R80" i="2"/>
  <c r="U79" i="2"/>
  <c r="T79" i="2"/>
  <c r="S79" i="2"/>
  <c r="R79" i="2"/>
  <c r="U78" i="2"/>
  <c r="T78" i="2"/>
  <c r="S78" i="2"/>
  <c r="R78" i="2"/>
  <c r="U77" i="2"/>
  <c r="T77" i="2"/>
  <c r="S77" i="2"/>
  <c r="R77" i="2"/>
  <c r="U76" i="2"/>
  <c r="T76" i="2"/>
  <c r="S76" i="2"/>
  <c r="R76" i="2"/>
  <c r="U75" i="2"/>
  <c r="T75" i="2"/>
  <c r="S75" i="2"/>
  <c r="R75" i="2"/>
  <c r="U74" i="2"/>
  <c r="T74" i="2"/>
  <c r="S74" i="2"/>
  <c r="R74" i="2"/>
  <c r="U73" i="2"/>
  <c r="T73" i="2"/>
  <c r="S73" i="2"/>
  <c r="R73" i="2"/>
  <c r="U72" i="2"/>
  <c r="T72" i="2"/>
  <c r="S72" i="2"/>
  <c r="R72" i="2"/>
  <c r="P81" i="2"/>
  <c r="P80" i="2"/>
  <c r="P79" i="2"/>
  <c r="P78" i="2"/>
  <c r="P77" i="2"/>
  <c r="P76" i="2"/>
  <c r="P75" i="2"/>
  <c r="P74" i="2"/>
  <c r="P73" i="2"/>
  <c r="P72" i="2"/>
  <c r="I81" i="2"/>
  <c r="I80" i="2"/>
  <c r="I79" i="2"/>
  <c r="I78" i="2"/>
  <c r="I77" i="2"/>
  <c r="I76" i="2"/>
  <c r="I75" i="2"/>
  <c r="I74" i="2"/>
  <c r="I73" i="2"/>
  <c r="I72" i="2"/>
  <c r="U67" i="2"/>
  <c r="T67" i="2"/>
  <c r="S67" i="2"/>
  <c r="R67" i="2"/>
  <c r="U66" i="2"/>
  <c r="T66" i="2"/>
  <c r="S66" i="2"/>
  <c r="R66" i="2"/>
  <c r="U65" i="2"/>
  <c r="T65" i="2"/>
  <c r="S65" i="2"/>
  <c r="R65" i="2"/>
  <c r="U64" i="2"/>
  <c r="T64" i="2"/>
  <c r="S64" i="2"/>
  <c r="R64" i="2"/>
  <c r="U63" i="2"/>
  <c r="T63" i="2"/>
  <c r="S63" i="2"/>
  <c r="R63" i="2"/>
  <c r="U62" i="2"/>
  <c r="T62" i="2"/>
  <c r="S62" i="2"/>
  <c r="R62" i="2"/>
  <c r="U61" i="2"/>
  <c r="T61" i="2"/>
  <c r="S61" i="2"/>
  <c r="R61" i="2"/>
  <c r="U60" i="2"/>
  <c r="T60" i="2"/>
  <c r="S60" i="2"/>
  <c r="R60" i="2"/>
  <c r="U59" i="2"/>
  <c r="T59" i="2"/>
  <c r="S59" i="2"/>
  <c r="R59" i="2"/>
  <c r="U58" i="2"/>
  <c r="T58" i="2"/>
  <c r="S58" i="2"/>
  <c r="R58" i="2"/>
  <c r="P67" i="2"/>
  <c r="P66" i="2"/>
  <c r="P65" i="2"/>
  <c r="P64" i="2"/>
  <c r="P63" i="2"/>
  <c r="P62" i="2"/>
  <c r="P61" i="2"/>
  <c r="P60" i="2"/>
  <c r="P59" i="2"/>
  <c r="P58" i="2"/>
  <c r="I67" i="2"/>
  <c r="I66" i="2"/>
  <c r="I65" i="2"/>
  <c r="I64" i="2"/>
  <c r="I63" i="2"/>
  <c r="I62" i="2"/>
  <c r="I61" i="2"/>
  <c r="I60" i="2"/>
  <c r="I59" i="2"/>
  <c r="I58" i="2"/>
  <c r="U53" i="2"/>
  <c r="T53" i="2"/>
  <c r="S53" i="2"/>
  <c r="R53" i="2"/>
  <c r="U52" i="2"/>
  <c r="T52" i="2"/>
  <c r="S52" i="2"/>
  <c r="R52" i="2"/>
  <c r="U51" i="2"/>
  <c r="T51" i="2"/>
  <c r="S51" i="2"/>
  <c r="R51" i="2"/>
  <c r="U50" i="2"/>
  <c r="T50" i="2"/>
  <c r="S50" i="2"/>
  <c r="R50" i="2"/>
  <c r="U49" i="2"/>
  <c r="T49" i="2"/>
  <c r="S49" i="2"/>
  <c r="R49" i="2"/>
  <c r="U48" i="2"/>
  <c r="T48" i="2"/>
  <c r="S48" i="2"/>
  <c r="R48" i="2"/>
  <c r="U47" i="2"/>
  <c r="T47" i="2"/>
  <c r="S47" i="2"/>
  <c r="R47" i="2"/>
  <c r="U46" i="2"/>
  <c r="T46" i="2"/>
  <c r="S46" i="2"/>
  <c r="R46" i="2"/>
  <c r="U45" i="2"/>
  <c r="T45" i="2"/>
  <c r="S45" i="2"/>
  <c r="R45" i="2"/>
  <c r="P53" i="2"/>
  <c r="P52" i="2"/>
  <c r="P51" i="2"/>
  <c r="P50" i="2"/>
  <c r="P49" i="2"/>
  <c r="P48" i="2"/>
  <c r="P47" i="2"/>
  <c r="P46" i="2"/>
  <c r="P45" i="2"/>
  <c r="I53" i="2"/>
  <c r="I52" i="2"/>
  <c r="I51" i="2"/>
  <c r="I50" i="2"/>
  <c r="I49" i="2"/>
  <c r="I48" i="2"/>
  <c r="I47" i="2"/>
  <c r="I46" i="2"/>
  <c r="I45" i="2"/>
  <c r="U40" i="2"/>
  <c r="T40" i="2"/>
  <c r="S40" i="2"/>
  <c r="R40" i="2"/>
  <c r="U39" i="2"/>
  <c r="T39" i="2"/>
  <c r="S39" i="2"/>
  <c r="R39" i="2"/>
  <c r="U38" i="2"/>
  <c r="T38" i="2"/>
  <c r="S38" i="2"/>
  <c r="R38" i="2"/>
  <c r="U37" i="2"/>
  <c r="T37" i="2"/>
  <c r="S37" i="2"/>
  <c r="R37" i="2"/>
  <c r="U36" i="2"/>
  <c r="T36" i="2"/>
  <c r="S36" i="2"/>
  <c r="R36" i="2"/>
  <c r="U35" i="2"/>
  <c r="T35" i="2"/>
  <c r="S35" i="2"/>
  <c r="R35" i="2"/>
  <c r="U34" i="2"/>
  <c r="T34" i="2"/>
  <c r="S34" i="2"/>
  <c r="R34" i="2"/>
  <c r="U33" i="2"/>
  <c r="T33" i="2"/>
  <c r="S33" i="2"/>
  <c r="R33" i="2"/>
  <c r="U32" i="2"/>
  <c r="T32" i="2"/>
  <c r="S32" i="2"/>
  <c r="R32" i="2"/>
  <c r="U31" i="2"/>
  <c r="T31" i="2"/>
  <c r="S31" i="2"/>
  <c r="R31" i="2"/>
  <c r="P40" i="2"/>
  <c r="P39" i="2"/>
  <c r="P38" i="2"/>
  <c r="P37" i="2"/>
  <c r="P36" i="2"/>
  <c r="P35" i="2"/>
  <c r="P34" i="2"/>
  <c r="P33" i="2"/>
  <c r="P32" i="2"/>
  <c r="P31" i="2"/>
  <c r="I40" i="2"/>
  <c r="I39" i="2"/>
  <c r="I38" i="2"/>
  <c r="I37" i="2"/>
  <c r="I36" i="2"/>
  <c r="I35" i="2"/>
  <c r="I34" i="2"/>
  <c r="I33" i="2"/>
  <c r="I32" i="2"/>
  <c r="I31" i="2"/>
  <c r="U26" i="2"/>
  <c r="T26" i="2"/>
  <c r="S26" i="2"/>
  <c r="R26" i="2"/>
  <c r="U25" i="2"/>
  <c r="T25" i="2"/>
  <c r="S25" i="2"/>
  <c r="R25" i="2"/>
  <c r="U24" i="2"/>
  <c r="T24" i="2"/>
  <c r="S24" i="2"/>
  <c r="R24" i="2"/>
  <c r="U23" i="2"/>
  <c r="T23" i="2"/>
  <c r="S23" i="2"/>
  <c r="R23" i="2"/>
  <c r="U22" i="2"/>
  <c r="T22" i="2"/>
  <c r="S22" i="2"/>
  <c r="R22" i="2"/>
  <c r="U21" i="2"/>
  <c r="T21" i="2"/>
  <c r="S21" i="2"/>
  <c r="R21" i="2"/>
  <c r="U20" i="2"/>
  <c r="T20" i="2"/>
  <c r="S20" i="2"/>
  <c r="R20" i="2"/>
  <c r="U19" i="2"/>
  <c r="T19" i="2"/>
  <c r="S19" i="2"/>
  <c r="R19" i="2"/>
  <c r="U18" i="2"/>
  <c r="T18" i="2"/>
  <c r="S18" i="2"/>
  <c r="R18" i="2"/>
  <c r="P26" i="2"/>
  <c r="P25" i="2"/>
  <c r="P24" i="2"/>
  <c r="P23" i="2"/>
  <c r="P22" i="2"/>
  <c r="P21" i="2"/>
  <c r="P20" i="2"/>
  <c r="P19" i="2"/>
  <c r="P18" i="2"/>
  <c r="I26" i="2"/>
  <c r="I25" i="2"/>
  <c r="I24" i="2"/>
  <c r="I23" i="2"/>
  <c r="I22" i="2"/>
  <c r="I21" i="2"/>
  <c r="I20" i="2"/>
  <c r="I19" i="2"/>
  <c r="I18" i="2"/>
  <c r="U13" i="2"/>
  <c r="T13" i="2"/>
  <c r="S13" i="2"/>
  <c r="R13" i="2"/>
  <c r="U12" i="2"/>
  <c r="T12" i="2"/>
  <c r="S12" i="2"/>
  <c r="R12" i="2"/>
  <c r="U11" i="2"/>
  <c r="T11" i="2"/>
  <c r="S11" i="2"/>
  <c r="R11" i="2"/>
  <c r="U10" i="2"/>
  <c r="T10" i="2"/>
  <c r="S10" i="2"/>
  <c r="R10" i="2"/>
  <c r="U9" i="2"/>
  <c r="T9" i="2"/>
  <c r="S9" i="2"/>
  <c r="R9" i="2"/>
  <c r="U8" i="2"/>
  <c r="T8" i="2"/>
  <c r="S8" i="2"/>
  <c r="R8" i="2"/>
  <c r="U7" i="2"/>
  <c r="T7" i="2"/>
  <c r="S7" i="2"/>
  <c r="R7" i="2"/>
  <c r="U6" i="2"/>
  <c r="T6" i="2"/>
  <c r="S6" i="2"/>
  <c r="R6" i="2"/>
  <c r="U5" i="2"/>
  <c r="T5" i="2"/>
  <c r="S5" i="2"/>
  <c r="R5" i="2"/>
  <c r="P13" i="2"/>
  <c r="P12" i="2"/>
  <c r="P11" i="2"/>
  <c r="P10" i="2"/>
  <c r="P9" i="2"/>
  <c r="P8" i="2"/>
  <c r="P7" i="2"/>
  <c r="P6" i="2"/>
  <c r="P5" i="2"/>
  <c r="I13" i="2"/>
  <c r="I6" i="2"/>
  <c r="I7" i="2"/>
  <c r="I8" i="2"/>
  <c r="I9" i="2"/>
  <c r="I10" i="2"/>
  <c r="I11" i="2"/>
  <c r="I12" i="2"/>
  <c r="I5" i="2"/>
  <c r="U299" i="1" l="1"/>
  <c r="T299" i="1"/>
  <c r="S299" i="1"/>
  <c r="R299" i="1"/>
  <c r="U298" i="1"/>
  <c r="T298" i="1"/>
  <c r="S298" i="1"/>
  <c r="R298" i="1"/>
  <c r="U297" i="1"/>
  <c r="T297" i="1"/>
  <c r="S297" i="1"/>
  <c r="R297" i="1"/>
  <c r="U296" i="1"/>
  <c r="T296" i="1"/>
  <c r="S296" i="1"/>
  <c r="R296" i="1"/>
  <c r="U295" i="1"/>
  <c r="T295" i="1"/>
  <c r="S295" i="1"/>
  <c r="R295" i="1"/>
  <c r="U294" i="1"/>
  <c r="T294" i="1"/>
  <c r="S294" i="1"/>
  <c r="R294" i="1"/>
  <c r="U293" i="1"/>
  <c r="T293" i="1"/>
  <c r="S293" i="1"/>
  <c r="R293" i="1"/>
  <c r="U292" i="1"/>
  <c r="S292" i="1"/>
  <c r="R292" i="1"/>
  <c r="U291" i="1"/>
  <c r="T291" i="1"/>
  <c r="S291" i="1"/>
  <c r="R291" i="1"/>
  <c r="U290" i="1"/>
  <c r="T290" i="1"/>
  <c r="S290" i="1"/>
  <c r="R290" i="1"/>
  <c r="U289" i="1"/>
  <c r="T289" i="1"/>
  <c r="S289" i="1"/>
  <c r="R289" i="1"/>
  <c r="U288" i="1"/>
  <c r="T288" i="1"/>
  <c r="S288" i="1"/>
  <c r="R288" i="1"/>
  <c r="U287" i="1"/>
  <c r="T287" i="1"/>
  <c r="S287" i="1"/>
  <c r="R287" i="1"/>
  <c r="U286" i="1"/>
  <c r="T286" i="1"/>
  <c r="S286" i="1"/>
  <c r="R286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U283" i="1"/>
  <c r="T283" i="1"/>
  <c r="S283" i="1"/>
  <c r="R283" i="1"/>
  <c r="U282" i="1"/>
  <c r="T282" i="1"/>
  <c r="S282" i="1"/>
  <c r="R282" i="1"/>
  <c r="U281" i="1"/>
  <c r="T281" i="1"/>
  <c r="S281" i="1"/>
  <c r="R281" i="1"/>
  <c r="U280" i="1"/>
  <c r="T280" i="1"/>
  <c r="S280" i="1"/>
  <c r="R280" i="1"/>
  <c r="U279" i="1"/>
  <c r="T279" i="1"/>
  <c r="S279" i="1"/>
  <c r="R279" i="1"/>
  <c r="U278" i="1"/>
  <c r="T278" i="1"/>
  <c r="S278" i="1"/>
  <c r="R278" i="1"/>
  <c r="U277" i="1"/>
  <c r="T277" i="1"/>
  <c r="S277" i="1"/>
  <c r="R277" i="1"/>
  <c r="U276" i="1"/>
  <c r="T276" i="1"/>
  <c r="S276" i="1"/>
  <c r="R276" i="1"/>
  <c r="U275" i="1"/>
  <c r="T275" i="1"/>
  <c r="S275" i="1"/>
  <c r="R275" i="1"/>
  <c r="U274" i="1"/>
  <c r="T274" i="1"/>
  <c r="S274" i="1"/>
  <c r="R274" i="1"/>
  <c r="U273" i="1"/>
  <c r="T273" i="1"/>
  <c r="S273" i="1"/>
  <c r="R273" i="1"/>
  <c r="U272" i="1"/>
  <c r="T272" i="1"/>
  <c r="S272" i="1"/>
  <c r="R272" i="1"/>
  <c r="U271" i="1"/>
  <c r="T271" i="1"/>
  <c r="S271" i="1"/>
  <c r="R271" i="1"/>
  <c r="U270" i="1"/>
  <c r="T270" i="1"/>
  <c r="S270" i="1"/>
  <c r="R270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U267" i="1"/>
  <c r="T267" i="1"/>
  <c r="S267" i="1"/>
  <c r="R267" i="1"/>
  <c r="U266" i="1"/>
  <c r="T266" i="1"/>
  <c r="S266" i="1"/>
  <c r="R266" i="1"/>
  <c r="U265" i="1"/>
  <c r="T265" i="1"/>
  <c r="S265" i="1"/>
  <c r="R265" i="1"/>
  <c r="U264" i="1"/>
  <c r="T264" i="1"/>
  <c r="S264" i="1"/>
  <c r="R264" i="1"/>
  <c r="U263" i="1"/>
  <c r="T263" i="1"/>
  <c r="S263" i="1"/>
  <c r="R263" i="1"/>
  <c r="U262" i="1"/>
  <c r="T262" i="1"/>
  <c r="S262" i="1"/>
  <c r="R262" i="1"/>
  <c r="U261" i="1"/>
  <c r="T261" i="1"/>
  <c r="S261" i="1"/>
  <c r="R261" i="1"/>
  <c r="U260" i="1"/>
  <c r="T260" i="1"/>
  <c r="S260" i="1"/>
  <c r="R260" i="1"/>
  <c r="U259" i="1"/>
  <c r="T259" i="1"/>
  <c r="S259" i="1"/>
  <c r="R259" i="1"/>
  <c r="U258" i="1"/>
  <c r="T258" i="1"/>
  <c r="S258" i="1"/>
  <c r="R258" i="1"/>
  <c r="U257" i="1"/>
  <c r="T257" i="1"/>
  <c r="S257" i="1"/>
  <c r="R257" i="1"/>
  <c r="U256" i="1"/>
  <c r="T256" i="1"/>
  <c r="S256" i="1"/>
  <c r="R256" i="1"/>
  <c r="U255" i="1"/>
  <c r="T255" i="1"/>
  <c r="S255" i="1"/>
  <c r="R255" i="1"/>
  <c r="U254" i="1"/>
  <c r="T254" i="1"/>
  <c r="S254" i="1"/>
  <c r="R254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U251" i="1"/>
  <c r="T251" i="1"/>
  <c r="S251" i="1"/>
  <c r="R251" i="1"/>
  <c r="U250" i="1"/>
  <c r="T250" i="1"/>
  <c r="S250" i="1"/>
  <c r="R250" i="1"/>
  <c r="U249" i="1"/>
  <c r="T249" i="1"/>
  <c r="S249" i="1"/>
  <c r="R249" i="1"/>
  <c r="U248" i="1"/>
  <c r="T248" i="1"/>
  <c r="S248" i="1"/>
  <c r="R248" i="1"/>
  <c r="U247" i="1"/>
  <c r="T247" i="1"/>
  <c r="S247" i="1"/>
  <c r="R247" i="1"/>
  <c r="U246" i="1"/>
  <c r="T246" i="1"/>
  <c r="S246" i="1"/>
  <c r="R246" i="1"/>
  <c r="U245" i="1"/>
  <c r="T245" i="1"/>
  <c r="S245" i="1"/>
  <c r="R245" i="1"/>
  <c r="U244" i="1"/>
  <c r="T244" i="1"/>
  <c r="S244" i="1"/>
  <c r="R244" i="1"/>
  <c r="U243" i="1"/>
  <c r="T243" i="1"/>
  <c r="S243" i="1"/>
  <c r="R243" i="1"/>
  <c r="U242" i="1"/>
  <c r="T242" i="1"/>
  <c r="S242" i="1"/>
  <c r="R242" i="1"/>
  <c r="U241" i="1"/>
  <c r="T241" i="1"/>
  <c r="S241" i="1"/>
  <c r="R241" i="1"/>
  <c r="U240" i="1"/>
  <c r="T240" i="1"/>
  <c r="S240" i="1"/>
  <c r="R240" i="1"/>
  <c r="U239" i="1"/>
  <c r="T239" i="1"/>
  <c r="S239" i="1"/>
  <c r="R239" i="1"/>
  <c r="U238" i="1"/>
  <c r="T238" i="1"/>
  <c r="S238" i="1"/>
  <c r="R238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U235" i="1"/>
  <c r="T235" i="1"/>
  <c r="S235" i="1"/>
  <c r="R235" i="1"/>
  <c r="U234" i="1"/>
  <c r="T234" i="1"/>
  <c r="S234" i="1"/>
  <c r="R234" i="1"/>
  <c r="U233" i="1"/>
  <c r="T233" i="1"/>
  <c r="S233" i="1"/>
  <c r="R233" i="1"/>
  <c r="U232" i="1"/>
  <c r="T232" i="1"/>
  <c r="S232" i="1"/>
  <c r="R232" i="1"/>
  <c r="U231" i="1"/>
  <c r="T231" i="1"/>
  <c r="S231" i="1"/>
  <c r="R231" i="1"/>
  <c r="U230" i="1"/>
  <c r="T230" i="1"/>
  <c r="S230" i="1"/>
  <c r="R230" i="1"/>
  <c r="U229" i="1"/>
  <c r="T229" i="1"/>
  <c r="S229" i="1"/>
  <c r="R229" i="1"/>
  <c r="U228" i="1"/>
  <c r="T228" i="1"/>
  <c r="S228" i="1"/>
  <c r="R228" i="1"/>
  <c r="U227" i="1"/>
  <c r="T227" i="1"/>
  <c r="S227" i="1"/>
  <c r="R227" i="1"/>
  <c r="U226" i="1"/>
  <c r="T226" i="1"/>
  <c r="S226" i="1"/>
  <c r="R226" i="1"/>
  <c r="U225" i="1"/>
  <c r="T225" i="1"/>
  <c r="S225" i="1"/>
  <c r="R225" i="1"/>
  <c r="U224" i="1"/>
  <c r="T224" i="1"/>
  <c r="S224" i="1"/>
  <c r="R224" i="1"/>
  <c r="U223" i="1"/>
  <c r="T223" i="1"/>
  <c r="S223" i="1"/>
  <c r="R223" i="1"/>
  <c r="U222" i="1"/>
  <c r="T222" i="1"/>
  <c r="S222" i="1"/>
  <c r="R222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U219" i="1"/>
  <c r="T219" i="1"/>
  <c r="S219" i="1"/>
  <c r="R219" i="1"/>
  <c r="U218" i="1"/>
  <c r="T218" i="1"/>
  <c r="S218" i="1"/>
  <c r="R218" i="1"/>
  <c r="U217" i="1"/>
  <c r="T217" i="1"/>
  <c r="S217" i="1"/>
  <c r="R217" i="1"/>
  <c r="U216" i="1"/>
  <c r="T216" i="1"/>
  <c r="S216" i="1"/>
  <c r="R216" i="1"/>
  <c r="U215" i="1"/>
  <c r="T215" i="1"/>
  <c r="S215" i="1"/>
  <c r="R215" i="1"/>
  <c r="U214" i="1"/>
  <c r="T214" i="1"/>
  <c r="S214" i="1"/>
  <c r="R214" i="1"/>
  <c r="U213" i="1"/>
  <c r="T213" i="1"/>
  <c r="S213" i="1"/>
  <c r="R213" i="1"/>
  <c r="U212" i="1"/>
  <c r="T212" i="1"/>
  <c r="S212" i="1"/>
  <c r="R212" i="1"/>
  <c r="U211" i="1"/>
  <c r="T211" i="1"/>
  <c r="S211" i="1"/>
  <c r="R211" i="1"/>
  <c r="U210" i="1"/>
  <c r="T210" i="1"/>
  <c r="S210" i="1"/>
  <c r="R210" i="1"/>
  <c r="U209" i="1"/>
  <c r="T209" i="1"/>
  <c r="S209" i="1"/>
  <c r="R209" i="1"/>
  <c r="U208" i="1"/>
  <c r="T208" i="1"/>
  <c r="S208" i="1"/>
  <c r="R208" i="1"/>
  <c r="U207" i="1"/>
  <c r="T207" i="1"/>
  <c r="S207" i="1"/>
  <c r="R207" i="1"/>
  <c r="U206" i="1"/>
  <c r="T206" i="1"/>
  <c r="S206" i="1"/>
  <c r="R206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U203" i="1"/>
  <c r="T203" i="1"/>
  <c r="S203" i="1"/>
  <c r="R203" i="1"/>
  <c r="U202" i="1"/>
  <c r="T202" i="1"/>
  <c r="S202" i="1"/>
  <c r="R202" i="1"/>
  <c r="U201" i="1"/>
  <c r="T201" i="1"/>
  <c r="S201" i="1"/>
  <c r="R201" i="1"/>
  <c r="U200" i="1"/>
  <c r="T200" i="1"/>
  <c r="S200" i="1"/>
  <c r="R200" i="1"/>
  <c r="U199" i="1"/>
  <c r="T199" i="1"/>
  <c r="S199" i="1"/>
  <c r="R199" i="1"/>
  <c r="U198" i="1"/>
  <c r="T198" i="1"/>
  <c r="S198" i="1"/>
  <c r="R198" i="1"/>
  <c r="U197" i="1"/>
  <c r="T197" i="1"/>
  <c r="S197" i="1"/>
  <c r="R197" i="1"/>
  <c r="U196" i="1"/>
  <c r="T196" i="1"/>
  <c r="S196" i="1"/>
  <c r="R196" i="1"/>
  <c r="U195" i="1"/>
  <c r="T195" i="1"/>
  <c r="S195" i="1"/>
  <c r="R195" i="1"/>
  <c r="U194" i="1"/>
  <c r="T194" i="1"/>
  <c r="S194" i="1"/>
  <c r="R194" i="1"/>
  <c r="U193" i="1"/>
  <c r="T193" i="1"/>
  <c r="S193" i="1"/>
  <c r="R193" i="1"/>
  <c r="U192" i="1"/>
  <c r="T192" i="1"/>
  <c r="S192" i="1"/>
  <c r="R192" i="1"/>
  <c r="U191" i="1"/>
  <c r="T191" i="1"/>
  <c r="S191" i="1"/>
  <c r="R191" i="1"/>
  <c r="U190" i="1"/>
  <c r="T190" i="1"/>
  <c r="S190" i="1"/>
  <c r="R190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U187" i="1"/>
  <c r="T187" i="1"/>
  <c r="S187" i="1"/>
  <c r="R187" i="1"/>
  <c r="U186" i="1"/>
  <c r="T186" i="1"/>
  <c r="S186" i="1"/>
  <c r="R186" i="1"/>
  <c r="U185" i="1"/>
  <c r="T185" i="1"/>
  <c r="S185" i="1"/>
  <c r="R185" i="1"/>
  <c r="U184" i="1"/>
  <c r="T184" i="1"/>
  <c r="S184" i="1"/>
  <c r="R184" i="1"/>
  <c r="U183" i="1"/>
  <c r="T183" i="1"/>
  <c r="S183" i="1"/>
  <c r="R183" i="1"/>
  <c r="U182" i="1"/>
  <c r="T182" i="1"/>
  <c r="S182" i="1"/>
  <c r="R182" i="1"/>
  <c r="U181" i="1"/>
  <c r="T181" i="1"/>
  <c r="S181" i="1"/>
  <c r="R181" i="1"/>
  <c r="U180" i="1"/>
  <c r="T180" i="1"/>
  <c r="S180" i="1"/>
  <c r="R180" i="1"/>
  <c r="U179" i="1"/>
  <c r="T179" i="1"/>
  <c r="S179" i="1"/>
  <c r="R179" i="1"/>
  <c r="U178" i="1"/>
  <c r="T178" i="1"/>
  <c r="S178" i="1"/>
  <c r="R178" i="1"/>
  <c r="U177" i="1"/>
  <c r="T177" i="1"/>
  <c r="S177" i="1"/>
  <c r="R177" i="1"/>
  <c r="U176" i="1"/>
  <c r="T176" i="1"/>
  <c r="S176" i="1"/>
  <c r="R176" i="1"/>
  <c r="U175" i="1"/>
  <c r="T175" i="1"/>
  <c r="S175" i="1"/>
  <c r="R175" i="1"/>
  <c r="U174" i="1"/>
  <c r="T174" i="1"/>
  <c r="S174" i="1"/>
  <c r="R174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U171" i="1"/>
  <c r="T171" i="1"/>
  <c r="S171" i="1"/>
  <c r="R171" i="1"/>
  <c r="U170" i="1"/>
  <c r="T170" i="1"/>
  <c r="S170" i="1"/>
  <c r="R170" i="1"/>
  <c r="U169" i="1"/>
  <c r="T169" i="1"/>
  <c r="S169" i="1"/>
  <c r="R169" i="1"/>
  <c r="U168" i="1"/>
  <c r="T168" i="1"/>
  <c r="S168" i="1"/>
  <c r="R168" i="1"/>
  <c r="U167" i="1"/>
  <c r="T167" i="1"/>
  <c r="S167" i="1"/>
  <c r="R167" i="1"/>
  <c r="U166" i="1"/>
  <c r="T166" i="1"/>
  <c r="S166" i="1"/>
  <c r="R166" i="1"/>
  <c r="U165" i="1"/>
  <c r="T165" i="1"/>
  <c r="S165" i="1"/>
  <c r="R165" i="1"/>
  <c r="U164" i="1"/>
  <c r="T164" i="1"/>
  <c r="S164" i="1"/>
  <c r="R164" i="1"/>
  <c r="U163" i="1"/>
  <c r="T163" i="1"/>
  <c r="S163" i="1"/>
  <c r="R163" i="1"/>
  <c r="U162" i="1"/>
  <c r="T162" i="1"/>
  <c r="S162" i="1"/>
  <c r="R162" i="1"/>
  <c r="U161" i="1"/>
  <c r="T161" i="1"/>
  <c r="S161" i="1"/>
  <c r="R161" i="1"/>
  <c r="U160" i="1"/>
  <c r="T160" i="1"/>
  <c r="S160" i="1"/>
  <c r="R160" i="1"/>
  <c r="U159" i="1"/>
  <c r="T159" i="1"/>
  <c r="S159" i="1"/>
  <c r="R159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U156" i="1"/>
  <c r="T156" i="1"/>
  <c r="S156" i="1"/>
  <c r="R156" i="1"/>
  <c r="U155" i="1"/>
  <c r="T155" i="1"/>
  <c r="S155" i="1"/>
  <c r="R155" i="1"/>
  <c r="U154" i="1"/>
  <c r="T154" i="1"/>
  <c r="S154" i="1"/>
  <c r="R154" i="1"/>
  <c r="U153" i="1"/>
  <c r="T153" i="1"/>
  <c r="S153" i="1"/>
  <c r="R153" i="1"/>
  <c r="U152" i="1"/>
  <c r="T152" i="1"/>
  <c r="S152" i="1"/>
  <c r="R152" i="1"/>
  <c r="U151" i="1"/>
  <c r="T151" i="1"/>
  <c r="S151" i="1"/>
  <c r="R151" i="1"/>
  <c r="U150" i="1"/>
  <c r="T150" i="1"/>
  <c r="S150" i="1"/>
  <c r="R150" i="1"/>
  <c r="U149" i="1"/>
  <c r="T149" i="1"/>
  <c r="S149" i="1"/>
  <c r="R149" i="1"/>
  <c r="U148" i="1"/>
  <c r="T148" i="1"/>
  <c r="S148" i="1"/>
  <c r="R148" i="1"/>
  <c r="U147" i="1"/>
  <c r="T147" i="1"/>
  <c r="S147" i="1"/>
  <c r="R147" i="1"/>
  <c r="U146" i="1"/>
  <c r="T146" i="1"/>
  <c r="S146" i="1"/>
  <c r="R146" i="1"/>
  <c r="U145" i="1"/>
  <c r="T145" i="1"/>
  <c r="S145" i="1"/>
  <c r="R145" i="1"/>
  <c r="U144" i="1"/>
  <c r="T144" i="1"/>
  <c r="S144" i="1"/>
  <c r="R144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U141" i="1"/>
  <c r="T141" i="1"/>
  <c r="S141" i="1"/>
  <c r="R141" i="1"/>
  <c r="U140" i="1"/>
  <c r="T140" i="1"/>
  <c r="S140" i="1"/>
  <c r="R140" i="1"/>
  <c r="U139" i="1"/>
  <c r="T139" i="1"/>
  <c r="S139" i="1"/>
  <c r="R139" i="1"/>
  <c r="U138" i="1"/>
  <c r="T138" i="1"/>
  <c r="S138" i="1"/>
  <c r="R138" i="1"/>
  <c r="U137" i="1"/>
  <c r="T137" i="1"/>
  <c r="S137" i="1"/>
  <c r="R137" i="1"/>
  <c r="U136" i="1"/>
  <c r="T136" i="1"/>
  <c r="S136" i="1"/>
  <c r="R136" i="1"/>
  <c r="U135" i="1"/>
  <c r="T135" i="1"/>
  <c r="S135" i="1"/>
  <c r="R135" i="1"/>
  <c r="U134" i="1"/>
  <c r="T134" i="1"/>
  <c r="S134" i="1"/>
  <c r="R134" i="1"/>
  <c r="U133" i="1"/>
  <c r="T133" i="1"/>
  <c r="S133" i="1"/>
  <c r="R133" i="1"/>
  <c r="U132" i="1"/>
  <c r="T132" i="1"/>
  <c r="S132" i="1"/>
  <c r="R132" i="1"/>
  <c r="U131" i="1"/>
  <c r="T131" i="1"/>
  <c r="S131" i="1"/>
  <c r="R131" i="1"/>
  <c r="U130" i="1"/>
  <c r="T130" i="1"/>
  <c r="S130" i="1"/>
  <c r="R130" i="1"/>
  <c r="U129" i="1"/>
  <c r="T129" i="1"/>
  <c r="S129" i="1"/>
  <c r="R129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U126" i="1"/>
  <c r="T126" i="1"/>
  <c r="S126" i="1"/>
  <c r="R126" i="1"/>
  <c r="U125" i="1"/>
  <c r="T125" i="1"/>
  <c r="S125" i="1"/>
  <c r="R125" i="1"/>
  <c r="U124" i="1"/>
  <c r="T124" i="1"/>
  <c r="S124" i="1"/>
  <c r="R124" i="1"/>
  <c r="U123" i="1"/>
  <c r="T123" i="1"/>
  <c r="S123" i="1"/>
  <c r="R123" i="1"/>
  <c r="U122" i="1"/>
  <c r="T122" i="1"/>
  <c r="S122" i="1"/>
  <c r="R122" i="1"/>
  <c r="U121" i="1"/>
  <c r="T121" i="1"/>
  <c r="S121" i="1"/>
  <c r="R121" i="1"/>
  <c r="U120" i="1"/>
  <c r="T120" i="1"/>
  <c r="S120" i="1"/>
  <c r="R120" i="1"/>
  <c r="U119" i="1"/>
  <c r="T119" i="1"/>
  <c r="S119" i="1"/>
  <c r="R119" i="1"/>
  <c r="U118" i="1"/>
  <c r="T118" i="1"/>
  <c r="S118" i="1"/>
  <c r="R118" i="1"/>
  <c r="U117" i="1"/>
  <c r="T117" i="1"/>
  <c r="S117" i="1"/>
  <c r="R117" i="1"/>
  <c r="U116" i="1"/>
  <c r="T116" i="1"/>
  <c r="S116" i="1"/>
  <c r="R116" i="1"/>
  <c r="U115" i="1"/>
  <c r="T115" i="1"/>
  <c r="S115" i="1"/>
  <c r="R115" i="1"/>
  <c r="U114" i="1"/>
  <c r="T114" i="1"/>
  <c r="S114" i="1"/>
  <c r="R114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U111" i="1"/>
  <c r="T111" i="1"/>
  <c r="S111" i="1"/>
  <c r="R111" i="1"/>
  <c r="U110" i="1"/>
  <c r="T110" i="1"/>
  <c r="S110" i="1"/>
  <c r="R110" i="1"/>
  <c r="U109" i="1"/>
  <c r="T109" i="1"/>
  <c r="S109" i="1"/>
  <c r="R109" i="1"/>
  <c r="U108" i="1"/>
  <c r="T108" i="1"/>
  <c r="S108" i="1"/>
  <c r="R108" i="1"/>
  <c r="U107" i="1"/>
  <c r="T107" i="1"/>
  <c r="S107" i="1"/>
  <c r="R107" i="1"/>
  <c r="U106" i="1"/>
  <c r="T106" i="1"/>
  <c r="S106" i="1"/>
  <c r="R106" i="1"/>
  <c r="U105" i="1"/>
  <c r="T105" i="1"/>
  <c r="S105" i="1"/>
  <c r="R105" i="1"/>
  <c r="U104" i="1"/>
  <c r="T104" i="1"/>
  <c r="S104" i="1"/>
  <c r="R104" i="1"/>
  <c r="U103" i="1"/>
  <c r="T103" i="1"/>
  <c r="S103" i="1"/>
  <c r="R103" i="1"/>
  <c r="U102" i="1"/>
  <c r="T102" i="1"/>
  <c r="S102" i="1"/>
  <c r="R102" i="1"/>
  <c r="U101" i="1"/>
  <c r="T101" i="1"/>
  <c r="S101" i="1"/>
  <c r="R101" i="1"/>
  <c r="U100" i="1"/>
  <c r="T100" i="1"/>
  <c r="S100" i="1"/>
  <c r="R100" i="1"/>
  <c r="U99" i="1"/>
  <c r="T99" i="1"/>
  <c r="S99" i="1"/>
  <c r="R99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U96" i="1"/>
  <c r="T96" i="1"/>
  <c r="S96" i="1"/>
  <c r="R96" i="1"/>
  <c r="U95" i="1"/>
  <c r="T95" i="1"/>
  <c r="S95" i="1"/>
  <c r="R95" i="1"/>
  <c r="U94" i="1"/>
  <c r="T94" i="1"/>
  <c r="S94" i="1"/>
  <c r="R94" i="1"/>
  <c r="U93" i="1"/>
  <c r="T93" i="1"/>
  <c r="S93" i="1"/>
  <c r="R93" i="1"/>
  <c r="U92" i="1"/>
  <c r="T92" i="1"/>
  <c r="S92" i="1"/>
  <c r="R92" i="1"/>
  <c r="U91" i="1"/>
  <c r="T91" i="1"/>
  <c r="S91" i="1"/>
  <c r="R91" i="1"/>
  <c r="U90" i="1"/>
  <c r="T90" i="1"/>
  <c r="S90" i="1"/>
  <c r="R90" i="1"/>
  <c r="U89" i="1"/>
  <c r="T89" i="1"/>
  <c r="S89" i="1"/>
  <c r="R89" i="1"/>
  <c r="U88" i="1"/>
  <c r="T88" i="1"/>
  <c r="S88" i="1"/>
  <c r="R88" i="1"/>
  <c r="U87" i="1"/>
  <c r="T87" i="1"/>
  <c r="S87" i="1"/>
  <c r="R87" i="1"/>
  <c r="U86" i="1"/>
  <c r="T86" i="1"/>
  <c r="S86" i="1"/>
  <c r="R86" i="1"/>
  <c r="U85" i="1"/>
  <c r="T85" i="1"/>
  <c r="S85" i="1"/>
  <c r="R85" i="1"/>
  <c r="P96" i="1"/>
  <c r="P95" i="1"/>
  <c r="P94" i="1"/>
  <c r="P93" i="1"/>
  <c r="P92" i="1"/>
  <c r="P91" i="1"/>
  <c r="P90" i="1"/>
  <c r="P89" i="1"/>
  <c r="P88" i="1"/>
  <c r="P87" i="1"/>
  <c r="P86" i="1"/>
  <c r="P85" i="1"/>
  <c r="I96" i="1"/>
  <c r="I95" i="1"/>
  <c r="I94" i="1"/>
  <c r="I93" i="1"/>
  <c r="I92" i="1"/>
  <c r="I91" i="1"/>
  <c r="I90" i="1"/>
  <c r="I89" i="1"/>
  <c r="I88" i="1"/>
  <c r="I87" i="1"/>
  <c r="I86" i="1"/>
  <c r="I85" i="1"/>
  <c r="P71" i="1"/>
  <c r="S71" i="1"/>
  <c r="T71" i="1"/>
  <c r="U71" i="1"/>
  <c r="P72" i="1"/>
  <c r="R72" i="1"/>
  <c r="S72" i="1"/>
  <c r="T72" i="1"/>
  <c r="U72" i="1"/>
  <c r="P73" i="1"/>
  <c r="R73" i="1"/>
  <c r="S73" i="1"/>
  <c r="T73" i="1"/>
  <c r="U73" i="1"/>
  <c r="P74" i="1"/>
  <c r="R74" i="1"/>
  <c r="S74" i="1"/>
  <c r="T74" i="1"/>
  <c r="U74" i="1"/>
  <c r="P75" i="1"/>
  <c r="R75" i="1"/>
  <c r="S75" i="1"/>
  <c r="T75" i="1"/>
  <c r="U75" i="1"/>
  <c r="P76" i="1"/>
  <c r="R76" i="1"/>
  <c r="S76" i="1"/>
  <c r="T76" i="1"/>
  <c r="U76" i="1"/>
  <c r="P77" i="1"/>
  <c r="R77" i="1"/>
  <c r="S77" i="1"/>
  <c r="T77" i="1"/>
  <c r="U77" i="1"/>
  <c r="P78" i="1"/>
  <c r="R78" i="1"/>
  <c r="S78" i="1"/>
  <c r="T78" i="1"/>
  <c r="U78" i="1"/>
  <c r="P79" i="1"/>
  <c r="R79" i="1"/>
  <c r="S79" i="1"/>
  <c r="T79" i="1"/>
  <c r="U79" i="1"/>
  <c r="P80" i="1"/>
  <c r="R80" i="1"/>
  <c r="S80" i="1"/>
  <c r="T80" i="1"/>
  <c r="U80" i="1"/>
  <c r="P81" i="1"/>
  <c r="R81" i="1"/>
  <c r="S81" i="1"/>
  <c r="T81" i="1"/>
  <c r="U81" i="1"/>
  <c r="P82" i="1"/>
  <c r="R82" i="1"/>
  <c r="S82" i="1"/>
  <c r="T82" i="1"/>
  <c r="U82" i="1"/>
  <c r="R71" i="1"/>
  <c r="I82" i="1"/>
  <c r="I81" i="1"/>
  <c r="I80" i="1"/>
  <c r="I79" i="1"/>
  <c r="I78" i="1"/>
  <c r="I77" i="1"/>
  <c r="I76" i="1"/>
  <c r="I75" i="1"/>
  <c r="I74" i="1"/>
  <c r="I73" i="1"/>
  <c r="I72" i="1"/>
  <c r="I71" i="1"/>
  <c r="U68" i="1"/>
  <c r="T68" i="1"/>
  <c r="S68" i="1"/>
  <c r="R68" i="1"/>
  <c r="U67" i="1"/>
  <c r="T67" i="1"/>
  <c r="S67" i="1"/>
  <c r="R67" i="1"/>
  <c r="U66" i="1"/>
  <c r="T66" i="1"/>
  <c r="S66" i="1"/>
  <c r="R66" i="1"/>
  <c r="U65" i="1"/>
  <c r="T65" i="1"/>
  <c r="S65" i="1"/>
  <c r="R65" i="1"/>
  <c r="U64" i="1"/>
  <c r="T64" i="1"/>
  <c r="S64" i="1"/>
  <c r="R64" i="1"/>
  <c r="U63" i="1"/>
  <c r="T63" i="1"/>
  <c r="S63" i="1"/>
  <c r="R63" i="1"/>
  <c r="U62" i="1"/>
  <c r="T62" i="1"/>
  <c r="S62" i="1"/>
  <c r="R62" i="1"/>
  <c r="U61" i="1"/>
  <c r="T61" i="1"/>
  <c r="S61" i="1"/>
  <c r="R61" i="1"/>
  <c r="U60" i="1"/>
  <c r="T60" i="1"/>
  <c r="S60" i="1"/>
  <c r="R60" i="1"/>
  <c r="U59" i="1"/>
  <c r="T59" i="1"/>
  <c r="S59" i="1"/>
  <c r="R59" i="1"/>
  <c r="U58" i="1"/>
  <c r="T58" i="1"/>
  <c r="S58" i="1"/>
  <c r="R58" i="1"/>
  <c r="U57" i="1"/>
  <c r="T57" i="1"/>
  <c r="S57" i="1"/>
  <c r="R57" i="1"/>
  <c r="P68" i="1"/>
  <c r="P67" i="1"/>
  <c r="P66" i="1"/>
  <c r="P65" i="1"/>
  <c r="P64" i="1"/>
  <c r="P63" i="1"/>
  <c r="P62" i="1"/>
  <c r="P61" i="1"/>
  <c r="P60" i="1"/>
  <c r="P59" i="1"/>
  <c r="P58" i="1"/>
  <c r="P57" i="1"/>
  <c r="I68" i="1"/>
  <c r="I67" i="1"/>
  <c r="I66" i="1"/>
  <c r="I65" i="1"/>
  <c r="I64" i="1"/>
  <c r="I63" i="1"/>
  <c r="I62" i="1"/>
  <c r="I61" i="1"/>
  <c r="I60" i="1"/>
  <c r="I59" i="1"/>
  <c r="I58" i="1"/>
  <c r="I57" i="1"/>
  <c r="U54" i="1"/>
  <c r="T54" i="1"/>
  <c r="S54" i="1"/>
  <c r="R54" i="1"/>
  <c r="U53" i="1"/>
  <c r="T53" i="1"/>
  <c r="S53" i="1"/>
  <c r="R53" i="1"/>
  <c r="U52" i="1"/>
  <c r="T52" i="1"/>
  <c r="S52" i="1"/>
  <c r="R52" i="1"/>
  <c r="U51" i="1"/>
  <c r="T51" i="1"/>
  <c r="S51" i="1"/>
  <c r="R51" i="1"/>
  <c r="U50" i="1"/>
  <c r="T50" i="1"/>
  <c r="S50" i="1"/>
  <c r="R50" i="1"/>
  <c r="U49" i="1"/>
  <c r="T49" i="1"/>
  <c r="S49" i="1"/>
  <c r="R49" i="1"/>
  <c r="U48" i="1"/>
  <c r="T48" i="1"/>
  <c r="S48" i="1"/>
  <c r="R48" i="1"/>
  <c r="U47" i="1"/>
  <c r="T47" i="1"/>
  <c r="S47" i="1"/>
  <c r="R47" i="1"/>
  <c r="U46" i="1"/>
  <c r="T46" i="1"/>
  <c r="S46" i="1"/>
  <c r="R46" i="1"/>
  <c r="U45" i="1"/>
  <c r="T45" i="1"/>
  <c r="S45" i="1"/>
  <c r="R45" i="1"/>
  <c r="U44" i="1"/>
  <c r="T44" i="1"/>
  <c r="S44" i="1"/>
  <c r="R44" i="1"/>
  <c r="I54" i="1"/>
  <c r="P54" i="1" s="1"/>
  <c r="I53" i="1"/>
  <c r="P53" i="1" s="1"/>
  <c r="I52" i="1"/>
  <c r="P52" i="1" s="1"/>
  <c r="I51" i="1"/>
  <c r="P51" i="1" s="1"/>
  <c r="I50" i="1"/>
  <c r="P50" i="1" s="1"/>
  <c r="I49" i="1"/>
  <c r="P49" i="1" s="1"/>
  <c r="I48" i="1"/>
  <c r="P48" i="1" s="1"/>
  <c r="I47" i="1"/>
  <c r="P47" i="1" s="1"/>
  <c r="I46" i="1"/>
  <c r="P46" i="1" s="1"/>
  <c r="I45" i="1"/>
  <c r="P45" i="1" s="1"/>
  <c r="I44" i="1"/>
  <c r="P44" i="1" s="1"/>
  <c r="I30" i="1"/>
  <c r="P30" i="1" s="1"/>
  <c r="U41" i="1"/>
  <c r="T41" i="1"/>
  <c r="S41" i="1"/>
  <c r="R41" i="1"/>
  <c r="U40" i="1"/>
  <c r="T40" i="1"/>
  <c r="S40" i="1"/>
  <c r="R40" i="1"/>
  <c r="U39" i="1"/>
  <c r="T39" i="1"/>
  <c r="S39" i="1"/>
  <c r="R39" i="1"/>
  <c r="U38" i="1"/>
  <c r="T38" i="1"/>
  <c r="S38" i="1"/>
  <c r="R38" i="1"/>
  <c r="U37" i="1"/>
  <c r="T37" i="1"/>
  <c r="S37" i="1"/>
  <c r="R37" i="1"/>
  <c r="U36" i="1"/>
  <c r="T36" i="1"/>
  <c r="S36" i="1"/>
  <c r="R36" i="1"/>
  <c r="U35" i="1"/>
  <c r="T35" i="1"/>
  <c r="S35" i="1"/>
  <c r="R35" i="1"/>
  <c r="U34" i="1"/>
  <c r="T34" i="1"/>
  <c r="S34" i="1"/>
  <c r="R34" i="1"/>
  <c r="U33" i="1"/>
  <c r="T33" i="1"/>
  <c r="S33" i="1"/>
  <c r="R33" i="1"/>
  <c r="U32" i="1"/>
  <c r="T32" i="1"/>
  <c r="S32" i="1"/>
  <c r="R32" i="1"/>
  <c r="U31" i="1"/>
  <c r="T31" i="1"/>
  <c r="S31" i="1"/>
  <c r="R31" i="1"/>
  <c r="U30" i="1"/>
  <c r="T30" i="1"/>
  <c r="S30" i="1"/>
  <c r="R30" i="1"/>
  <c r="I41" i="1"/>
  <c r="P41" i="1" s="1"/>
  <c r="I40" i="1"/>
  <c r="P40" i="1" s="1"/>
  <c r="I39" i="1"/>
  <c r="P39" i="1" s="1"/>
  <c r="I38" i="1"/>
  <c r="P38" i="1" s="1"/>
  <c r="I37" i="1"/>
  <c r="P37" i="1" s="1"/>
  <c r="I36" i="1"/>
  <c r="P36" i="1" s="1"/>
  <c r="I35" i="1"/>
  <c r="P35" i="1" s="1"/>
  <c r="I34" i="1"/>
  <c r="P34" i="1" s="1"/>
  <c r="I33" i="1"/>
  <c r="P33" i="1" s="1"/>
  <c r="I32" i="1"/>
  <c r="P32" i="1" s="1"/>
  <c r="I31" i="1"/>
  <c r="P31" i="1" s="1"/>
  <c r="I17" i="1"/>
  <c r="P17" i="1" s="1"/>
  <c r="U27" i="1"/>
  <c r="T27" i="1"/>
  <c r="S27" i="1"/>
  <c r="R27" i="1"/>
  <c r="U26" i="1"/>
  <c r="T26" i="1"/>
  <c r="S26" i="1"/>
  <c r="R26" i="1"/>
  <c r="U25" i="1"/>
  <c r="T25" i="1"/>
  <c r="S25" i="1"/>
  <c r="R25" i="1"/>
  <c r="U24" i="1"/>
  <c r="T24" i="1"/>
  <c r="S24" i="1"/>
  <c r="R24" i="1"/>
  <c r="U23" i="1"/>
  <c r="T23" i="1"/>
  <c r="S23" i="1"/>
  <c r="R23" i="1"/>
  <c r="U22" i="1"/>
  <c r="T22" i="1"/>
  <c r="S22" i="1"/>
  <c r="R22" i="1"/>
  <c r="U21" i="1"/>
  <c r="T21" i="1"/>
  <c r="S21" i="1"/>
  <c r="R21" i="1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R4" i="1"/>
  <c r="I18" i="1"/>
  <c r="P18" i="1" s="1"/>
  <c r="I19" i="1"/>
  <c r="P19" i="1" s="1"/>
  <c r="I20" i="1"/>
  <c r="P20" i="1" s="1"/>
  <c r="I21" i="1"/>
  <c r="P21" i="1" s="1"/>
  <c r="I22" i="1"/>
  <c r="P22" i="1" s="1"/>
  <c r="I23" i="1"/>
  <c r="P23" i="1" s="1"/>
  <c r="I24" i="1"/>
  <c r="P24" i="1" s="1"/>
  <c r="I25" i="1"/>
  <c r="P25" i="1" s="1"/>
  <c r="I26" i="1"/>
  <c r="P26" i="1" s="1"/>
  <c r="I27" i="1"/>
  <c r="P27" i="1" s="1"/>
  <c r="U5" i="1"/>
  <c r="S4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U8" i="1"/>
  <c r="T8" i="1"/>
  <c r="S8" i="1"/>
  <c r="R8" i="1"/>
  <c r="U7" i="1"/>
  <c r="T7" i="1"/>
  <c r="S7" i="1"/>
  <c r="R7" i="1"/>
  <c r="U6" i="1"/>
  <c r="T6" i="1"/>
  <c r="S6" i="1"/>
  <c r="R6" i="1"/>
  <c r="T5" i="1"/>
  <c r="S5" i="1"/>
  <c r="R5" i="1"/>
  <c r="U4" i="1"/>
  <c r="T4" i="1"/>
  <c r="I14" i="1"/>
  <c r="P14" i="1" s="1"/>
  <c r="I13" i="1"/>
  <c r="P13" i="1" s="1"/>
  <c r="I12" i="1"/>
  <c r="P12" i="1" s="1"/>
  <c r="I11" i="1"/>
  <c r="P11" i="1" s="1"/>
  <c r="I10" i="1"/>
  <c r="P10" i="1" s="1"/>
  <c r="I9" i="1"/>
  <c r="P9" i="1" s="1"/>
  <c r="I8" i="1"/>
  <c r="P8" i="1" s="1"/>
  <c r="I7" i="1"/>
  <c r="P7" i="1" s="1"/>
  <c r="I6" i="1"/>
  <c r="P6" i="1" s="1"/>
  <c r="I5" i="1"/>
  <c r="P5" i="1" s="1"/>
  <c r="I4" i="1"/>
  <c r="P4" i="1" s="1"/>
</calcChain>
</file>

<file path=xl/sharedStrings.xml><?xml version="1.0" encoding="utf-8"?>
<sst xmlns="http://schemas.openxmlformats.org/spreadsheetml/2006/main" count="638" uniqueCount="30">
  <si>
    <t>DATE</t>
  </si>
  <si>
    <t>OPEN</t>
  </si>
  <si>
    <t>HIGH</t>
  </si>
  <si>
    <t>LOW</t>
  </si>
  <si>
    <t>CLOSE</t>
  </si>
  <si>
    <t>Volume</t>
  </si>
  <si>
    <t>300 CE</t>
  </si>
  <si>
    <t>STRIKE PRICE</t>
  </si>
  <si>
    <t>305 CE</t>
  </si>
  <si>
    <t>310 CE</t>
  </si>
  <si>
    <t>315 CE</t>
  </si>
  <si>
    <t>320 CE</t>
  </si>
  <si>
    <t>335 CE</t>
  </si>
  <si>
    <t>355 CE</t>
  </si>
  <si>
    <t>325 CE</t>
  </si>
  <si>
    <t>330 CE</t>
  </si>
  <si>
    <t>340 CE</t>
  </si>
  <si>
    <t>345 CE</t>
  </si>
  <si>
    <t>375 CE</t>
  </si>
  <si>
    <t>350 CE</t>
  </si>
  <si>
    <t>360 CE</t>
  </si>
  <si>
    <t>365 CE</t>
  </si>
  <si>
    <t>370 CE</t>
  </si>
  <si>
    <t xml:space="preserve">HIGH </t>
  </si>
  <si>
    <t xml:space="preserve">OPEN </t>
  </si>
  <si>
    <t>LONG BUTTERFLY</t>
  </si>
  <si>
    <t>SHORT BUTTERFLY</t>
  </si>
  <si>
    <t xml:space="preserve">LOW </t>
  </si>
  <si>
    <t xml:space="preserve">STRIKE PRICE </t>
  </si>
  <si>
    <t>LONG BUTTERLY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</si>
</sst>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2" borderId="1" xfId="0" applyFill="1" applyBorder="1"/>
    <xf numFmtId="0" fontId="0" fillId="0" borderId="1" xfId="0" applyBorder="1"/>
    <xf numFmtId="15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2" borderId="0" xfId="0" applyFill="1" applyBorder="1"/>
    <xf numFmtId="0" fontId="0" fillId="0" borderId="0" xfId="0" applyBorder="1"/>
    <xf numFmtId="0" fontId="0" fillId="2" borderId="2" xfId="0" applyFill="1" applyBorder="1"/>
    <xf numFmtId="15" fontId="0" fillId="0" borderId="1" xfId="0" applyNumberFormat="1" applyFill="1" applyBorder="1"/>
    <xf numFmtId="15" fontId="0" fillId="0" borderId="3" xfId="0" applyNumberFormat="1" applyFill="1" applyBorder="1"/>
    <xf numFmtId="15" fontId="0" fillId="0" borderId="4" xfId="0" applyNumberFormat="1" applyFill="1" applyBorder="1"/>
    <xf numFmtId="15" fontId="0" fillId="0" borderId="0" xfId="0" applyNumberFormat="1" applyFill="1" applyBorder="1"/>
    <xf numFmtId="2" fontId="0" fillId="0" borderId="5" xfId="0" applyNumberFormat="1" applyFill="1" applyBorder="1"/>
    <xf numFmtId="2" fontId="0" fillId="0" borderId="6" xfId="0" applyNumberFormat="1" applyBorder="1"/>
    <xf numFmtId="0" fontId="0" fillId="0" borderId="1" xfId="0" applyBorder="1"/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00"/>
  <sheetViews>
    <sheetView tabSelected="1" topLeftCell="E1" workbookViewId="0">
      <pane ySplit="2" topLeftCell="A3" activePane="bottomLeft" state="frozen"/>
      <selection pane="bottomLeft" activeCell="K4" sqref="K4"/>
    </sheetView>
  </sheetViews>
  <sheetFormatPr defaultRowHeight="15" x14ac:dyDescent="0.25"/>
  <cols>
    <col min="1" max="1" width="12.5703125" customWidth="1"/>
    <col min="2" max="2" width="11.140625" customWidth="1"/>
    <col min="7" max="8" width="10.85546875" customWidth="1"/>
    <col min="9" max="9" width="12.28515625" bestFit="1" customWidth="1"/>
    <col min="10" max="10" width="12.28515625" customWidth="1"/>
    <col min="11" max="11" width="12" customWidth="1"/>
    <col min="16" max="16" width="12.28515625" bestFit="1" customWidth="1"/>
    <col min="17" max="17" width="12.28515625" customWidth="1"/>
  </cols>
  <sheetData>
    <row r="1" spans="1:21" x14ac:dyDescent="0.25">
      <c r="K1" s="1"/>
      <c r="L1" s="1" t="s">
        <v>26</v>
      </c>
      <c r="M1" s="2"/>
      <c r="R1" s="3"/>
      <c r="S1" s="4" t="s">
        <v>25</v>
      </c>
      <c r="T1" s="3"/>
    </row>
    <row r="2" spans="1:21" x14ac:dyDescent="0.25">
      <c r="A2" s="5" t="s">
        <v>7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10"/>
      <c r="I2" s="5" t="s">
        <v>7</v>
      </c>
      <c r="J2" s="5" t="s">
        <v>0</v>
      </c>
      <c r="K2" s="5" t="s">
        <v>1</v>
      </c>
      <c r="L2" s="5" t="s">
        <v>23</v>
      </c>
      <c r="M2" s="5" t="s">
        <v>3</v>
      </c>
      <c r="N2" s="5" t="s">
        <v>4</v>
      </c>
      <c r="P2" s="5" t="s">
        <v>7</v>
      </c>
      <c r="Q2" s="5" t="s">
        <v>0</v>
      </c>
      <c r="R2" s="5" t="s">
        <v>24</v>
      </c>
      <c r="S2" s="5" t="s">
        <v>2</v>
      </c>
      <c r="T2" s="5" t="s">
        <v>3</v>
      </c>
      <c r="U2" s="5" t="s">
        <v>4</v>
      </c>
    </row>
    <row r="3" spans="1:21" x14ac:dyDescent="0.25">
      <c r="A3" s="6" t="s">
        <v>6</v>
      </c>
      <c r="B3" s="7">
        <v>43098</v>
      </c>
      <c r="C3" s="6">
        <v>18.850000000000001</v>
      </c>
      <c r="D3" s="6">
        <v>20</v>
      </c>
      <c r="E3" s="6">
        <v>17.3</v>
      </c>
      <c r="F3" s="6">
        <v>18.25</v>
      </c>
      <c r="G3" s="6">
        <v>145750</v>
      </c>
      <c r="H3" s="11"/>
    </row>
    <row r="4" spans="1:21" x14ac:dyDescent="0.25">
      <c r="A4" s="6" t="s">
        <v>8</v>
      </c>
      <c r="B4" s="7">
        <v>43098</v>
      </c>
      <c r="C4" s="6">
        <v>15</v>
      </c>
      <c r="D4" s="6">
        <v>15</v>
      </c>
      <c r="E4" s="6">
        <v>15</v>
      </c>
      <c r="F4" s="6">
        <v>15</v>
      </c>
      <c r="G4" s="6">
        <v>2750</v>
      </c>
      <c r="H4" s="11"/>
      <c r="I4" s="6" t="str">
        <f t="shared" ref="I4:I14" si="0">A4</f>
        <v>305 CE</v>
      </c>
      <c r="J4" s="7">
        <f>B3</f>
        <v>43098</v>
      </c>
      <c r="K4" s="8">
        <f>-C4*2+C3+C5</f>
        <v>0.35000000000000142</v>
      </c>
      <c r="L4" s="8">
        <f t="shared" ref="L4:L14" si="1">-D4*2+D3+D5</f>
        <v>2.75</v>
      </c>
      <c r="M4" s="8">
        <f t="shared" ref="M4:M14" si="2">-E4*2+E3+E5</f>
        <v>-2.2999999999999989</v>
      </c>
      <c r="N4" s="8">
        <f t="shared" ref="N4:N14" si="3">-F4*2+F3+F5</f>
        <v>-0.69999999999999929</v>
      </c>
      <c r="P4" s="9" t="str">
        <f t="shared" ref="P4:P14" si="4">I4</f>
        <v>305 CE</v>
      </c>
      <c r="Q4" s="13">
        <f>B3</f>
        <v>43098</v>
      </c>
      <c r="R4" s="8">
        <f>-K4</f>
        <v>-0.35000000000000142</v>
      </c>
      <c r="S4" s="8">
        <f t="shared" ref="S4:S14" si="5">-L4</f>
        <v>-2.75</v>
      </c>
      <c r="T4" s="8">
        <f t="shared" ref="T4:T14" si="6">-M4</f>
        <v>2.2999999999999989</v>
      </c>
      <c r="U4" s="8">
        <f t="shared" ref="U4:U14" si="7">-N4</f>
        <v>0.69999999999999929</v>
      </c>
    </row>
    <row r="5" spans="1:21" x14ac:dyDescent="0.25">
      <c r="A5" s="6" t="s">
        <v>9</v>
      </c>
      <c r="B5" s="7">
        <v>43098</v>
      </c>
      <c r="C5" s="6">
        <v>11.5</v>
      </c>
      <c r="D5" s="6">
        <v>12.75</v>
      </c>
      <c r="E5" s="6">
        <v>10.4</v>
      </c>
      <c r="F5" s="6">
        <v>11.05</v>
      </c>
      <c r="G5" s="6">
        <v>495000</v>
      </c>
      <c r="H5" s="11"/>
      <c r="I5" s="6" t="str">
        <f t="shared" si="0"/>
        <v>310 CE</v>
      </c>
      <c r="J5" s="7">
        <f t="shared" ref="J5:J14" si="8">B4</f>
        <v>43098</v>
      </c>
      <c r="K5" s="8">
        <f t="shared" ref="K5:K14" si="9">-C5*2+C4+C6</f>
        <v>2</v>
      </c>
      <c r="L5" s="8">
        <f t="shared" si="1"/>
        <v>-0.5</v>
      </c>
      <c r="M5" s="8">
        <f t="shared" si="2"/>
        <v>1.8999999999999995</v>
      </c>
      <c r="N5" s="8">
        <f t="shared" si="3"/>
        <v>1.1999999999999993</v>
      </c>
      <c r="P5" s="9" t="str">
        <f t="shared" si="4"/>
        <v>310 CE</v>
      </c>
      <c r="Q5" s="13">
        <f t="shared" ref="Q5:Q14" si="10">B4</f>
        <v>43098</v>
      </c>
      <c r="R5" s="8">
        <f t="shared" ref="R5:R14" si="11">-K5</f>
        <v>-2</v>
      </c>
      <c r="S5" s="8">
        <f t="shared" si="5"/>
        <v>0.5</v>
      </c>
      <c r="T5" s="8">
        <f t="shared" si="6"/>
        <v>-1.8999999999999995</v>
      </c>
      <c r="U5" s="8">
        <f t="shared" si="7"/>
        <v>-1.1999999999999993</v>
      </c>
    </row>
    <row r="6" spans="1:21" x14ac:dyDescent="0.25">
      <c r="A6" s="6" t="s">
        <v>10</v>
      </c>
      <c r="B6" s="7">
        <v>43098</v>
      </c>
      <c r="C6" s="6">
        <v>10</v>
      </c>
      <c r="D6" s="6">
        <v>10</v>
      </c>
      <c r="E6" s="6">
        <v>7.7</v>
      </c>
      <c r="F6" s="6">
        <v>8.3000000000000007</v>
      </c>
      <c r="G6" s="6">
        <v>1133000</v>
      </c>
      <c r="H6" s="11"/>
      <c r="I6" s="6" t="str">
        <f t="shared" si="0"/>
        <v>315 CE</v>
      </c>
      <c r="J6" s="7">
        <f t="shared" si="8"/>
        <v>43098</v>
      </c>
      <c r="K6" s="8">
        <f t="shared" si="9"/>
        <v>-1.7999999999999998</v>
      </c>
      <c r="L6" s="8">
        <f t="shared" si="1"/>
        <v>9.9999999999999645E-2</v>
      </c>
      <c r="M6" s="8">
        <f t="shared" si="2"/>
        <v>0.59999999999999964</v>
      </c>
      <c r="N6" s="8">
        <f t="shared" si="3"/>
        <v>0.44999999999999929</v>
      </c>
      <c r="P6" s="9" t="str">
        <f t="shared" si="4"/>
        <v>315 CE</v>
      </c>
      <c r="Q6" s="13">
        <f t="shared" si="10"/>
        <v>43098</v>
      </c>
      <c r="R6" s="8">
        <f t="shared" si="11"/>
        <v>1.7999999999999998</v>
      </c>
      <c r="S6" s="8">
        <f t="shared" si="5"/>
        <v>-9.9999999999999645E-2</v>
      </c>
      <c r="T6" s="8">
        <f t="shared" si="6"/>
        <v>-0.59999999999999964</v>
      </c>
      <c r="U6" s="8">
        <f t="shared" si="7"/>
        <v>-0.44999999999999929</v>
      </c>
    </row>
    <row r="7" spans="1:21" x14ac:dyDescent="0.25">
      <c r="A7" s="6" t="s">
        <v>11</v>
      </c>
      <c r="B7" s="7">
        <v>43098</v>
      </c>
      <c r="C7" s="6">
        <v>6.7</v>
      </c>
      <c r="D7" s="6">
        <v>7.35</v>
      </c>
      <c r="E7" s="6">
        <v>5.6</v>
      </c>
      <c r="F7" s="6">
        <v>6</v>
      </c>
      <c r="G7" s="6">
        <v>2004750</v>
      </c>
      <c r="H7" s="11"/>
      <c r="I7" s="6" t="str">
        <f t="shared" si="0"/>
        <v>320 CE</v>
      </c>
      <c r="J7" s="7">
        <f t="shared" si="8"/>
        <v>43098</v>
      </c>
      <c r="K7" s="8">
        <f t="shared" si="9"/>
        <v>1.6499999999999995</v>
      </c>
      <c r="L7" s="8">
        <f t="shared" si="1"/>
        <v>0.70000000000000107</v>
      </c>
      <c r="M7" s="8">
        <f t="shared" si="2"/>
        <v>0.50000000000000089</v>
      </c>
      <c r="N7" s="8">
        <f t="shared" si="3"/>
        <v>0.55000000000000071</v>
      </c>
      <c r="P7" s="9" t="str">
        <f t="shared" si="4"/>
        <v>320 CE</v>
      </c>
      <c r="Q7" s="13">
        <f t="shared" si="10"/>
        <v>43098</v>
      </c>
      <c r="R7" s="8">
        <f t="shared" si="11"/>
        <v>-1.6499999999999995</v>
      </c>
      <c r="S7" s="8">
        <f t="shared" si="5"/>
        <v>-0.70000000000000107</v>
      </c>
      <c r="T7" s="8">
        <f t="shared" si="6"/>
        <v>-0.50000000000000089</v>
      </c>
      <c r="U7" s="8">
        <f t="shared" si="7"/>
        <v>-0.55000000000000071</v>
      </c>
    </row>
    <row r="8" spans="1:21" x14ac:dyDescent="0.25">
      <c r="A8" s="6" t="s">
        <v>14</v>
      </c>
      <c r="B8" s="7">
        <v>43098</v>
      </c>
      <c r="C8" s="6">
        <v>5.05</v>
      </c>
      <c r="D8" s="6">
        <v>5.4</v>
      </c>
      <c r="E8" s="6">
        <v>4</v>
      </c>
      <c r="F8" s="6">
        <v>4.25</v>
      </c>
      <c r="G8" s="6">
        <v>970750</v>
      </c>
      <c r="H8" s="11"/>
      <c r="I8" s="6" t="str">
        <f t="shared" si="0"/>
        <v>325 CE</v>
      </c>
      <c r="J8" s="7">
        <f t="shared" si="8"/>
        <v>43098</v>
      </c>
      <c r="K8" s="8">
        <f t="shared" si="9"/>
        <v>0.10000000000000053</v>
      </c>
      <c r="L8" s="8">
        <f t="shared" si="1"/>
        <v>0.39999999999999902</v>
      </c>
      <c r="M8" s="8">
        <f t="shared" si="2"/>
        <v>0.34999999999999964</v>
      </c>
      <c r="N8" s="8">
        <f t="shared" si="3"/>
        <v>0.45000000000000018</v>
      </c>
      <c r="P8" s="9" t="str">
        <f t="shared" si="4"/>
        <v>325 CE</v>
      </c>
      <c r="Q8" s="13">
        <f t="shared" si="10"/>
        <v>43098</v>
      </c>
      <c r="R8" s="8">
        <f t="shared" si="11"/>
        <v>-0.10000000000000053</v>
      </c>
      <c r="S8" s="8">
        <f t="shared" si="5"/>
        <v>-0.39999999999999902</v>
      </c>
      <c r="T8" s="8">
        <f t="shared" si="6"/>
        <v>-0.34999999999999964</v>
      </c>
      <c r="U8" s="8">
        <f t="shared" si="7"/>
        <v>-0.45000000000000018</v>
      </c>
    </row>
    <row r="9" spans="1:21" x14ac:dyDescent="0.25">
      <c r="A9" s="6" t="s">
        <v>15</v>
      </c>
      <c r="B9" s="7">
        <v>43098</v>
      </c>
      <c r="C9" s="6">
        <v>3.5</v>
      </c>
      <c r="D9" s="6">
        <v>3.85</v>
      </c>
      <c r="E9" s="6">
        <v>2.75</v>
      </c>
      <c r="F9" s="6">
        <v>2.95</v>
      </c>
      <c r="G9" s="6">
        <v>838750</v>
      </c>
      <c r="H9" s="11"/>
      <c r="I9" s="6" t="str">
        <f t="shared" si="0"/>
        <v>330 CE</v>
      </c>
      <c r="J9" s="7">
        <f t="shared" si="8"/>
        <v>43098</v>
      </c>
      <c r="K9" s="8">
        <f t="shared" si="9"/>
        <v>0.59999999999999964</v>
      </c>
      <c r="L9" s="8">
        <f t="shared" si="1"/>
        <v>0.45000000000000018</v>
      </c>
      <c r="M9" s="8">
        <f t="shared" si="2"/>
        <v>0.44999999999999996</v>
      </c>
      <c r="N9" s="8">
        <f t="shared" si="3"/>
        <v>0.39999999999999947</v>
      </c>
      <c r="P9" s="9" t="str">
        <f t="shared" si="4"/>
        <v>330 CE</v>
      </c>
      <c r="Q9" s="13">
        <f t="shared" si="10"/>
        <v>43098</v>
      </c>
      <c r="R9" s="8">
        <f t="shared" si="11"/>
        <v>-0.59999999999999964</v>
      </c>
      <c r="S9" s="8">
        <f t="shared" si="5"/>
        <v>-0.45000000000000018</v>
      </c>
      <c r="T9" s="8">
        <f t="shared" si="6"/>
        <v>-0.44999999999999996</v>
      </c>
      <c r="U9" s="8">
        <f t="shared" si="7"/>
        <v>-0.39999999999999947</v>
      </c>
    </row>
    <row r="10" spans="1:21" x14ac:dyDescent="0.25">
      <c r="A10" s="6" t="s">
        <v>12</v>
      </c>
      <c r="B10" s="7">
        <v>43098</v>
      </c>
      <c r="C10" s="6">
        <v>2.5499999999999998</v>
      </c>
      <c r="D10" s="6">
        <v>2.75</v>
      </c>
      <c r="E10" s="6">
        <v>1.95</v>
      </c>
      <c r="F10" s="6">
        <v>2.0499999999999998</v>
      </c>
      <c r="G10" s="6">
        <v>266750</v>
      </c>
      <c r="H10" s="11"/>
      <c r="I10" s="6" t="str">
        <f t="shared" si="0"/>
        <v>335 CE</v>
      </c>
      <c r="J10" s="7">
        <f t="shared" si="8"/>
        <v>43098</v>
      </c>
      <c r="K10" s="8">
        <f t="shared" si="9"/>
        <v>0.30000000000000027</v>
      </c>
      <c r="L10" s="8">
        <f t="shared" si="1"/>
        <v>0.35000000000000009</v>
      </c>
      <c r="M10" s="8">
        <f t="shared" si="2"/>
        <v>0.20000000000000018</v>
      </c>
      <c r="N10" s="8">
        <f t="shared" si="3"/>
        <v>0.30000000000000049</v>
      </c>
      <c r="P10" s="9" t="str">
        <f t="shared" si="4"/>
        <v>335 CE</v>
      </c>
      <c r="Q10" s="13">
        <f t="shared" si="10"/>
        <v>43098</v>
      </c>
      <c r="R10" s="8">
        <f t="shared" si="11"/>
        <v>-0.30000000000000027</v>
      </c>
      <c r="S10" s="8">
        <f t="shared" si="5"/>
        <v>-0.35000000000000009</v>
      </c>
      <c r="T10" s="8">
        <f t="shared" si="6"/>
        <v>-0.20000000000000018</v>
      </c>
      <c r="U10" s="8">
        <f t="shared" si="7"/>
        <v>-0.30000000000000049</v>
      </c>
    </row>
    <row r="11" spans="1:21" x14ac:dyDescent="0.25">
      <c r="A11" s="6" t="s">
        <v>16</v>
      </c>
      <c r="B11" s="7">
        <v>43098</v>
      </c>
      <c r="C11" s="6">
        <v>1.9</v>
      </c>
      <c r="D11" s="6">
        <v>2</v>
      </c>
      <c r="E11" s="6">
        <v>1.35</v>
      </c>
      <c r="F11" s="6">
        <v>1.45</v>
      </c>
      <c r="G11" s="6">
        <v>555500</v>
      </c>
      <c r="H11" s="11"/>
      <c r="I11" s="6" t="str">
        <f t="shared" si="0"/>
        <v>340 CE</v>
      </c>
      <c r="J11" s="7">
        <f t="shared" si="8"/>
        <v>43098</v>
      </c>
      <c r="K11" s="8">
        <f t="shared" si="9"/>
        <v>-5.0000000000000044E-2</v>
      </c>
      <c r="L11" s="8">
        <f t="shared" si="1"/>
        <v>0.19999999999999996</v>
      </c>
      <c r="M11" s="8">
        <f t="shared" si="2"/>
        <v>0.19999999999999973</v>
      </c>
      <c r="N11" s="8">
        <f t="shared" si="3"/>
        <v>0.14999999999999991</v>
      </c>
      <c r="P11" s="9" t="str">
        <f t="shared" si="4"/>
        <v>340 CE</v>
      </c>
      <c r="Q11" s="13">
        <f t="shared" si="10"/>
        <v>43098</v>
      </c>
      <c r="R11" s="8">
        <f t="shared" si="11"/>
        <v>5.0000000000000044E-2</v>
      </c>
      <c r="S11" s="8">
        <f t="shared" si="5"/>
        <v>-0.19999999999999996</v>
      </c>
      <c r="T11" s="8">
        <f t="shared" si="6"/>
        <v>-0.19999999999999973</v>
      </c>
      <c r="U11" s="8">
        <f t="shared" si="7"/>
        <v>-0.14999999999999991</v>
      </c>
    </row>
    <row r="12" spans="1:21" x14ac:dyDescent="0.25">
      <c r="A12" s="6" t="s">
        <v>17</v>
      </c>
      <c r="B12" s="7">
        <v>43098</v>
      </c>
      <c r="C12" s="6">
        <v>1.2</v>
      </c>
      <c r="D12" s="6">
        <v>1.45</v>
      </c>
      <c r="E12" s="6">
        <v>0.95</v>
      </c>
      <c r="F12" s="6">
        <v>1</v>
      </c>
      <c r="G12" s="6">
        <v>319000</v>
      </c>
      <c r="H12" s="11"/>
      <c r="I12" s="6" t="str">
        <f t="shared" si="0"/>
        <v>345 CE</v>
      </c>
      <c r="J12" s="7">
        <f t="shared" si="8"/>
        <v>43098</v>
      </c>
      <c r="K12" s="8">
        <f t="shared" si="9"/>
        <v>0.44999999999999996</v>
      </c>
      <c r="L12" s="8">
        <f t="shared" si="1"/>
        <v>0.15000000000000013</v>
      </c>
      <c r="M12" s="8">
        <f t="shared" si="2"/>
        <v>0.20000000000000018</v>
      </c>
      <c r="N12" s="8">
        <f t="shared" si="3"/>
        <v>0.25</v>
      </c>
      <c r="P12" s="9" t="str">
        <f t="shared" si="4"/>
        <v>345 CE</v>
      </c>
      <c r="Q12" s="13">
        <f t="shared" si="10"/>
        <v>43098</v>
      </c>
      <c r="R12" s="8">
        <f t="shared" si="11"/>
        <v>-0.44999999999999996</v>
      </c>
      <c r="S12" s="8">
        <f t="shared" si="5"/>
        <v>-0.15000000000000013</v>
      </c>
      <c r="T12" s="8">
        <f t="shared" si="6"/>
        <v>-0.20000000000000018</v>
      </c>
      <c r="U12" s="8">
        <f t="shared" si="7"/>
        <v>-0.25</v>
      </c>
    </row>
    <row r="13" spans="1:21" x14ac:dyDescent="0.25">
      <c r="A13" s="6" t="s">
        <v>19</v>
      </c>
      <c r="B13" s="7">
        <v>43098</v>
      </c>
      <c r="C13" s="6">
        <v>0.95</v>
      </c>
      <c r="D13" s="6">
        <v>1.05</v>
      </c>
      <c r="E13" s="6">
        <v>0.75</v>
      </c>
      <c r="F13" s="6">
        <v>0.8</v>
      </c>
      <c r="G13" s="6">
        <v>1303500</v>
      </c>
      <c r="H13" s="11"/>
      <c r="I13" s="6" t="str">
        <f t="shared" si="0"/>
        <v>350 CE</v>
      </c>
      <c r="J13" s="7">
        <f t="shared" si="8"/>
        <v>43098</v>
      </c>
      <c r="K13" s="8">
        <f t="shared" si="9"/>
        <v>0</v>
      </c>
      <c r="L13" s="8">
        <f t="shared" si="1"/>
        <v>4.9999999999999822E-2</v>
      </c>
      <c r="M13" s="8">
        <f t="shared" si="2"/>
        <v>-0.10000000000000003</v>
      </c>
      <c r="N13" s="8">
        <f t="shared" si="3"/>
        <v>-0.15000000000000008</v>
      </c>
      <c r="P13" s="9" t="str">
        <f t="shared" si="4"/>
        <v>350 CE</v>
      </c>
      <c r="Q13" s="13">
        <f t="shared" si="10"/>
        <v>43098</v>
      </c>
      <c r="R13" s="8">
        <f t="shared" si="11"/>
        <v>0</v>
      </c>
      <c r="S13" s="8">
        <f t="shared" si="5"/>
        <v>-4.9999999999999822E-2</v>
      </c>
      <c r="T13" s="8">
        <f t="shared" si="6"/>
        <v>0.10000000000000003</v>
      </c>
      <c r="U13" s="8">
        <f t="shared" si="7"/>
        <v>0.15000000000000008</v>
      </c>
    </row>
    <row r="14" spans="1:21" x14ac:dyDescent="0.25">
      <c r="A14" s="6" t="s">
        <v>13</v>
      </c>
      <c r="B14" s="7">
        <v>43098</v>
      </c>
      <c r="C14" s="6">
        <v>0.7</v>
      </c>
      <c r="D14" s="6">
        <v>0.7</v>
      </c>
      <c r="E14" s="6">
        <v>0.45</v>
      </c>
      <c r="F14" s="6">
        <v>0.45</v>
      </c>
      <c r="G14" s="6">
        <v>74250</v>
      </c>
      <c r="H14" s="11"/>
      <c r="I14" s="6" t="str">
        <f t="shared" si="0"/>
        <v>355 CE</v>
      </c>
      <c r="J14" s="7">
        <f t="shared" si="8"/>
        <v>43098</v>
      </c>
      <c r="K14" s="8">
        <f t="shared" si="9"/>
        <v>5.0000000000000044E-2</v>
      </c>
      <c r="L14" s="8">
        <f t="shared" si="1"/>
        <v>0.20000000000000018</v>
      </c>
      <c r="M14" s="8">
        <f t="shared" si="2"/>
        <v>0.25</v>
      </c>
      <c r="N14" s="8">
        <f t="shared" si="3"/>
        <v>0.30000000000000004</v>
      </c>
      <c r="P14" s="9" t="str">
        <f t="shared" si="4"/>
        <v>355 CE</v>
      </c>
      <c r="Q14" s="13">
        <f t="shared" si="10"/>
        <v>43098</v>
      </c>
      <c r="R14" s="8">
        <f t="shared" si="11"/>
        <v>-5.0000000000000044E-2</v>
      </c>
      <c r="S14" s="8">
        <f t="shared" si="5"/>
        <v>-0.20000000000000018</v>
      </c>
      <c r="T14" s="8">
        <f t="shared" si="6"/>
        <v>-0.25</v>
      </c>
      <c r="U14" s="8">
        <f t="shared" si="7"/>
        <v>-0.30000000000000004</v>
      </c>
    </row>
    <row r="15" spans="1:21" x14ac:dyDescent="0.25">
      <c r="A15" s="6" t="s">
        <v>20</v>
      </c>
      <c r="B15" s="7">
        <v>43098</v>
      </c>
      <c r="C15" s="6">
        <v>0.5</v>
      </c>
      <c r="D15" s="6">
        <v>0.55000000000000004</v>
      </c>
      <c r="E15" s="6">
        <v>0.4</v>
      </c>
      <c r="F15" s="6">
        <v>0.4</v>
      </c>
      <c r="G15" s="6">
        <v>112750</v>
      </c>
      <c r="H15" s="11"/>
    </row>
    <row r="16" spans="1:21" x14ac:dyDescent="0.25">
      <c r="A16" s="6" t="s">
        <v>6</v>
      </c>
      <c r="B16" s="7">
        <v>43101</v>
      </c>
      <c r="C16" s="6">
        <v>16.649999999999999</v>
      </c>
      <c r="D16" s="6">
        <v>17.350000000000001</v>
      </c>
      <c r="E16" s="6">
        <v>15.25</v>
      </c>
      <c r="F16" s="6">
        <v>16.25</v>
      </c>
      <c r="G16" s="6">
        <v>286000</v>
      </c>
      <c r="H16" s="11"/>
    </row>
    <row r="17" spans="1:21" x14ac:dyDescent="0.25">
      <c r="A17" s="6" t="s">
        <v>8</v>
      </c>
      <c r="B17" s="7">
        <v>43101</v>
      </c>
      <c r="C17" s="6">
        <v>13</v>
      </c>
      <c r="D17" s="6">
        <v>13</v>
      </c>
      <c r="E17" s="6">
        <v>13</v>
      </c>
      <c r="F17" s="6">
        <v>13</v>
      </c>
      <c r="G17" s="6">
        <v>2750</v>
      </c>
      <c r="H17" s="11"/>
      <c r="I17" s="6" t="str">
        <f t="shared" ref="I17:I27" si="12">A17</f>
        <v>305 CE</v>
      </c>
      <c r="J17" s="7">
        <f>B16</f>
        <v>43101</v>
      </c>
      <c r="K17" s="8">
        <f t="shared" ref="K17:K27" si="13">-C17*2+C16+C18</f>
        <v>1.0499999999999989</v>
      </c>
      <c r="L17" s="8">
        <f t="shared" ref="L17:L27" si="14">-D17*2+D16+D18</f>
        <v>2.2500000000000018</v>
      </c>
      <c r="M17" s="8">
        <f t="shared" ref="M17:M27" si="15">-E17*2+E16+E18</f>
        <v>-2</v>
      </c>
      <c r="N17" s="8">
        <f t="shared" ref="N17:N27" si="16">-F17*2+F16+F18</f>
        <v>-0.44999999999999929</v>
      </c>
      <c r="P17" s="9" t="str">
        <f t="shared" ref="P17:P27" si="17">I17</f>
        <v>305 CE</v>
      </c>
      <c r="Q17" s="13">
        <f>B16</f>
        <v>43101</v>
      </c>
      <c r="R17" s="8">
        <f t="shared" ref="R17:R27" si="18">-K17</f>
        <v>-1.0499999999999989</v>
      </c>
      <c r="S17" s="8">
        <f t="shared" ref="S17:S27" si="19">-L17</f>
        <v>-2.2500000000000018</v>
      </c>
      <c r="T17" s="8">
        <f t="shared" ref="T17:T27" si="20">-M17</f>
        <v>2</v>
      </c>
      <c r="U17" s="8">
        <f t="shared" ref="U17:U27" si="21">-N17</f>
        <v>0.44999999999999929</v>
      </c>
    </row>
    <row r="18" spans="1:21" x14ac:dyDescent="0.25">
      <c r="A18" s="6" t="s">
        <v>9</v>
      </c>
      <c r="B18" s="7">
        <v>43101</v>
      </c>
      <c r="C18" s="6">
        <v>10.4</v>
      </c>
      <c r="D18" s="6">
        <v>10.9</v>
      </c>
      <c r="E18" s="6">
        <v>8.75</v>
      </c>
      <c r="F18" s="6">
        <v>9.3000000000000007</v>
      </c>
      <c r="G18" s="6">
        <v>440000</v>
      </c>
      <c r="H18" s="11"/>
      <c r="I18" s="6" t="str">
        <f t="shared" si="12"/>
        <v>310 CE</v>
      </c>
      <c r="J18" s="7">
        <f t="shared" ref="J18:J27" si="22">B17</f>
        <v>43101</v>
      </c>
      <c r="K18" s="8">
        <f t="shared" si="13"/>
        <v>4.9999999999998934E-2</v>
      </c>
      <c r="L18" s="8">
        <f t="shared" si="14"/>
        <v>-0.65000000000000036</v>
      </c>
      <c r="M18" s="8">
        <f t="shared" si="15"/>
        <v>1.7999999999999998</v>
      </c>
      <c r="N18" s="8">
        <f t="shared" si="16"/>
        <v>1.1499999999999986</v>
      </c>
      <c r="P18" s="9" t="str">
        <f t="shared" si="17"/>
        <v>310 CE</v>
      </c>
      <c r="Q18" s="13">
        <f t="shared" ref="Q18:Q27" si="23">B17</f>
        <v>43101</v>
      </c>
      <c r="R18" s="8">
        <f t="shared" si="18"/>
        <v>-4.9999999999998934E-2</v>
      </c>
      <c r="S18" s="8">
        <f t="shared" si="19"/>
        <v>0.65000000000000036</v>
      </c>
      <c r="T18" s="8">
        <f t="shared" si="20"/>
        <v>-1.7999999999999998</v>
      </c>
      <c r="U18" s="8">
        <f t="shared" si="21"/>
        <v>-1.1499999999999986</v>
      </c>
    </row>
    <row r="19" spans="1:21" x14ac:dyDescent="0.25">
      <c r="A19" s="6" t="s">
        <v>10</v>
      </c>
      <c r="B19" s="7">
        <v>43101</v>
      </c>
      <c r="C19" s="6">
        <v>7.85</v>
      </c>
      <c r="D19" s="6">
        <v>8.15</v>
      </c>
      <c r="E19" s="6">
        <v>6.3</v>
      </c>
      <c r="F19" s="6">
        <v>6.75</v>
      </c>
      <c r="G19" s="6">
        <v>976250</v>
      </c>
      <c r="H19" s="11"/>
      <c r="I19" s="6" t="str">
        <f t="shared" si="12"/>
        <v>315 CE</v>
      </c>
      <c r="J19" s="7">
        <f t="shared" si="22"/>
        <v>43101</v>
      </c>
      <c r="K19" s="8">
        <f t="shared" si="13"/>
        <v>0.70000000000000107</v>
      </c>
      <c r="L19" s="8">
        <f t="shared" si="14"/>
        <v>0.59999999999999964</v>
      </c>
      <c r="M19" s="8">
        <f t="shared" si="15"/>
        <v>0.55000000000000071</v>
      </c>
      <c r="N19" s="8">
        <f t="shared" si="16"/>
        <v>0.60000000000000053</v>
      </c>
      <c r="P19" s="9" t="str">
        <f t="shared" si="17"/>
        <v>315 CE</v>
      </c>
      <c r="Q19" s="13">
        <f t="shared" si="23"/>
        <v>43101</v>
      </c>
      <c r="R19" s="8">
        <f t="shared" si="18"/>
        <v>-0.70000000000000107</v>
      </c>
      <c r="S19" s="8">
        <f t="shared" si="19"/>
        <v>-0.59999999999999964</v>
      </c>
      <c r="T19" s="8">
        <f t="shared" si="20"/>
        <v>-0.55000000000000071</v>
      </c>
      <c r="U19" s="8">
        <f t="shared" si="21"/>
        <v>-0.60000000000000053</v>
      </c>
    </row>
    <row r="20" spans="1:21" x14ac:dyDescent="0.25">
      <c r="A20" s="6" t="s">
        <v>11</v>
      </c>
      <c r="B20" s="7">
        <v>43101</v>
      </c>
      <c r="C20" s="6">
        <v>6</v>
      </c>
      <c r="D20" s="6">
        <v>6</v>
      </c>
      <c r="E20" s="6">
        <v>4.4000000000000004</v>
      </c>
      <c r="F20" s="6">
        <v>4.8</v>
      </c>
      <c r="G20" s="6">
        <v>2769250</v>
      </c>
      <c r="H20" s="11"/>
      <c r="I20" s="6" t="str">
        <f t="shared" si="12"/>
        <v>320 CE</v>
      </c>
      <c r="J20" s="7">
        <f t="shared" si="22"/>
        <v>43101</v>
      </c>
      <c r="K20" s="8">
        <f t="shared" si="13"/>
        <v>-0.30000000000000027</v>
      </c>
      <c r="L20" s="8">
        <f t="shared" si="14"/>
        <v>0.30000000000000071</v>
      </c>
      <c r="M20" s="8">
        <f t="shared" si="15"/>
        <v>0.54999999999999893</v>
      </c>
      <c r="N20" s="8">
        <f t="shared" si="16"/>
        <v>0.50000000000000044</v>
      </c>
      <c r="P20" s="9" t="str">
        <f t="shared" si="17"/>
        <v>320 CE</v>
      </c>
      <c r="Q20" s="13">
        <f t="shared" si="23"/>
        <v>43101</v>
      </c>
      <c r="R20" s="8">
        <f t="shared" si="18"/>
        <v>0.30000000000000027</v>
      </c>
      <c r="S20" s="8">
        <f t="shared" si="19"/>
        <v>-0.30000000000000071</v>
      </c>
      <c r="T20" s="8">
        <f t="shared" si="20"/>
        <v>-0.54999999999999893</v>
      </c>
      <c r="U20" s="8">
        <f t="shared" si="21"/>
        <v>-0.50000000000000044</v>
      </c>
    </row>
    <row r="21" spans="1:21" x14ac:dyDescent="0.25">
      <c r="A21" s="6" t="s">
        <v>14</v>
      </c>
      <c r="B21" s="7">
        <v>43101</v>
      </c>
      <c r="C21" s="6">
        <v>3.85</v>
      </c>
      <c r="D21" s="6">
        <v>4.1500000000000004</v>
      </c>
      <c r="E21" s="6">
        <v>3.05</v>
      </c>
      <c r="F21" s="6">
        <v>3.35</v>
      </c>
      <c r="G21" s="6">
        <v>558250</v>
      </c>
      <c r="H21" s="11"/>
      <c r="I21" s="6" t="str">
        <f t="shared" si="12"/>
        <v>325 CE</v>
      </c>
      <c r="J21" s="7">
        <f t="shared" si="22"/>
        <v>43101</v>
      </c>
      <c r="K21" s="8">
        <f t="shared" si="13"/>
        <v>1.0499999999999998</v>
      </c>
      <c r="L21" s="8">
        <f t="shared" si="14"/>
        <v>0.54999999999999938</v>
      </c>
      <c r="M21" s="8">
        <f t="shared" si="15"/>
        <v>0.35000000000000053</v>
      </c>
      <c r="N21" s="8">
        <f t="shared" si="16"/>
        <v>0.39999999999999947</v>
      </c>
      <c r="P21" s="9" t="str">
        <f t="shared" si="17"/>
        <v>325 CE</v>
      </c>
      <c r="Q21" s="13">
        <f t="shared" si="23"/>
        <v>43101</v>
      </c>
      <c r="R21" s="8">
        <f t="shared" si="18"/>
        <v>-1.0499999999999998</v>
      </c>
      <c r="S21" s="8">
        <f t="shared" si="19"/>
        <v>-0.54999999999999938</v>
      </c>
      <c r="T21" s="8">
        <f t="shared" si="20"/>
        <v>-0.35000000000000053</v>
      </c>
      <c r="U21" s="8">
        <f t="shared" si="21"/>
        <v>-0.39999999999999947</v>
      </c>
    </row>
    <row r="22" spans="1:21" x14ac:dyDescent="0.25">
      <c r="A22" s="6" t="s">
        <v>15</v>
      </c>
      <c r="B22" s="7">
        <v>43101</v>
      </c>
      <c r="C22" s="6">
        <v>2.75</v>
      </c>
      <c r="D22" s="6">
        <v>2.85</v>
      </c>
      <c r="E22" s="6">
        <v>2.0499999999999998</v>
      </c>
      <c r="F22" s="6">
        <v>2.2999999999999998</v>
      </c>
      <c r="G22" s="6">
        <v>1105500</v>
      </c>
      <c r="H22" s="11"/>
      <c r="I22" s="6" t="str">
        <f t="shared" si="12"/>
        <v>330 CE</v>
      </c>
      <c r="J22" s="7">
        <f t="shared" si="22"/>
        <v>43101</v>
      </c>
      <c r="K22" s="8">
        <f t="shared" si="13"/>
        <v>0.20000000000000018</v>
      </c>
      <c r="L22" s="8">
        <f t="shared" si="14"/>
        <v>0.30000000000000027</v>
      </c>
      <c r="M22" s="8">
        <f t="shared" si="15"/>
        <v>0.45000000000000018</v>
      </c>
      <c r="N22" s="8">
        <f t="shared" si="16"/>
        <v>0.35000000000000053</v>
      </c>
      <c r="P22" s="9" t="str">
        <f t="shared" si="17"/>
        <v>330 CE</v>
      </c>
      <c r="Q22" s="13">
        <f t="shared" si="23"/>
        <v>43101</v>
      </c>
      <c r="R22" s="8">
        <f t="shared" si="18"/>
        <v>-0.20000000000000018</v>
      </c>
      <c r="S22" s="8">
        <f t="shared" si="19"/>
        <v>-0.30000000000000027</v>
      </c>
      <c r="T22" s="8">
        <f t="shared" si="20"/>
        <v>-0.45000000000000018</v>
      </c>
      <c r="U22" s="8">
        <f t="shared" si="21"/>
        <v>-0.35000000000000053</v>
      </c>
    </row>
    <row r="23" spans="1:21" x14ac:dyDescent="0.25">
      <c r="A23" s="6" t="s">
        <v>12</v>
      </c>
      <c r="B23" s="7">
        <v>43101</v>
      </c>
      <c r="C23" s="6">
        <v>1.85</v>
      </c>
      <c r="D23" s="6">
        <v>1.85</v>
      </c>
      <c r="E23" s="6">
        <v>1.5</v>
      </c>
      <c r="F23" s="6">
        <v>1.6</v>
      </c>
      <c r="G23" s="6">
        <v>110000</v>
      </c>
      <c r="H23" s="11"/>
      <c r="I23" s="6" t="str">
        <f t="shared" si="12"/>
        <v>335 CE</v>
      </c>
      <c r="J23" s="7">
        <f t="shared" si="22"/>
        <v>43101</v>
      </c>
      <c r="K23" s="8">
        <f t="shared" si="13"/>
        <v>0.39999999999999991</v>
      </c>
      <c r="L23" s="8">
        <f t="shared" si="14"/>
        <v>0.54999999999999982</v>
      </c>
      <c r="M23" s="8">
        <f t="shared" si="15"/>
        <v>0.14999999999999991</v>
      </c>
      <c r="N23" s="8">
        <f t="shared" si="16"/>
        <v>0.19999999999999973</v>
      </c>
      <c r="P23" s="9" t="str">
        <f t="shared" si="17"/>
        <v>335 CE</v>
      </c>
      <c r="Q23" s="13">
        <f t="shared" si="23"/>
        <v>43101</v>
      </c>
      <c r="R23" s="8">
        <f t="shared" si="18"/>
        <v>-0.39999999999999991</v>
      </c>
      <c r="S23" s="8">
        <f t="shared" si="19"/>
        <v>-0.54999999999999982</v>
      </c>
      <c r="T23" s="8">
        <f t="shared" si="20"/>
        <v>-0.14999999999999991</v>
      </c>
      <c r="U23" s="8">
        <f t="shared" si="21"/>
        <v>-0.19999999999999973</v>
      </c>
    </row>
    <row r="24" spans="1:21" x14ac:dyDescent="0.25">
      <c r="A24" s="6" t="s">
        <v>16</v>
      </c>
      <c r="B24" s="7">
        <v>43101</v>
      </c>
      <c r="C24" s="6">
        <v>1.35</v>
      </c>
      <c r="D24" s="6">
        <v>1.4</v>
      </c>
      <c r="E24" s="6">
        <v>1.1000000000000001</v>
      </c>
      <c r="F24" s="6">
        <v>1.1000000000000001</v>
      </c>
      <c r="G24" s="6">
        <v>418000</v>
      </c>
      <c r="H24" s="11"/>
      <c r="I24" s="6" t="str">
        <f t="shared" si="12"/>
        <v>340 CE</v>
      </c>
      <c r="J24" s="7">
        <f t="shared" si="22"/>
        <v>43101</v>
      </c>
      <c r="K24" s="8">
        <f t="shared" si="13"/>
        <v>0.14999999999999991</v>
      </c>
      <c r="L24" s="8">
        <f t="shared" si="14"/>
        <v>5.0000000000000266E-2</v>
      </c>
      <c r="M24" s="8">
        <f t="shared" si="15"/>
        <v>0</v>
      </c>
      <c r="N24" s="8">
        <f t="shared" si="16"/>
        <v>0.19999999999999996</v>
      </c>
      <c r="P24" s="9" t="str">
        <f t="shared" si="17"/>
        <v>340 CE</v>
      </c>
      <c r="Q24" s="13">
        <f t="shared" si="23"/>
        <v>43101</v>
      </c>
      <c r="R24" s="8">
        <f t="shared" si="18"/>
        <v>-0.14999999999999991</v>
      </c>
      <c r="S24" s="8">
        <f t="shared" si="19"/>
        <v>-5.0000000000000266E-2</v>
      </c>
      <c r="T24" s="8">
        <f t="shared" si="20"/>
        <v>0</v>
      </c>
      <c r="U24" s="8">
        <f t="shared" si="21"/>
        <v>-0.19999999999999996</v>
      </c>
    </row>
    <row r="25" spans="1:21" x14ac:dyDescent="0.25">
      <c r="A25" s="6" t="s">
        <v>17</v>
      </c>
      <c r="B25" s="7">
        <v>43101</v>
      </c>
      <c r="C25" s="6">
        <v>1</v>
      </c>
      <c r="D25" s="6">
        <v>1</v>
      </c>
      <c r="E25" s="6">
        <v>0.7</v>
      </c>
      <c r="F25" s="6">
        <v>0.8</v>
      </c>
      <c r="G25" s="6">
        <v>165000</v>
      </c>
      <c r="H25" s="11"/>
      <c r="I25" s="6" t="str">
        <f t="shared" si="12"/>
        <v>345 CE</v>
      </c>
      <c r="J25" s="7">
        <f t="shared" si="22"/>
        <v>43101</v>
      </c>
      <c r="K25" s="8">
        <f t="shared" si="13"/>
        <v>5.0000000000000044E-2</v>
      </c>
      <c r="L25" s="8">
        <f t="shared" si="14"/>
        <v>9.9999999999999867E-2</v>
      </c>
      <c r="M25" s="8">
        <f t="shared" si="15"/>
        <v>0.25000000000000022</v>
      </c>
      <c r="N25" s="8">
        <f t="shared" si="16"/>
        <v>0.15000000000000002</v>
      </c>
      <c r="P25" s="9" t="str">
        <f t="shared" si="17"/>
        <v>345 CE</v>
      </c>
      <c r="Q25" s="13">
        <f t="shared" si="23"/>
        <v>43101</v>
      </c>
      <c r="R25" s="8">
        <f t="shared" si="18"/>
        <v>-5.0000000000000044E-2</v>
      </c>
      <c r="S25" s="8">
        <f t="shared" si="19"/>
        <v>-9.9999999999999867E-2</v>
      </c>
      <c r="T25" s="8">
        <f t="shared" si="20"/>
        <v>-0.25000000000000022</v>
      </c>
      <c r="U25" s="8">
        <f t="shared" si="21"/>
        <v>-0.15000000000000002</v>
      </c>
    </row>
    <row r="26" spans="1:21" x14ac:dyDescent="0.25">
      <c r="A26" s="6" t="s">
        <v>19</v>
      </c>
      <c r="B26" s="7">
        <v>43101</v>
      </c>
      <c r="C26" s="6">
        <v>0.7</v>
      </c>
      <c r="D26" s="6">
        <v>0.7</v>
      </c>
      <c r="E26" s="6">
        <v>0.55000000000000004</v>
      </c>
      <c r="F26" s="6">
        <v>0.65</v>
      </c>
      <c r="G26" s="6">
        <v>514250</v>
      </c>
      <c r="H26" s="11"/>
      <c r="I26" s="6" t="str">
        <f t="shared" si="12"/>
        <v>350 CE</v>
      </c>
      <c r="J26" s="7">
        <f t="shared" si="22"/>
        <v>43101</v>
      </c>
      <c r="K26" s="8">
        <f t="shared" si="13"/>
        <v>0.60000000000000009</v>
      </c>
      <c r="L26" s="8">
        <f t="shared" si="14"/>
        <v>0.60000000000000009</v>
      </c>
      <c r="M26" s="8">
        <f t="shared" si="15"/>
        <v>4.9999999999999878E-2</v>
      </c>
      <c r="N26" s="8">
        <f t="shared" si="16"/>
        <v>-4.9999999999999989E-2</v>
      </c>
      <c r="P26" s="9" t="str">
        <f t="shared" si="17"/>
        <v>350 CE</v>
      </c>
      <c r="Q26" s="13">
        <f t="shared" si="23"/>
        <v>43101</v>
      </c>
      <c r="R26" s="8">
        <f t="shared" si="18"/>
        <v>-0.60000000000000009</v>
      </c>
      <c r="S26" s="8">
        <f t="shared" si="19"/>
        <v>-0.60000000000000009</v>
      </c>
      <c r="T26" s="8">
        <f t="shared" si="20"/>
        <v>-4.9999999999999878E-2</v>
      </c>
      <c r="U26" s="8">
        <f t="shared" si="21"/>
        <v>4.9999999999999989E-2</v>
      </c>
    </row>
    <row r="27" spans="1:21" x14ac:dyDescent="0.25">
      <c r="A27" s="6" t="s">
        <v>13</v>
      </c>
      <c r="B27" s="7">
        <v>43101</v>
      </c>
      <c r="C27" s="6">
        <v>1</v>
      </c>
      <c r="D27" s="6">
        <v>1</v>
      </c>
      <c r="E27" s="6">
        <v>0.45</v>
      </c>
      <c r="F27" s="6">
        <v>0.45</v>
      </c>
      <c r="G27" s="6">
        <v>71500</v>
      </c>
      <c r="H27" s="11"/>
      <c r="I27" s="6" t="str">
        <f t="shared" si="12"/>
        <v>355 CE</v>
      </c>
      <c r="J27" s="7">
        <f t="shared" si="22"/>
        <v>43101</v>
      </c>
      <c r="K27" s="8">
        <f t="shared" si="13"/>
        <v>-0.9</v>
      </c>
      <c r="L27" s="8">
        <f t="shared" si="14"/>
        <v>-0.9</v>
      </c>
      <c r="M27" s="8">
        <f t="shared" si="15"/>
        <v>0</v>
      </c>
      <c r="N27" s="8">
        <f t="shared" si="16"/>
        <v>9.9999999999999978E-2</v>
      </c>
      <c r="P27" s="9" t="str">
        <f t="shared" si="17"/>
        <v>355 CE</v>
      </c>
      <c r="Q27" s="13">
        <f t="shared" si="23"/>
        <v>43101</v>
      </c>
      <c r="R27" s="8">
        <f t="shared" si="18"/>
        <v>0.9</v>
      </c>
      <c r="S27" s="8">
        <f t="shared" si="19"/>
        <v>0.9</v>
      </c>
      <c r="T27" s="8">
        <f t="shared" si="20"/>
        <v>0</v>
      </c>
      <c r="U27" s="8">
        <f t="shared" si="21"/>
        <v>-9.9999999999999978E-2</v>
      </c>
    </row>
    <row r="28" spans="1:21" x14ac:dyDescent="0.25">
      <c r="A28" s="6" t="s">
        <v>20</v>
      </c>
      <c r="B28" s="7">
        <v>43101</v>
      </c>
      <c r="C28" s="6">
        <v>0.4</v>
      </c>
      <c r="D28" s="6">
        <v>0.4</v>
      </c>
      <c r="E28" s="6">
        <v>0.35</v>
      </c>
      <c r="F28" s="6">
        <v>0.35</v>
      </c>
      <c r="G28" s="6">
        <v>8250</v>
      </c>
      <c r="H28" s="11"/>
      <c r="Q28" s="16"/>
    </row>
    <row r="29" spans="1:21" x14ac:dyDescent="0.25">
      <c r="A29" s="6" t="s">
        <v>6</v>
      </c>
      <c r="B29" s="7">
        <v>43102</v>
      </c>
      <c r="C29" s="6">
        <v>16.2</v>
      </c>
      <c r="D29" s="6">
        <v>16.2</v>
      </c>
      <c r="E29" s="6">
        <v>13.6</v>
      </c>
      <c r="F29" s="6">
        <v>15</v>
      </c>
      <c r="G29" s="6">
        <v>297000</v>
      </c>
      <c r="H29" s="11"/>
      <c r="Q29" s="16"/>
    </row>
    <row r="30" spans="1:21" x14ac:dyDescent="0.25">
      <c r="A30" s="6" t="s">
        <v>8</v>
      </c>
      <c r="B30" s="7">
        <v>43102</v>
      </c>
      <c r="C30" s="6">
        <v>11.5</v>
      </c>
      <c r="D30" s="6">
        <v>12</v>
      </c>
      <c r="E30" s="6">
        <v>10.5</v>
      </c>
      <c r="F30" s="6">
        <v>12</v>
      </c>
      <c r="G30" s="6">
        <v>60500</v>
      </c>
      <c r="H30" s="11"/>
      <c r="I30" s="6" t="str">
        <f t="shared" ref="I30:I41" si="24">A30</f>
        <v>305 CE</v>
      </c>
      <c r="J30" s="7">
        <f>B29</f>
        <v>43102</v>
      </c>
      <c r="K30" s="8">
        <f t="shared" ref="K30:K41" si="25">-C30*2+C29+C31</f>
        <v>2.4499999999999993</v>
      </c>
      <c r="L30" s="8">
        <f t="shared" ref="L30:L41" si="26">-D30*2+D29+D31</f>
        <v>1.5999999999999996</v>
      </c>
      <c r="M30" s="8">
        <f t="shared" ref="M30:M41" si="27">-E30*2+E29+E31</f>
        <v>0.19999999999999929</v>
      </c>
      <c r="N30" s="8">
        <f t="shared" ref="N30:N41" si="28">-F30*2+F29+F31</f>
        <v>-0.55000000000000071</v>
      </c>
      <c r="P30" s="9" t="str">
        <f t="shared" ref="P30:P41" si="29">I30</f>
        <v>305 CE</v>
      </c>
      <c r="Q30" s="13">
        <f>J30</f>
        <v>43102</v>
      </c>
      <c r="R30" s="8">
        <f t="shared" ref="R30:R41" si="30">-K30</f>
        <v>-2.4499999999999993</v>
      </c>
      <c r="S30" s="8">
        <f t="shared" ref="S30:S41" si="31">-L30</f>
        <v>-1.5999999999999996</v>
      </c>
      <c r="T30" s="8">
        <f t="shared" ref="T30:T41" si="32">-M30</f>
        <v>-0.19999999999999929</v>
      </c>
      <c r="U30" s="8">
        <f t="shared" ref="U30:U41" si="33">-N30</f>
        <v>0.55000000000000071</v>
      </c>
    </row>
    <row r="31" spans="1:21" x14ac:dyDescent="0.25">
      <c r="A31" s="6" t="s">
        <v>9</v>
      </c>
      <c r="B31" s="7">
        <v>43102</v>
      </c>
      <c r="C31" s="6">
        <v>9.25</v>
      </c>
      <c r="D31" s="6">
        <v>9.4</v>
      </c>
      <c r="E31" s="6">
        <v>7.6</v>
      </c>
      <c r="F31" s="6">
        <v>8.4499999999999993</v>
      </c>
      <c r="G31" s="6">
        <v>2340250</v>
      </c>
      <c r="H31" s="11"/>
      <c r="I31" s="6" t="str">
        <f t="shared" si="24"/>
        <v>310 CE</v>
      </c>
      <c r="J31" s="7">
        <f t="shared" ref="J31:J41" si="34">B30</f>
        <v>43102</v>
      </c>
      <c r="K31" s="8">
        <f t="shared" si="25"/>
        <v>-0.15000000000000036</v>
      </c>
      <c r="L31" s="8">
        <f t="shared" si="26"/>
        <v>9.9999999999999645E-2</v>
      </c>
      <c r="M31" s="8">
        <f t="shared" si="27"/>
        <v>0.75000000000000089</v>
      </c>
      <c r="N31" s="8">
        <f t="shared" si="28"/>
        <v>1.2000000000000011</v>
      </c>
      <c r="P31" s="9" t="str">
        <f t="shared" si="29"/>
        <v>310 CE</v>
      </c>
      <c r="Q31" s="13">
        <f t="shared" ref="Q31:Q41" si="35">J31</f>
        <v>43102</v>
      </c>
      <c r="R31" s="8">
        <f t="shared" si="30"/>
        <v>0.15000000000000036</v>
      </c>
      <c r="S31" s="8">
        <f t="shared" si="31"/>
        <v>-9.9999999999999645E-2</v>
      </c>
      <c r="T31" s="8">
        <f t="shared" si="32"/>
        <v>-0.75000000000000089</v>
      </c>
      <c r="U31" s="8">
        <f t="shared" si="33"/>
        <v>-1.2000000000000011</v>
      </c>
    </row>
    <row r="32" spans="1:21" x14ac:dyDescent="0.25">
      <c r="A32" s="6" t="s">
        <v>10</v>
      </c>
      <c r="B32" s="7">
        <v>43102</v>
      </c>
      <c r="C32" s="6">
        <v>6.85</v>
      </c>
      <c r="D32" s="6">
        <v>6.9</v>
      </c>
      <c r="E32" s="6">
        <v>5.45</v>
      </c>
      <c r="F32" s="6">
        <v>6.1</v>
      </c>
      <c r="G32" s="6">
        <v>1496000</v>
      </c>
      <c r="H32" s="11"/>
      <c r="I32" s="6" t="str">
        <f t="shared" si="24"/>
        <v>315 CE</v>
      </c>
      <c r="J32" s="7">
        <f t="shared" si="34"/>
        <v>43102</v>
      </c>
      <c r="K32" s="8">
        <f t="shared" si="25"/>
        <v>0.25000000000000089</v>
      </c>
      <c r="L32" s="8">
        <f t="shared" si="26"/>
        <v>0.5</v>
      </c>
      <c r="M32" s="8">
        <f t="shared" si="27"/>
        <v>0.44999999999999929</v>
      </c>
      <c r="N32" s="8">
        <f t="shared" si="28"/>
        <v>0.5</v>
      </c>
      <c r="P32" s="9" t="str">
        <f t="shared" si="29"/>
        <v>315 CE</v>
      </c>
      <c r="Q32" s="13">
        <f t="shared" si="35"/>
        <v>43102</v>
      </c>
      <c r="R32" s="8">
        <f t="shared" si="30"/>
        <v>-0.25000000000000089</v>
      </c>
      <c r="S32" s="8">
        <f t="shared" si="31"/>
        <v>-0.5</v>
      </c>
      <c r="T32" s="8">
        <f t="shared" si="32"/>
        <v>-0.44999999999999929</v>
      </c>
      <c r="U32" s="8">
        <f t="shared" si="33"/>
        <v>-0.5</v>
      </c>
    </row>
    <row r="33" spans="1:21" x14ac:dyDescent="0.25">
      <c r="A33" s="6" t="s">
        <v>11</v>
      </c>
      <c r="B33" s="7">
        <v>43102</v>
      </c>
      <c r="C33" s="6">
        <v>4.7</v>
      </c>
      <c r="D33" s="6">
        <v>4.9000000000000004</v>
      </c>
      <c r="E33" s="6">
        <v>3.75</v>
      </c>
      <c r="F33" s="6">
        <v>4.25</v>
      </c>
      <c r="G33" s="6">
        <v>2904000</v>
      </c>
      <c r="H33" s="11"/>
      <c r="I33" s="6" t="str">
        <f t="shared" si="24"/>
        <v>320 CE</v>
      </c>
      <c r="J33" s="7">
        <f t="shared" si="34"/>
        <v>43102</v>
      </c>
      <c r="K33" s="8">
        <f t="shared" si="25"/>
        <v>0.74999999999999911</v>
      </c>
      <c r="L33" s="8">
        <f t="shared" si="26"/>
        <v>0.44999999999999973</v>
      </c>
      <c r="M33" s="8">
        <f t="shared" si="27"/>
        <v>0.55000000000000027</v>
      </c>
      <c r="N33" s="8">
        <f t="shared" si="28"/>
        <v>0.54999999999999982</v>
      </c>
      <c r="P33" s="9" t="str">
        <f t="shared" si="29"/>
        <v>320 CE</v>
      </c>
      <c r="Q33" s="13">
        <f t="shared" si="35"/>
        <v>43102</v>
      </c>
      <c r="R33" s="8">
        <f t="shared" si="30"/>
        <v>-0.74999999999999911</v>
      </c>
      <c r="S33" s="8">
        <f t="shared" si="31"/>
        <v>-0.44999999999999973</v>
      </c>
      <c r="T33" s="8">
        <f t="shared" si="32"/>
        <v>-0.55000000000000027</v>
      </c>
      <c r="U33" s="8">
        <f t="shared" si="33"/>
        <v>-0.54999999999999982</v>
      </c>
    </row>
    <row r="34" spans="1:21" x14ac:dyDescent="0.25">
      <c r="A34" s="6" t="s">
        <v>14</v>
      </c>
      <c r="B34" s="7">
        <v>43102</v>
      </c>
      <c r="C34" s="6">
        <v>3.3</v>
      </c>
      <c r="D34" s="6">
        <v>3.35</v>
      </c>
      <c r="E34" s="6">
        <v>2.6</v>
      </c>
      <c r="F34" s="6">
        <v>2.95</v>
      </c>
      <c r="G34" s="6">
        <v>1036750</v>
      </c>
      <c r="H34" s="11"/>
      <c r="I34" s="6" t="str">
        <f t="shared" si="24"/>
        <v>325 CE</v>
      </c>
      <c r="J34" s="7">
        <f t="shared" si="34"/>
        <v>43102</v>
      </c>
      <c r="K34" s="8">
        <f t="shared" si="25"/>
        <v>0.35000000000000053</v>
      </c>
      <c r="L34" s="8">
        <f t="shared" si="26"/>
        <v>0.5</v>
      </c>
      <c r="M34" s="8">
        <f t="shared" si="27"/>
        <v>0.29999999999999982</v>
      </c>
      <c r="N34" s="8">
        <f t="shared" si="28"/>
        <v>0.34999999999999964</v>
      </c>
      <c r="P34" s="9" t="str">
        <f t="shared" si="29"/>
        <v>325 CE</v>
      </c>
      <c r="Q34" s="13">
        <f t="shared" si="35"/>
        <v>43102</v>
      </c>
      <c r="R34" s="8">
        <f t="shared" si="30"/>
        <v>-0.35000000000000053</v>
      </c>
      <c r="S34" s="8">
        <f t="shared" si="31"/>
        <v>-0.5</v>
      </c>
      <c r="T34" s="8">
        <f t="shared" si="32"/>
        <v>-0.29999999999999982</v>
      </c>
      <c r="U34" s="8">
        <f t="shared" si="33"/>
        <v>-0.34999999999999964</v>
      </c>
    </row>
    <row r="35" spans="1:21" x14ac:dyDescent="0.25">
      <c r="A35" s="6" t="s">
        <v>15</v>
      </c>
      <c r="B35" s="7">
        <v>43102</v>
      </c>
      <c r="C35" s="6">
        <v>2.25</v>
      </c>
      <c r="D35" s="6">
        <v>2.2999999999999998</v>
      </c>
      <c r="E35" s="6">
        <v>1.75</v>
      </c>
      <c r="F35" s="6">
        <v>2</v>
      </c>
      <c r="G35" s="6">
        <v>1036750</v>
      </c>
      <c r="H35" s="11"/>
      <c r="I35" s="6" t="str">
        <f t="shared" si="24"/>
        <v>330 CE</v>
      </c>
      <c r="J35" s="7">
        <f t="shared" si="34"/>
        <v>43102</v>
      </c>
      <c r="K35" s="8">
        <f t="shared" si="25"/>
        <v>0.29999999999999982</v>
      </c>
      <c r="L35" s="8">
        <f t="shared" si="26"/>
        <v>0.25000000000000044</v>
      </c>
      <c r="M35" s="8">
        <f t="shared" si="27"/>
        <v>0.35000000000000009</v>
      </c>
      <c r="N35" s="8">
        <f t="shared" si="28"/>
        <v>0.30000000000000027</v>
      </c>
      <c r="P35" s="9" t="str">
        <f t="shared" si="29"/>
        <v>330 CE</v>
      </c>
      <c r="Q35" s="13">
        <f t="shared" si="35"/>
        <v>43102</v>
      </c>
      <c r="R35" s="8">
        <f t="shared" si="30"/>
        <v>-0.29999999999999982</v>
      </c>
      <c r="S35" s="8">
        <f t="shared" si="31"/>
        <v>-0.25000000000000044</v>
      </c>
      <c r="T35" s="8">
        <f t="shared" si="32"/>
        <v>-0.35000000000000009</v>
      </c>
      <c r="U35" s="8">
        <f t="shared" si="33"/>
        <v>-0.30000000000000027</v>
      </c>
    </row>
    <row r="36" spans="1:21" x14ac:dyDescent="0.25">
      <c r="A36" s="6" t="s">
        <v>12</v>
      </c>
      <c r="B36" s="7">
        <v>43102</v>
      </c>
      <c r="C36" s="6">
        <v>1.5</v>
      </c>
      <c r="D36" s="6">
        <v>1.5</v>
      </c>
      <c r="E36" s="6">
        <v>1.25</v>
      </c>
      <c r="F36" s="6">
        <v>1.35</v>
      </c>
      <c r="G36" s="6">
        <v>316250</v>
      </c>
      <c r="H36" s="11"/>
      <c r="I36" s="6" t="str">
        <f t="shared" si="24"/>
        <v>335 CE</v>
      </c>
      <c r="J36" s="7">
        <f t="shared" si="34"/>
        <v>43102</v>
      </c>
      <c r="K36" s="8">
        <f t="shared" si="25"/>
        <v>0.39999999999999991</v>
      </c>
      <c r="L36" s="8">
        <f t="shared" si="26"/>
        <v>0.44999999999999973</v>
      </c>
      <c r="M36" s="8">
        <f t="shared" si="27"/>
        <v>0.15000000000000002</v>
      </c>
      <c r="N36" s="8">
        <f t="shared" si="28"/>
        <v>0.29999999999999982</v>
      </c>
      <c r="P36" s="9" t="str">
        <f t="shared" si="29"/>
        <v>335 CE</v>
      </c>
      <c r="Q36" s="13">
        <f t="shared" si="35"/>
        <v>43102</v>
      </c>
      <c r="R36" s="8">
        <f t="shared" si="30"/>
        <v>-0.39999999999999991</v>
      </c>
      <c r="S36" s="8">
        <f t="shared" si="31"/>
        <v>-0.44999999999999973</v>
      </c>
      <c r="T36" s="8">
        <f t="shared" si="32"/>
        <v>-0.15000000000000002</v>
      </c>
      <c r="U36" s="8">
        <f t="shared" si="33"/>
        <v>-0.29999999999999982</v>
      </c>
    </row>
    <row r="37" spans="1:21" x14ac:dyDescent="0.25">
      <c r="A37" s="6" t="s">
        <v>16</v>
      </c>
      <c r="B37" s="7">
        <v>43102</v>
      </c>
      <c r="C37" s="6">
        <v>1.1499999999999999</v>
      </c>
      <c r="D37" s="6">
        <v>1.1499999999999999</v>
      </c>
      <c r="E37" s="6">
        <v>0.9</v>
      </c>
      <c r="F37" s="6">
        <v>1</v>
      </c>
      <c r="G37" s="6">
        <v>563750</v>
      </c>
      <c r="H37" s="11"/>
      <c r="I37" s="6" t="str">
        <f t="shared" si="24"/>
        <v>340 CE</v>
      </c>
      <c r="J37" s="7">
        <f t="shared" si="34"/>
        <v>43102</v>
      </c>
      <c r="K37" s="8">
        <f t="shared" si="25"/>
        <v>-9.9999999999999867E-2</v>
      </c>
      <c r="L37" s="8">
        <f t="shared" si="26"/>
        <v>0</v>
      </c>
      <c r="M37" s="8">
        <f t="shared" si="27"/>
        <v>4.9999999999999933E-2</v>
      </c>
      <c r="N37" s="8">
        <f t="shared" si="28"/>
        <v>0</v>
      </c>
      <c r="P37" s="9" t="str">
        <f t="shared" si="29"/>
        <v>340 CE</v>
      </c>
      <c r="Q37" s="13">
        <f t="shared" si="35"/>
        <v>43102</v>
      </c>
      <c r="R37" s="8">
        <f t="shared" si="30"/>
        <v>9.9999999999999867E-2</v>
      </c>
      <c r="S37" s="8">
        <f t="shared" si="31"/>
        <v>0</v>
      </c>
      <c r="T37" s="8">
        <f t="shared" si="32"/>
        <v>-4.9999999999999933E-2</v>
      </c>
      <c r="U37" s="8">
        <f t="shared" si="33"/>
        <v>0</v>
      </c>
    </row>
    <row r="38" spans="1:21" x14ac:dyDescent="0.25">
      <c r="A38" s="6" t="s">
        <v>17</v>
      </c>
      <c r="B38" s="7">
        <v>43102</v>
      </c>
      <c r="C38" s="6">
        <v>0.7</v>
      </c>
      <c r="D38" s="6">
        <v>0.8</v>
      </c>
      <c r="E38" s="6">
        <v>0.6</v>
      </c>
      <c r="F38" s="6">
        <v>0.65</v>
      </c>
      <c r="G38" s="6">
        <v>203500</v>
      </c>
      <c r="H38" s="11"/>
      <c r="I38" s="6" t="str">
        <f t="shared" si="24"/>
        <v>345 CE</v>
      </c>
      <c r="J38" s="7">
        <f t="shared" si="34"/>
        <v>43102</v>
      </c>
      <c r="K38" s="8">
        <f t="shared" si="25"/>
        <v>0.35</v>
      </c>
      <c r="L38" s="8">
        <f t="shared" si="26"/>
        <v>0.1499999999999998</v>
      </c>
      <c r="M38" s="8">
        <f t="shared" si="27"/>
        <v>0.20000000000000007</v>
      </c>
      <c r="N38" s="8">
        <f t="shared" si="28"/>
        <v>0.25</v>
      </c>
      <c r="P38" s="9" t="str">
        <f t="shared" si="29"/>
        <v>345 CE</v>
      </c>
      <c r="Q38" s="13">
        <f t="shared" si="35"/>
        <v>43102</v>
      </c>
      <c r="R38" s="8">
        <f t="shared" si="30"/>
        <v>-0.35</v>
      </c>
      <c r="S38" s="8">
        <f t="shared" si="31"/>
        <v>-0.1499999999999998</v>
      </c>
      <c r="T38" s="8">
        <f t="shared" si="32"/>
        <v>-0.20000000000000007</v>
      </c>
      <c r="U38" s="8">
        <f t="shared" si="33"/>
        <v>-0.25</v>
      </c>
    </row>
    <row r="39" spans="1:21" x14ac:dyDescent="0.25">
      <c r="A39" s="6" t="s">
        <v>19</v>
      </c>
      <c r="B39" s="7">
        <v>43102</v>
      </c>
      <c r="C39" s="6">
        <v>0.6</v>
      </c>
      <c r="D39" s="6">
        <v>0.6</v>
      </c>
      <c r="E39" s="6">
        <v>0.5</v>
      </c>
      <c r="F39" s="6">
        <v>0.55000000000000004</v>
      </c>
      <c r="G39" s="6">
        <v>481250</v>
      </c>
      <c r="H39" s="11"/>
      <c r="I39" s="6" t="str">
        <f t="shared" si="24"/>
        <v>350 CE</v>
      </c>
      <c r="J39" s="7">
        <f t="shared" si="34"/>
        <v>43102</v>
      </c>
      <c r="K39" s="8">
        <f t="shared" si="25"/>
        <v>0</v>
      </c>
      <c r="L39" s="8">
        <f t="shared" si="26"/>
        <v>0.10000000000000009</v>
      </c>
      <c r="M39" s="8">
        <f t="shared" si="27"/>
        <v>4.9999999999999989E-2</v>
      </c>
      <c r="N39" s="8">
        <f t="shared" si="28"/>
        <v>0</v>
      </c>
      <c r="P39" s="9" t="str">
        <f t="shared" si="29"/>
        <v>350 CE</v>
      </c>
      <c r="Q39" s="13">
        <f t="shared" si="35"/>
        <v>43102</v>
      </c>
      <c r="R39" s="8">
        <f t="shared" si="30"/>
        <v>0</v>
      </c>
      <c r="S39" s="8">
        <f t="shared" si="31"/>
        <v>-0.10000000000000009</v>
      </c>
      <c r="T39" s="8">
        <f t="shared" si="32"/>
        <v>-4.9999999999999989E-2</v>
      </c>
      <c r="U39" s="8">
        <f t="shared" si="33"/>
        <v>0</v>
      </c>
    </row>
    <row r="40" spans="1:21" x14ac:dyDescent="0.25">
      <c r="A40" s="6" t="s">
        <v>13</v>
      </c>
      <c r="B40" s="7">
        <v>43102</v>
      </c>
      <c r="C40" s="6">
        <v>0.5</v>
      </c>
      <c r="D40" s="6">
        <v>0.5</v>
      </c>
      <c r="E40" s="6">
        <v>0.45</v>
      </c>
      <c r="F40" s="6">
        <v>0.45</v>
      </c>
      <c r="G40" s="6">
        <v>82500</v>
      </c>
      <c r="H40" s="11"/>
      <c r="I40" s="6" t="str">
        <f t="shared" si="24"/>
        <v>355 CE</v>
      </c>
      <c r="J40" s="7">
        <f t="shared" si="34"/>
        <v>43102</v>
      </c>
      <c r="K40" s="8">
        <f t="shared" si="25"/>
        <v>0</v>
      </c>
      <c r="L40" s="8">
        <f t="shared" si="26"/>
        <v>0</v>
      </c>
      <c r="M40" s="8">
        <f t="shared" si="27"/>
        <v>-5.0000000000000044E-2</v>
      </c>
      <c r="N40" s="8">
        <f t="shared" si="28"/>
        <v>0</v>
      </c>
      <c r="P40" s="9" t="str">
        <f t="shared" si="29"/>
        <v>355 CE</v>
      </c>
      <c r="Q40" s="13">
        <f t="shared" si="35"/>
        <v>43102</v>
      </c>
      <c r="R40" s="8">
        <f t="shared" si="30"/>
        <v>0</v>
      </c>
      <c r="S40" s="8">
        <f t="shared" si="31"/>
        <v>0</v>
      </c>
      <c r="T40" s="8">
        <f t="shared" si="32"/>
        <v>5.0000000000000044E-2</v>
      </c>
      <c r="U40" s="8">
        <f t="shared" si="33"/>
        <v>0</v>
      </c>
    </row>
    <row r="41" spans="1:21" x14ac:dyDescent="0.25">
      <c r="A41" s="6" t="s">
        <v>20</v>
      </c>
      <c r="B41" s="7">
        <v>43102</v>
      </c>
      <c r="C41" s="6">
        <v>0.4</v>
      </c>
      <c r="D41" s="6">
        <v>0.4</v>
      </c>
      <c r="E41" s="6">
        <v>0.35</v>
      </c>
      <c r="F41" s="6">
        <v>0.35</v>
      </c>
      <c r="G41" s="6">
        <v>16500</v>
      </c>
      <c r="H41" s="11"/>
      <c r="I41" s="6" t="str">
        <f t="shared" si="24"/>
        <v>360 CE</v>
      </c>
      <c r="J41" s="7">
        <f t="shared" si="34"/>
        <v>43102</v>
      </c>
      <c r="K41" s="8">
        <f t="shared" si="25"/>
        <v>4.9999999999999933E-2</v>
      </c>
      <c r="L41" s="8">
        <f t="shared" si="26"/>
        <v>4.9999999999999933E-2</v>
      </c>
      <c r="M41" s="8">
        <f t="shared" si="27"/>
        <v>5.0000000000000044E-2</v>
      </c>
      <c r="N41" s="8">
        <f t="shared" si="28"/>
        <v>5.0000000000000044E-2</v>
      </c>
      <c r="P41" s="9" t="str">
        <f t="shared" si="29"/>
        <v>360 CE</v>
      </c>
      <c r="Q41" s="13">
        <f t="shared" si="35"/>
        <v>43102</v>
      </c>
      <c r="R41" s="8">
        <f t="shared" si="30"/>
        <v>-4.9999999999999933E-2</v>
      </c>
      <c r="S41" s="8">
        <f t="shared" si="31"/>
        <v>-4.9999999999999933E-2</v>
      </c>
      <c r="T41" s="8">
        <f t="shared" si="32"/>
        <v>-5.0000000000000044E-2</v>
      </c>
      <c r="U41" s="8">
        <f t="shared" si="33"/>
        <v>-5.0000000000000044E-2</v>
      </c>
    </row>
    <row r="42" spans="1:21" x14ac:dyDescent="0.25">
      <c r="A42" s="6" t="s">
        <v>22</v>
      </c>
      <c r="B42" s="7">
        <v>43102</v>
      </c>
      <c r="C42" s="6">
        <v>0.35</v>
      </c>
      <c r="D42" s="6">
        <v>0.35</v>
      </c>
      <c r="E42" s="6">
        <v>0.3</v>
      </c>
      <c r="F42" s="6">
        <v>0.3</v>
      </c>
      <c r="G42" s="6">
        <v>5500</v>
      </c>
      <c r="H42" s="11"/>
      <c r="Q42" s="16"/>
    </row>
    <row r="43" spans="1:21" x14ac:dyDescent="0.25">
      <c r="A43" s="6" t="s">
        <v>6</v>
      </c>
      <c r="B43" s="7">
        <v>43103</v>
      </c>
      <c r="C43" s="6">
        <v>17.850000000000001</v>
      </c>
      <c r="D43" s="6">
        <v>19.8</v>
      </c>
      <c r="E43" s="6">
        <v>17.600000000000001</v>
      </c>
      <c r="F43" s="6">
        <v>18.350000000000001</v>
      </c>
      <c r="G43" s="6">
        <v>222750</v>
      </c>
      <c r="H43" s="11"/>
      <c r="Q43" s="16"/>
    </row>
    <row r="44" spans="1:21" x14ac:dyDescent="0.25">
      <c r="A44" s="6" t="s">
        <v>8</v>
      </c>
      <c r="B44" s="7">
        <v>43103</v>
      </c>
      <c r="C44" s="6">
        <v>14.3</v>
      </c>
      <c r="D44" s="6">
        <v>16</v>
      </c>
      <c r="E44" s="6">
        <v>13.85</v>
      </c>
      <c r="F44" s="6">
        <v>13.85</v>
      </c>
      <c r="G44" s="6">
        <v>13750</v>
      </c>
      <c r="H44" s="11"/>
      <c r="I44" s="6" t="str">
        <f t="shared" ref="I44:I54" si="36">A44</f>
        <v>305 CE</v>
      </c>
      <c r="J44" s="7">
        <f>B43</f>
        <v>43103</v>
      </c>
      <c r="K44" s="8">
        <f t="shared" ref="K44:K54" si="37">-C44*2+C43+C45</f>
        <v>-0.75</v>
      </c>
      <c r="L44" s="8">
        <f t="shared" ref="L44:L54" si="38">-D44*2+D43+D45</f>
        <v>5.0000000000000711E-2</v>
      </c>
      <c r="M44" s="8">
        <f t="shared" ref="M44:M54" si="39">-E44*2+E43+E45</f>
        <v>-9.9999999999997868E-2</v>
      </c>
      <c r="N44" s="8">
        <f t="shared" ref="N44:N54" si="40">-F44*2+F43+F45</f>
        <v>1.5500000000000025</v>
      </c>
      <c r="P44" s="9" t="str">
        <f t="shared" ref="P44:P54" si="41">I44</f>
        <v>305 CE</v>
      </c>
      <c r="Q44" s="13">
        <f>J44</f>
        <v>43103</v>
      </c>
      <c r="R44" s="8">
        <f t="shared" ref="R44:R54" si="42">-K44</f>
        <v>0.75</v>
      </c>
      <c r="S44" s="8">
        <f t="shared" ref="S44:S54" si="43">-L44</f>
        <v>-5.0000000000000711E-2</v>
      </c>
      <c r="T44" s="8">
        <f t="shared" ref="T44:T54" si="44">-M44</f>
        <v>9.9999999999997868E-2</v>
      </c>
      <c r="U44" s="8">
        <f t="shared" ref="U44:U54" si="45">-N44</f>
        <v>-1.5500000000000025</v>
      </c>
    </row>
    <row r="45" spans="1:21" x14ac:dyDescent="0.25">
      <c r="A45" s="6" t="s">
        <v>9</v>
      </c>
      <c r="B45" s="7">
        <v>43103</v>
      </c>
      <c r="C45" s="6">
        <v>10</v>
      </c>
      <c r="D45" s="6">
        <v>12.25</v>
      </c>
      <c r="E45" s="6">
        <v>10</v>
      </c>
      <c r="F45" s="6">
        <v>10.9</v>
      </c>
      <c r="G45" s="6">
        <v>946000</v>
      </c>
      <c r="H45" s="11"/>
      <c r="I45" s="6" t="str">
        <f t="shared" si="36"/>
        <v>310 CE</v>
      </c>
      <c r="J45" s="7">
        <f t="shared" ref="J45:J54" si="46">B44</f>
        <v>43103</v>
      </c>
      <c r="K45" s="8">
        <f t="shared" si="37"/>
        <v>1.3000000000000007</v>
      </c>
      <c r="L45" s="8">
        <f t="shared" si="38"/>
        <v>0.75</v>
      </c>
      <c r="M45" s="8">
        <f t="shared" si="39"/>
        <v>0.84999999999999964</v>
      </c>
      <c r="N45" s="8">
        <f t="shared" si="40"/>
        <v>4.9999999999998934E-2</v>
      </c>
      <c r="P45" s="9" t="str">
        <f t="shared" si="41"/>
        <v>310 CE</v>
      </c>
      <c r="Q45" s="13">
        <f t="shared" ref="Q45:Q54" si="47">J45</f>
        <v>43103</v>
      </c>
      <c r="R45" s="8">
        <f t="shared" si="42"/>
        <v>-1.3000000000000007</v>
      </c>
      <c r="S45" s="8">
        <f t="shared" si="43"/>
        <v>-0.75</v>
      </c>
      <c r="T45" s="8">
        <f t="shared" si="44"/>
        <v>-0.84999999999999964</v>
      </c>
      <c r="U45" s="8">
        <f t="shared" si="45"/>
        <v>-4.9999999999998934E-2</v>
      </c>
    </row>
    <row r="46" spans="1:21" x14ac:dyDescent="0.25">
      <c r="A46" s="6" t="s">
        <v>10</v>
      </c>
      <c r="B46" s="7">
        <v>43103</v>
      </c>
      <c r="C46" s="6">
        <v>7</v>
      </c>
      <c r="D46" s="6">
        <v>9.25</v>
      </c>
      <c r="E46" s="6">
        <v>7</v>
      </c>
      <c r="F46" s="6">
        <v>8</v>
      </c>
      <c r="G46" s="6">
        <v>1881000</v>
      </c>
      <c r="H46" s="11"/>
      <c r="I46" s="6" t="str">
        <f t="shared" si="36"/>
        <v>315 CE</v>
      </c>
      <c r="J46" s="7">
        <f t="shared" si="46"/>
        <v>43103</v>
      </c>
      <c r="K46" s="8">
        <f t="shared" si="37"/>
        <v>1.4500000000000002</v>
      </c>
      <c r="L46" s="8">
        <f t="shared" si="38"/>
        <v>0.5</v>
      </c>
      <c r="M46" s="8">
        <f t="shared" si="39"/>
        <v>1</v>
      </c>
      <c r="N46" s="8">
        <f t="shared" si="40"/>
        <v>0.55000000000000071</v>
      </c>
      <c r="P46" s="9" t="str">
        <f t="shared" si="41"/>
        <v>315 CE</v>
      </c>
      <c r="Q46" s="13">
        <f t="shared" si="47"/>
        <v>43103</v>
      </c>
      <c r="R46" s="8">
        <f t="shared" si="42"/>
        <v>-1.4500000000000002</v>
      </c>
      <c r="S46" s="8">
        <f t="shared" si="43"/>
        <v>-0.5</v>
      </c>
      <c r="T46" s="8">
        <f t="shared" si="44"/>
        <v>-1</v>
      </c>
      <c r="U46" s="8">
        <f t="shared" si="45"/>
        <v>-0.55000000000000071</v>
      </c>
    </row>
    <row r="47" spans="1:21" x14ac:dyDescent="0.25">
      <c r="A47" s="6" t="s">
        <v>11</v>
      </c>
      <c r="B47" s="7">
        <v>43103</v>
      </c>
      <c r="C47" s="6">
        <v>5.45</v>
      </c>
      <c r="D47" s="6">
        <v>6.75</v>
      </c>
      <c r="E47" s="6">
        <v>5</v>
      </c>
      <c r="F47" s="6">
        <v>5.65</v>
      </c>
      <c r="G47" s="6">
        <v>3580500</v>
      </c>
      <c r="H47" s="11"/>
      <c r="I47" s="6" t="str">
        <f t="shared" si="36"/>
        <v>320 CE</v>
      </c>
      <c r="J47" s="7">
        <f t="shared" si="46"/>
        <v>43103</v>
      </c>
      <c r="K47" s="8">
        <f t="shared" si="37"/>
        <v>-0.20000000000000018</v>
      </c>
      <c r="L47" s="8">
        <f t="shared" si="38"/>
        <v>0.5</v>
      </c>
      <c r="M47" s="8">
        <f t="shared" si="39"/>
        <v>0.60000000000000009</v>
      </c>
      <c r="N47" s="8">
        <f t="shared" si="40"/>
        <v>0.5999999999999992</v>
      </c>
      <c r="P47" s="9" t="str">
        <f t="shared" si="41"/>
        <v>320 CE</v>
      </c>
      <c r="Q47" s="13">
        <f t="shared" si="47"/>
        <v>43103</v>
      </c>
      <c r="R47" s="8">
        <f t="shared" si="42"/>
        <v>0.20000000000000018</v>
      </c>
      <c r="S47" s="8">
        <f t="shared" si="43"/>
        <v>-0.5</v>
      </c>
      <c r="T47" s="8">
        <f t="shared" si="44"/>
        <v>-0.60000000000000009</v>
      </c>
      <c r="U47" s="8">
        <f t="shared" si="45"/>
        <v>-0.5999999999999992</v>
      </c>
    </row>
    <row r="48" spans="1:21" x14ac:dyDescent="0.25">
      <c r="A48" s="6" t="s">
        <v>14</v>
      </c>
      <c r="B48" s="7">
        <v>43103</v>
      </c>
      <c r="C48" s="6">
        <v>3.7</v>
      </c>
      <c r="D48" s="6">
        <v>4.75</v>
      </c>
      <c r="E48" s="6">
        <v>3.6</v>
      </c>
      <c r="F48" s="6">
        <v>3.9</v>
      </c>
      <c r="G48" s="6">
        <v>1375000</v>
      </c>
      <c r="H48" s="11"/>
      <c r="I48" s="6" t="str">
        <f t="shared" si="36"/>
        <v>325 CE</v>
      </c>
      <c r="J48" s="7">
        <f t="shared" si="46"/>
        <v>43103</v>
      </c>
      <c r="K48" s="8">
        <f t="shared" si="37"/>
        <v>0.59999999999999964</v>
      </c>
      <c r="L48" s="8">
        <f t="shared" si="38"/>
        <v>0.54999999999999982</v>
      </c>
      <c r="M48" s="8">
        <f t="shared" si="39"/>
        <v>0.25</v>
      </c>
      <c r="N48" s="8">
        <f t="shared" si="40"/>
        <v>0.45000000000000062</v>
      </c>
      <c r="P48" s="9" t="str">
        <f t="shared" si="41"/>
        <v>325 CE</v>
      </c>
      <c r="Q48" s="13">
        <f t="shared" si="47"/>
        <v>43103</v>
      </c>
      <c r="R48" s="8">
        <f t="shared" si="42"/>
        <v>-0.59999999999999964</v>
      </c>
      <c r="S48" s="8">
        <f t="shared" si="43"/>
        <v>-0.54999999999999982</v>
      </c>
      <c r="T48" s="8">
        <f t="shared" si="44"/>
        <v>-0.25</v>
      </c>
      <c r="U48" s="8">
        <f t="shared" si="45"/>
        <v>-0.45000000000000062</v>
      </c>
    </row>
    <row r="49" spans="1:21" x14ac:dyDescent="0.25">
      <c r="A49" s="6" t="s">
        <v>15</v>
      </c>
      <c r="B49" s="7">
        <v>43103</v>
      </c>
      <c r="C49" s="6">
        <v>2.5499999999999998</v>
      </c>
      <c r="D49" s="6">
        <v>3.3</v>
      </c>
      <c r="E49" s="6">
        <v>2.4500000000000002</v>
      </c>
      <c r="F49" s="6">
        <v>2.6</v>
      </c>
      <c r="G49" s="6">
        <v>1432750</v>
      </c>
      <c r="H49" s="11"/>
      <c r="I49" s="6" t="str">
        <f t="shared" si="36"/>
        <v>330 CE</v>
      </c>
      <c r="J49" s="7">
        <f t="shared" si="46"/>
        <v>43103</v>
      </c>
      <c r="K49" s="8">
        <f t="shared" si="37"/>
        <v>0.35000000000000053</v>
      </c>
      <c r="L49" s="8">
        <f t="shared" si="38"/>
        <v>0.35000000000000053</v>
      </c>
      <c r="M49" s="8">
        <f t="shared" si="39"/>
        <v>0.34999999999999964</v>
      </c>
      <c r="N49" s="8">
        <f t="shared" si="40"/>
        <v>0.44999999999999973</v>
      </c>
      <c r="P49" s="9" t="str">
        <f t="shared" si="41"/>
        <v>330 CE</v>
      </c>
      <c r="Q49" s="13">
        <f t="shared" si="47"/>
        <v>43103</v>
      </c>
      <c r="R49" s="8">
        <f t="shared" si="42"/>
        <v>-0.35000000000000053</v>
      </c>
      <c r="S49" s="8">
        <f t="shared" si="43"/>
        <v>-0.35000000000000053</v>
      </c>
      <c r="T49" s="8">
        <f t="shared" si="44"/>
        <v>-0.34999999999999964</v>
      </c>
      <c r="U49" s="8">
        <f t="shared" si="45"/>
        <v>-0.44999999999999973</v>
      </c>
    </row>
    <row r="50" spans="1:21" x14ac:dyDescent="0.25">
      <c r="A50" s="6" t="s">
        <v>12</v>
      </c>
      <c r="B50" s="7">
        <v>43103</v>
      </c>
      <c r="C50" s="6">
        <v>1.75</v>
      </c>
      <c r="D50" s="6">
        <v>2.2000000000000002</v>
      </c>
      <c r="E50" s="6">
        <v>1.65</v>
      </c>
      <c r="F50" s="6">
        <v>1.75</v>
      </c>
      <c r="G50" s="6">
        <v>335500</v>
      </c>
      <c r="H50" s="11"/>
      <c r="I50" s="6" t="str">
        <f t="shared" si="36"/>
        <v>335 CE</v>
      </c>
      <c r="J50" s="7">
        <f t="shared" si="46"/>
        <v>43103</v>
      </c>
      <c r="K50" s="8">
        <f t="shared" si="37"/>
        <v>9.9999999999999867E-2</v>
      </c>
      <c r="L50" s="8">
        <f t="shared" si="38"/>
        <v>0.39999999999999947</v>
      </c>
      <c r="M50" s="8">
        <f t="shared" si="39"/>
        <v>0.2000000000000004</v>
      </c>
      <c r="N50" s="8">
        <f t="shared" si="40"/>
        <v>0.30000000000000004</v>
      </c>
      <c r="P50" s="9" t="str">
        <f t="shared" si="41"/>
        <v>335 CE</v>
      </c>
      <c r="Q50" s="13">
        <f t="shared" si="47"/>
        <v>43103</v>
      </c>
      <c r="R50" s="8">
        <f t="shared" si="42"/>
        <v>-9.9999999999999867E-2</v>
      </c>
      <c r="S50" s="8">
        <f t="shared" si="43"/>
        <v>-0.39999999999999947</v>
      </c>
      <c r="T50" s="8">
        <f t="shared" si="44"/>
        <v>-0.2000000000000004</v>
      </c>
      <c r="U50" s="8">
        <f t="shared" si="45"/>
        <v>-0.30000000000000004</v>
      </c>
    </row>
    <row r="51" spans="1:21" x14ac:dyDescent="0.25">
      <c r="A51" s="6" t="s">
        <v>16</v>
      </c>
      <c r="B51" s="7">
        <v>43103</v>
      </c>
      <c r="C51" s="6">
        <v>1.05</v>
      </c>
      <c r="D51" s="6">
        <v>1.5</v>
      </c>
      <c r="E51" s="6">
        <v>1.05</v>
      </c>
      <c r="F51" s="6">
        <v>1.2</v>
      </c>
      <c r="G51" s="6">
        <v>1292500</v>
      </c>
      <c r="H51" s="11"/>
      <c r="I51" s="6" t="str">
        <f t="shared" si="36"/>
        <v>340 CE</v>
      </c>
      <c r="J51" s="7">
        <f t="shared" si="46"/>
        <v>43103</v>
      </c>
      <c r="K51" s="8">
        <f t="shared" si="37"/>
        <v>0.54999999999999993</v>
      </c>
      <c r="L51" s="8">
        <f t="shared" si="38"/>
        <v>0.20000000000000018</v>
      </c>
      <c r="M51" s="8">
        <f t="shared" si="39"/>
        <v>0.29999999999999982</v>
      </c>
      <c r="N51" s="8">
        <f t="shared" si="40"/>
        <v>0.20000000000000007</v>
      </c>
      <c r="P51" s="9" t="str">
        <f t="shared" si="41"/>
        <v>340 CE</v>
      </c>
      <c r="Q51" s="13">
        <f t="shared" si="47"/>
        <v>43103</v>
      </c>
      <c r="R51" s="8">
        <f t="shared" si="42"/>
        <v>-0.54999999999999993</v>
      </c>
      <c r="S51" s="8">
        <f t="shared" si="43"/>
        <v>-0.20000000000000018</v>
      </c>
      <c r="T51" s="8">
        <f t="shared" si="44"/>
        <v>-0.29999999999999982</v>
      </c>
      <c r="U51" s="8">
        <f t="shared" si="45"/>
        <v>-0.20000000000000007</v>
      </c>
    </row>
    <row r="52" spans="1:21" x14ac:dyDescent="0.25">
      <c r="A52" s="6" t="s">
        <v>17</v>
      </c>
      <c r="B52" s="7">
        <v>43103</v>
      </c>
      <c r="C52" s="6">
        <v>0.9</v>
      </c>
      <c r="D52" s="6">
        <v>1</v>
      </c>
      <c r="E52" s="6">
        <v>0.75</v>
      </c>
      <c r="F52" s="6">
        <v>0.85</v>
      </c>
      <c r="G52" s="6">
        <v>233750</v>
      </c>
      <c r="H52" s="11"/>
      <c r="I52" s="6" t="str">
        <f t="shared" si="36"/>
        <v>345 CE</v>
      </c>
      <c r="J52" s="7">
        <f t="shared" si="46"/>
        <v>43103</v>
      </c>
      <c r="K52" s="8">
        <f t="shared" si="37"/>
        <v>-9.9999999999999978E-2</v>
      </c>
      <c r="L52" s="8">
        <f t="shared" si="38"/>
        <v>0.25</v>
      </c>
      <c r="M52" s="8">
        <f t="shared" si="39"/>
        <v>0.10000000000000009</v>
      </c>
      <c r="N52" s="8">
        <f t="shared" si="40"/>
        <v>9.9999999999999978E-2</v>
      </c>
      <c r="P52" s="9" t="str">
        <f t="shared" si="41"/>
        <v>345 CE</v>
      </c>
      <c r="Q52" s="13">
        <f t="shared" si="47"/>
        <v>43103</v>
      </c>
      <c r="R52" s="8">
        <f t="shared" si="42"/>
        <v>9.9999999999999978E-2</v>
      </c>
      <c r="S52" s="8">
        <f t="shared" si="43"/>
        <v>-0.25</v>
      </c>
      <c r="T52" s="8">
        <f t="shared" si="44"/>
        <v>-0.10000000000000009</v>
      </c>
      <c r="U52" s="8">
        <f t="shared" si="45"/>
        <v>-9.9999999999999978E-2</v>
      </c>
    </row>
    <row r="53" spans="1:21" x14ac:dyDescent="0.25">
      <c r="A53" s="6" t="s">
        <v>19</v>
      </c>
      <c r="B53" s="7">
        <v>43103</v>
      </c>
      <c r="C53" s="6">
        <v>0.65</v>
      </c>
      <c r="D53" s="6">
        <v>0.75</v>
      </c>
      <c r="E53" s="6">
        <v>0.55000000000000004</v>
      </c>
      <c r="F53" s="6">
        <v>0.6</v>
      </c>
      <c r="G53" s="6">
        <v>731500</v>
      </c>
      <c r="H53" s="11"/>
      <c r="I53" s="6" t="str">
        <f t="shared" si="36"/>
        <v>350 CE</v>
      </c>
      <c r="J53" s="7">
        <f t="shared" si="46"/>
        <v>43103</v>
      </c>
      <c r="K53" s="8">
        <f t="shared" si="37"/>
        <v>0.15000000000000002</v>
      </c>
      <c r="L53" s="8">
        <f t="shared" si="38"/>
        <v>5.0000000000000044E-2</v>
      </c>
      <c r="M53" s="8">
        <f t="shared" si="39"/>
        <v>9.9999999999999922E-2</v>
      </c>
      <c r="N53" s="8">
        <f t="shared" si="40"/>
        <v>0.10000000000000003</v>
      </c>
      <c r="P53" s="9" t="str">
        <f t="shared" si="41"/>
        <v>350 CE</v>
      </c>
      <c r="Q53" s="13">
        <f t="shared" si="47"/>
        <v>43103</v>
      </c>
      <c r="R53" s="8">
        <f t="shared" si="42"/>
        <v>-0.15000000000000002</v>
      </c>
      <c r="S53" s="8">
        <f t="shared" si="43"/>
        <v>-5.0000000000000044E-2</v>
      </c>
      <c r="T53" s="8">
        <f t="shared" si="44"/>
        <v>-9.9999999999999922E-2</v>
      </c>
      <c r="U53" s="8">
        <f t="shared" si="45"/>
        <v>-0.10000000000000003</v>
      </c>
    </row>
    <row r="54" spans="1:21" x14ac:dyDescent="0.25">
      <c r="A54" s="6" t="s">
        <v>13</v>
      </c>
      <c r="B54" s="7">
        <v>43103</v>
      </c>
      <c r="C54" s="6">
        <v>0.55000000000000004</v>
      </c>
      <c r="D54" s="6">
        <v>0.55000000000000004</v>
      </c>
      <c r="E54" s="6">
        <v>0.45</v>
      </c>
      <c r="F54" s="6">
        <v>0.45</v>
      </c>
      <c r="G54" s="6">
        <v>181500</v>
      </c>
      <c r="H54" s="11"/>
      <c r="I54" s="6" t="str">
        <f t="shared" si="36"/>
        <v>355 CE</v>
      </c>
      <c r="J54" s="7">
        <f t="shared" si="46"/>
        <v>43103</v>
      </c>
      <c r="K54" s="8">
        <f t="shared" si="37"/>
        <v>0</v>
      </c>
      <c r="L54" s="8">
        <f t="shared" si="38"/>
        <v>9.9999999999999922E-2</v>
      </c>
      <c r="M54" s="8">
        <f t="shared" si="39"/>
        <v>-4.9999999999999989E-2</v>
      </c>
      <c r="N54" s="8">
        <f t="shared" si="40"/>
        <v>4.9999999999999933E-2</v>
      </c>
      <c r="P54" s="9" t="str">
        <f t="shared" si="41"/>
        <v>355 CE</v>
      </c>
      <c r="Q54" s="13">
        <f t="shared" si="47"/>
        <v>43103</v>
      </c>
      <c r="R54" s="8">
        <f t="shared" si="42"/>
        <v>0</v>
      </c>
      <c r="S54" s="8">
        <f t="shared" si="43"/>
        <v>-9.9999999999999922E-2</v>
      </c>
      <c r="T54" s="8">
        <f t="shared" si="44"/>
        <v>4.9999999999999989E-2</v>
      </c>
      <c r="U54" s="8">
        <f t="shared" si="45"/>
        <v>-4.9999999999999933E-2</v>
      </c>
    </row>
    <row r="55" spans="1:21" x14ac:dyDescent="0.25">
      <c r="A55" s="6" t="s">
        <v>20</v>
      </c>
      <c r="B55" s="7">
        <v>43103</v>
      </c>
      <c r="C55" s="6">
        <v>0.45</v>
      </c>
      <c r="D55" s="6">
        <v>0.45</v>
      </c>
      <c r="E55" s="6">
        <v>0.3</v>
      </c>
      <c r="F55" s="6">
        <v>0.35</v>
      </c>
      <c r="G55" s="6">
        <v>143000</v>
      </c>
      <c r="H55" s="11"/>
      <c r="Q55" s="16"/>
    </row>
    <row r="56" spans="1:21" x14ac:dyDescent="0.25">
      <c r="A56" s="6" t="s">
        <v>6</v>
      </c>
      <c r="B56" s="7">
        <v>43104</v>
      </c>
      <c r="C56" s="6">
        <v>17.8</v>
      </c>
      <c r="D56" s="6">
        <v>18.8</v>
      </c>
      <c r="E56" s="6">
        <v>16.100000000000001</v>
      </c>
      <c r="F56" s="6">
        <v>18</v>
      </c>
      <c r="G56" s="6">
        <v>203500</v>
      </c>
      <c r="H56" s="11"/>
      <c r="Q56" s="16"/>
    </row>
    <row r="57" spans="1:21" x14ac:dyDescent="0.25">
      <c r="A57" s="6" t="s">
        <v>8</v>
      </c>
      <c r="B57" s="7">
        <v>43104</v>
      </c>
      <c r="C57" s="6">
        <v>12.35</v>
      </c>
      <c r="D57" s="6">
        <v>12.35</v>
      </c>
      <c r="E57" s="6">
        <v>12.35</v>
      </c>
      <c r="F57" s="6">
        <v>12.35</v>
      </c>
      <c r="G57" s="6">
        <v>5500</v>
      </c>
      <c r="H57" s="11"/>
      <c r="I57" s="7" t="str">
        <f>A57</f>
        <v>305 CE</v>
      </c>
      <c r="J57" s="7">
        <f>B56</f>
        <v>43104</v>
      </c>
      <c r="K57" s="8">
        <f t="shared" ref="K57:K68" si="48">-C57*2+C56+C58</f>
        <v>3.3000000000000007</v>
      </c>
      <c r="L57" s="8">
        <f t="shared" ref="L57:L68" si="49">-D57*2+D56+D58</f>
        <v>5.3500000000000014</v>
      </c>
      <c r="M57" s="8">
        <f t="shared" ref="M57:M68" si="50">-E57*2+E56+E58</f>
        <v>0.50000000000000178</v>
      </c>
      <c r="N57" s="8">
        <f t="shared" ref="N57:N68" si="51">-F57*2+F56+F58</f>
        <v>4.0500000000000007</v>
      </c>
      <c r="P57" s="7" t="str">
        <f>I57</f>
        <v>305 CE</v>
      </c>
      <c r="Q57" s="13">
        <f>J57</f>
        <v>43104</v>
      </c>
      <c r="R57" s="8">
        <f t="shared" ref="R57:R68" si="52">-K57</f>
        <v>-3.3000000000000007</v>
      </c>
      <c r="S57" s="8">
        <f t="shared" ref="S57:S68" si="53">-L57</f>
        <v>-5.3500000000000014</v>
      </c>
      <c r="T57" s="8">
        <f t="shared" ref="T57:T68" si="54">-M57</f>
        <v>-0.50000000000000178</v>
      </c>
      <c r="U57" s="8">
        <f t="shared" ref="U57:U68" si="55">-N57</f>
        <v>-4.0500000000000007</v>
      </c>
    </row>
    <row r="58" spans="1:21" x14ac:dyDescent="0.25">
      <c r="A58" s="6" t="s">
        <v>9</v>
      </c>
      <c r="B58" s="7">
        <v>43104</v>
      </c>
      <c r="C58" s="6">
        <v>10.199999999999999</v>
      </c>
      <c r="D58" s="6">
        <v>11.25</v>
      </c>
      <c r="E58" s="6">
        <v>9.1</v>
      </c>
      <c r="F58" s="6">
        <v>10.75</v>
      </c>
      <c r="G58" s="6">
        <v>588500</v>
      </c>
      <c r="H58" s="11"/>
      <c r="I58" s="7" t="str">
        <f t="shared" ref="I58:I68" si="56">A58</f>
        <v>310 CE</v>
      </c>
      <c r="J58" s="7">
        <f t="shared" ref="J58:J68" si="57">B57</f>
        <v>43104</v>
      </c>
      <c r="K58" s="8">
        <f t="shared" si="48"/>
        <v>-0.79999999999999893</v>
      </c>
      <c r="L58" s="8">
        <f t="shared" si="49"/>
        <v>-1.75</v>
      </c>
      <c r="M58" s="8">
        <f t="shared" si="50"/>
        <v>0.55000000000000071</v>
      </c>
      <c r="N58" s="8">
        <f t="shared" si="51"/>
        <v>-1.3000000000000007</v>
      </c>
      <c r="P58" s="7" t="str">
        <f t="shared" ref="P58:P68" si="58">I58</f>
        <v>310 CE</v>
      </c>
      <c r="Q58" s="13">
        <f t="shared" ref="Q58:Q68" si="59">J58</f>
        <v>43104</v>
      </c>
      <c r="R58" s="8">
        <f t="shared" si="52"/>
        <v>0.79999999999999893</v>
      </c>
      <c r="S58" s="8">
        <f t="shared" si="53"/>
        <v>1.75</v>
      </c>
      <c r="T58" s="8">
        <f t="shared" si="54"/>
        <v>-0.55000000000000071</v>
      </c>
      <c r="U58" s="8">
        <f t="shared" si="55"/>
        <v>1.3000000000000007</v>
      </c>
    </row>
    <row r="59" spans="1:21" x14ac:dyDescent="0.25">
      <c r="A59" s="6" t="s">
        <v>10</v>
      </c>
      <c r="B59" s="7">
        <v>43104</v>
      </c>
      <c r="C59" s="6">
        <v>7.25</v>
      </c>
      <c r="D59" s="6">
        <v>8.4</v>
      </c>
      <c r="E59" s="6">
        <v>6.4</v>
      </c>
      <c r="F59" s="6">
        <v>7.85</v>
      </c>
      <c r="G59" s="6">
        <v>1837000</v>
      </c>
      <c r="H59" s="11"/>
      <c r="I59" s="7" t="str">
        <f t="shared" si="56"/>
        <v>315 CE</v>
      </c>
      <c r="J59" s="7">
        <f t="shared" si="57"/>
        <v>43104</v>
      </c>
      <c r="K59" s="8">
        <f t="shared" si="48"/>
        <v>0.99999999999999911</v>
      </c>
      <c r="L59" s="8">
        <f t="shared" si="49"/>
        <v>0.49999999999999911</v>
      </c>
      <c r="M59" s="8">
        <f t="shared" si="50"/>
        <v>0.69999999999999929</v>
      </c>
      <c r="N59" s="8">
        <f t="shared" si="51"/>
        <v>0.60000000000000053</v>
      </c>
      <c r="P59" s="7" t="str">
        <f t="shared" si="58"/>
        <v>315 CE</v>
      </c>
      <c r="Q59" s="13">
        <f t="shared" si="59"/>
        <v>43104</v>
      </c>
      <c r="R59" s="8">
        <f t="shared" si="52"/>
        <v>-0.99999999999999911</v>
      </c>
      <c r="S59" s="8">
        <f t="shared" si="53"/>
        <v>-0.49999999999999911</v>
      </c>
      <c r="T59" s="8">
        <f t="shared" si="54"/>
        <v>-0.69999999999999929</v>
      </c>
      <c r="U59" s="8">
        <f t="shared" si="55"/>
        <v>-0.60000000000000053</v>
      </c>
    </row>
    <row r="60" spans="1:21" x14ac:dyDescent="0.25">
      <c r="A60" s="6" t="s">
        <v>11</v>
      </c>
      <c r="B60" s="7">
        <v>43104</v>
      </c>
      <c r="C60" s="6">
        <v>5.3</v>
      </c>
      <c r="D60" s="6">
        <v>6.05</v>
      </c>
      <c r="E60" s="6">
        <v>4.4000000000000004</v>
      </c>
      <c r="F60" s="6">
        <v>5.55</v>
      </c>
      <c r="G60" s="6">
        <v>3649250</v>
      </c>
      <c r="H60" s="11"/>
      <c r="I60" s="7" t="str">
        <f t="shared" si="56"/>
        <v>320 CE</v>
      </c>
      <c r="J60" s="7">
        <f t="shared" si="57"/>
        <v>43104</v>
      </c>
      <c r="K60" s="8">
        <f t="shared" si="48"/>
        <v>0.50000000000000044</v>
      </c>
      <c r="L60" s="8">
        <f t="shared" si="49"/>
        <v>0.55000000000000071</v>
      </c>
      <c r="M60" s="8">
        <f t="shared" si="50"/>
        <v>0.54999999999999982</v>
      </c>
      <c r="N60" s="8">
        <f t="shared" si="51"/>
        <v>0.60000000000000009</v>
      </c>
      <c r="P60" s="7" t="str">
        <f t="shared" si="58"/>
        <v>320 CE</v>
      </c>
      <c r="Q60" s="13">
        <f t="shared" si="59"/>
        <v>43104</v>
      </c>
      <c r="R60" s="8">
        <f t="shared" si="52"/>
        <v>-0.50000000000000044</v>
      </c>
      <c r="S60" s="8">
        <f t="shared" si="53"/>
        <v>-0.55000000000000071</v>
      </c>
      <c r="T60" s="8">
        <f t="shared" si="54"/>
        <v>-0.54999999999999982</v>
      </c>
      <c r="U60" s="8">
        <f t="shared" si="55"/>
        <v>-0.60000000000000009</v>
      </c>
    </row>
    <row r="61" spans="1:21" x14ac:dyDescent="0.25">
      <c r="A61" s="6" t="s">
        <v>14</v>
      </c>
      <c r="B61" s="7">
        <v>43104</v>
      </c>
      <c r="C61" s="6">
        <v>3.85</v>
      </c>
      <c r="D61" s="6">
        <v>4.25</v>
      </c>
      <c r="E61" s="6">
        <v>2.95</v>
      </c>
      <c r="F61" s="6">
        <v>3.85</v>
      </c>
      <c r="G61" s="6">
        <v>1641750</v>
      </c>
      <c r="H61" s="11"/>
      <c r="I61" s="7" t="str">
        <f t="shared" si="56"/>
        <v>325 CE</v>
      </c>
      <c r="J61" s="7">
        <f t="shared" si="57"/>
        <v>43104</v>
      </c>
      <c r="K61" s="8">
        <f t="shared" si="48"/>
        <v>0</v>
      </c>
      <c r="L61" s="8">
        <f t="shared" si="49"/>
        <v>0.5</v>
      </c>
      <c r="M61" s="8">
        <f t="shared" si="50"/>
        <v>0.44999999999999996</v>
      </c>
      <c r="N61" s="8">
        <f t="shared" si="51"/>
        <v>0.54999999999999982</v>
      </c>
      <c r="P61" s="7" t="str">
        <f t="shared" si="58"/>
        <v>325 CE</v>
      </c>
      <c r="Q61" s="13">
        <f t="shared" si="59"/>
        <v>43104</v>
      </c>
      <c r="R61" s="8">
        <f t="shared" si="52"/>
        <v>0</v>
      </c>
      <c r="S61" s="8">
        <f t="shared" si="53"/>
        <v>-0.5</v>
      </c>
      <c r="T61" s="8">
        <f t="shared" si="54"/>
        <v>-0.44999999999999996</v>
      </c>
      <c r="U61" s="8">
        <f t="shared" si="55"/>
        <v>-0.54999999999999982</v>
      </c>
    </row>
    <row r="62" spans="1:21" x14ac:dyDescent="0.25">
      <c r="A62" s="6" t="s">
        <v>15</v>
      </c>
      <c r="B62" s="7">
        <v>43104</v>
      </c>
      <c r="C62" s="6">
        <v>2.4</v>
      </c>
      <c r="D62" s="6">
        <v>2.95</v>
      </c>
      <c r="E62" s="6">
        <v>1.95</v>
      </c>
      <c r="F62" s="6">
        <v>2.7</v>
      </c>
      <c r="G62" s="6">
        <v>2310000</v>
      </c>
      <c r="H62" s="11"/>
      <c r="I62" s="7" t="str">
        <f t="shared" si="56"/>
        <v>330 CE</v>
      </c>
      <c r="J62" s="7">
        <f t="shared" si="57"/>
        <v>43104</v>
      </c>
      <c r="K62" s="8">
        <f t="shared" si="48"/>
        <v>0.60000000000000031</v>
      </c>
      <c r="L62" s="8">
        <f t="shared" si="49"/>
        <v>0.39999999999999947</v>
      </c>
      <c r="M62" s="8">
        <f t="shared" si="50"/>
        <v>0.30000000000000027</v>
      </c>
      <c r="N62" s="8">
        <f t="shared" si="51"/>
        <v>0.24999999999999978</v>
      </c>
      <c r="P62" s="7" t="str">
        <f t="shared" si="58"/>
        <v>330 CE</v>
      </c>
      <c r="Q62" s="13">
        <f t="shared" si="59"/>
        <v>43104</v>
      </c>
      <c r="R62" s="8">
        <f t="shared" si="52"/>
        <v>-0.60000000000000031</v>
      </c>
      <c r="S62" s="8">
        <f t="shared" si="53"/>
        <v>-0.39999999999999947</v>
      </c>
      <c r="T62" s="8">
        <f t="shared" si="54"/>
        <v>-0.30000000000000027</v>
      </c>
      <c r="U62" s="8">
        <f t="shared" si="55"/>
        <v>-0.24999999999999978</v>
      </c>
    </row>
    <row r="63" spans="1:21" x14ac:dyDescent="0.25">
      <c r="A63" s="6" t="s">
        <v>12</v>
      </c>
      <c r="B63" s="7">
        <v>43104</v>
      </c>
      <c r="C63" s="6">
        <v>1.55</v>
      </c>
      <c r="D63" s="6">
        <v>2.0499999999999998</v>
      </c>
      <c r="E63" s="6">
        <v>1.25</v>
      </c>
      <c r="F63" s="6">
        <v>1.8</v>
      </c>
      <c r="G63" s="6">
        <v>629750</v>
      </c>
      <c r="H63" s="11"/>
      <c r="I63" s="7" t="str">
        <f t="shared" si="56"/>
        <v>335 CE</v>
      </c>
      <c r="J63" s="7">
        <f t="shared" si="57"/>
        <v>43104</v>
      </c>
      <c r="K63" s="8">
        <f t="shared" si="48"/>
        <v>0.34999999999999987</v>
      </c>
      <c r="L63" s="8">
        <f t="shared" si="49"/>
        <v>0.30000000000000049</v>
      </c>
      <c r="M63" s="8">
        <f t="shared" si="50"/>
        <v>0.35</v>
      </c>
      <c r="N63" s="8">
        <f t="shared" si="51"/>
        <v>0.35000000000000009</v>
      </c>
      <c r="P63" s="7" t="str">
        <f t="shared" si="58"/>
        <v>335 CE</v>
      </c>
      <c r="Q63" s="13">
        <f t="shared" si="59"/>
        <v>43104</v>
      </c>
      <c r="R63" s="8">
        <f t="shared" si="52"/>
        <v>-0.34999999999999987</v>
      </c>
      <c r="S63" s="8">
        <f t="shared" si="53"/>
        <v>-0.30000000000000049</v>
      </c>
      <c r="T63" s="8">
        <f t="shared" si="54"/>
        <v>-0.35</v>
      </c>
      <c r="U63" s="8">
        <f t="shared" si="55"/>
        <v>-0.35000000000000009</v>
      </c>
    </row>
    <row r="64" spans="1:21" x14ac:dyDescent="0.25">
      <c r="A64" s="6" t="s">
        <v>16</v>
      </c>
      <c r="B64" s="7">
        <v>43104</v>
      </c>
      <c r="C64" s="6">
        <v>1.05</v>
      </c>
      <c r="D64" s="6">
        <v>1.45</v>
      </c>
      <c r="E64" s="6">
        <v>0.9</v>
      </c>
      <c r="F64" s="6">
        <v>1.25</v>
      </c>
      <c r="G64" s="6">
        <v>1113750</v>
      </c>
      <c r="H64" s="11"/>
      <c r="I64" s="7" t="str">
        <f t="shared" si="56"/>
        <v>340 CE</v>
      </c>
      <c r="J64" s="7">
        <f t="shared" si="57"/>
        <v>43104</v>
      </c>
      <c r="K64" s="8">
        <f t="shared" si="48"/>
        <v>0.14999999999999991</v>
      </c>
      <c r="L64" s="8">
        <f t="shared" si="49"/>
        <v>0.14999999999999991</v>
      </c>
      <c r="M64" s="8">
        <f t="shared" si="50"/>
        <v>4.9999999999999933E-2</v>
      </c>
      <c r="N64" s="8">
        <f t="shared" si="51"/>
        <v>0.15000000000000002</v>
      </c>
      <c r="P64" s="7" t="str">
        <f t="shared" si="58"/>
        <v>340 CE</v>
      </c>
      <c r="Q64" s="13">
        <f t="shared" si="59"/>
        <v>43104</v>
      </c>
      <c r="R64" s="8">
        <f t="shared" si="52"/>
        <v>-0.14999999999999991</v>
      </c>
      <c r="S64" s="8">
        <f t="shared" si="53"/>
        <v>-0.14999999999999991</v>
      </c>
      <c r="T64" s="8">
        <f t="shared" si="54"/>
        <v>-4.9999999999999933E-2</v>
      </c>
      <c r="U64" s="8">
        <f t="shared" si="55"/>
        <v>-0.15000000000000002</v>
      </c>
    </row>
    <row r="65" spans="1:21" x14ac:dyDescent="0.25">
      <c r="A65" s="6" t="s">
        <v>17</v>
      </c>
      <c r="B65" s="7">
        <v>43104</v>
      </c>
      <c r="C65" s="6">
        <v>0.7</v>
      </c>
      <c r="D65" s="6">
        <v>1</v>
      </c>
      <c r="E65" s="6">
        <v>0.6</v>
      </c>
      <c r="F65" s="6">
        <v>0.85</v>
      </c>
      <c r="G65" s="6">
        <v>178750</v>
      </c>
      <c r="H65" s="11"/>
      <c r="I65" s="7" t="str">
        <f t="shared" si="56"/>
        <v>345 CE</v>
      </c>
      <c r="J65" s="7">
        <f t="shared" si="57"/>
        <v>43104</v>
      </c>
      <c r="K65" s="8">
        <f t="shared" si="48"/>
        <v>0.20000000000000018</v>
      </c>
      <c r="L65" s="8">
        <f t="shared" si="49"/>
        <v>0.19999999999999996</v>
      </c>
      <c r="M65" s="8">
        <f t="shared" si="50"/>
        <v>0.20000000000000007</v>
      </c>
      <c r="N65" s="8">
        <f t="shared" si="51"/>
        <v>0.20000000000000007</v>
      </c>
      <c r="P65" s="7" t="str">
        <f t="shared" si="58"/>
        <v>345 CE</v>
      </c>
      <c r="Q65" s="13">
        <f t="shared" si="59"/>
        <v>43104</v>
      </c>
      <c r="R65" s="8">
        <f t="shared" si="52"/>
        <v>-0.20000000000000018</v>
      </c>
      <c r="S65" s="8">
        <f t="shared" si="53"/>
        <v>-0.19999999999999996</v>
      </c>
      <c r="T65" s="8">
        <f t="shared" si="54"/>
        <v>-0.20000000000000007</v>
      </c>
      <c r="U65" s="8">
        <f t="shared" si="55"/>
        <v>-0.20000000000000007</v>
      </c>
    </row>
    <row r="66" spans="1:21" x14ac:dyDescent="0.25">
      <c r="A66" s="6" t="s">
        <v>19</v>
      </c>
      <c r="B66" s="7">
        <v>43104</v>
      </c>
      <c r="C66" s="6">
        <v>0.55000000000000004</v>
      </c>
      <c r="D66" s="6">
        <v>0.75</v>
      </c>
      <c r="E66" s="6">
        <v>0.5</v>
      </c>
      <c r="F66" s="6">
        <v>0.65</v>
      </c>
      <c r="G66" s="6">
        <v>808500</v>
      </c>
      <c r="H66" s="11"/>
      <c r="I66" s="7" t="str">
        <f t="shared" si="56"/>
        <v>350 CE</v>
      </c>
      <c r="J66" s="7">
        <f t="shared" si="57"/>
        <v>43104</v>
      </c>
      <c r="K66" s="8">
        <f t="shared" si="48"/>
        <v>0</v>
      </c>
      <c r="L66" s="8">
        <f t="shared" si="49"/>
        <v>9.9999999999999978E-2</v>
      </c>
      <c r="M66" s="8">
        <f t="shared" si="50"/>
        <v>0</v>
      </c>
      <c r="N66" s="8">
        <f t="shared" si="51"/>
        <v>4.9999999999999933E-2</v>
      </c>
      <c r="P66" s="7" t="str">
        <f t="shared" si="58"/>
        <v>350 CE</v>
      </c>
      <c r="Q66" s="13">
        <f t="shared" si="59"/>
        <v>43104</v>
      </c>
      <c r="R66" s="8">
        <f t="shared" si="52"/>
        <v>0</v>
      </c>
      <c r="S66" s="8">
        <f t="shared" si="53"/>
        <v>-9.9999999999999978E-2</v>
      </c>
      <c r="T66" s="8">
        <f t="shared" si="54"/>
        <v>0</v>
      </c>
      <c r="U66" s="8">
        <f t="shared" si="55"/>
        <v>-4.9999999999999933E-2</v>
      </c>
    </row>
    <row r="67" spans="1:21" x14ac:dyDescent="0.25">
      <c r="A67" s="6" t="s">
        <v>13</v>
      </c>
      <c r="B67" s="7">
        <v>43104</v>
      </c>
      <c r="C67" s="6">
        <v>0.4</v>
      </c>
      <c r="D67" s="6">
        <v>0.6</v>
      </c>
      <c r="E67" s="6">
        <v>0.4</v>
      </c>
      <c r="F67" s="6">
        <v>0.5</v>
      </c>
      <c r="G67" s="6">
        <v>156750</v>
      </c>
      <c r="H67" s="11"/>
      <c r="I67" s="7" t="str">
        <f t="shared" si="56"/>
        <v>355 CE</v>
      </c>
      <c r="J67" s="7">
        <f t="shared" si="57"/>
        <v>43104</v>
      </c>
      <c r="K67" s="8">
        <f t="shared" si="48"/>
        <v>4.9999999999999989E-2</v>
      </c>
      <c r="L67" s="8">
        <f t="shared" si="49"/>
        <v>0</v>
      </c>
      <c r="M67" s="8">
        <f t="shared" si="50"/>
        <v>-5.0000000000000044E-2</v>
      </c>
      <c r="N67" s="8">
        <f t="shared" si="51"/>
        <v>0</v>
      </c>
      <c r="P67" s="7" t="str">
        <f t="shared" si="58"/>
        <v>355 CE</v>
      </c>
      <c r="Q67" s="13">
        <f t="shared" si="59"/>
        <v>43104</v>
      </c>
      <c r="R67" s="8">
        <f t="shared" si="52"/>
        <v>-4.9999999999999989E-2</v>
      </c>
      <c r="S67" s="8">
        <f t="shared" si="53"/>
        <v>0</v>
      </c>
      <c r="T67" s="8">
        <f t="shared" si="54"/>
        <v>5.0000000000000044E-2</v>
      </c>
      <c r="U67" s="8">
        <f t="shared" si="55"/>
        <v>0</v>
      </c>
    </row>
    <row r="68" spans="1:21" x14ac:dyDescent="0.25">
      <c r="A68" s="6" t="s">
        <v>20</v>
      </c>
      <c r="B68" s="7">
        <v>43104</v>
      </c>
      <c r="C68" s="6">
        <v>0.3</v>
      </c>
      <c r="D68" s="6">
        <v>0.45</v>
      </c>
      <c r="E68" s="6">
        <v>0.25</v>
      </c>
      <c r="F68" s="6">
        <v>0.35</v>
      </c>
      <c r="G68" s="6">
        <v>214500</v>
      </c>
      <c r="H68" s="11"/>
      <c r="I68" s="7" t="str">
        <f t="shared" si="56"/>
        <v>360 CE</v>
      </c>
      <c r="J68" s="7">
        <f t="shared" si="57"/>
        <v>43104</v>
      </c>
      <c r="K68" s="8">
        <f t="shared" si="48"/>
        <v>5.0000000000000044E-2</v>
      </c>
      <c r="L68" s="8">
        <f t="shared" si="49"/>
        <v>-5.0000000000000044E-2</v>
      </c>
      <c r="M68" s="8">
        <f t="shared" si="50"/>
        <v>0.15000000000000002</v>
      </c>
      <c r="N68" s="8">
        <f t="shared" si="51"/>
        <v>5.0000000000000044E-2</v>
      </c>
      <c r="P68" s="7" t="str">
        <f t="shared" si="58"/>
        <v>360 CE</v>
      </c>
      <c r="Q68" s="13">
        <f t="shared" si="59"/>
        <v>43104</v>
      </c>
      <c r="R68" s="8">
        <f t="shared" si="52"/>
        <v>-5.0000000000000044E-2</v>
      </c>
      <c r="S68" s="8">
        <f t="shared" si="53"/>
        <v>5.0000000000000044E-2</v>
      </c>
      <c r="T68" s="8">
        <f t="shared" si="54"/>
        <v>-0.15000000000000002</v>
      </c>
      <c r="U68" s="8">
        <f t="shared" si="55"/>
        <v>-5.0000000000000044E-2</v>
      </c>
    </row>
    <row r="69" spans="1:21" x14ac:dyDescent="0.25">
      <c r="A69" s="6" t="s">
        <v>22</v>
      </c>
      <c r="B69" s="7">
        <v>43104</v>
      </c>
      <c r="C69" s="6">
        <v>0.25</v>
      </c>
      <c r="D69" s="6">
        <v>0.25</v>
      </c>
      <c r="E69" s="6">
        <v>0.25</v>
      </c>
      <c r="F69" s="6">
        <v>0.25</v>
      </c>
      <c r="G69" s="6">
        <v>2750</v>
      </c>
      <c r="H69" s="11"/>
      <c r="Q69" s="16"/>
    </row>
    <row r="70" spans="1:21" x14ac:dyDescent="0.25">
      <c r="A70" s="6" t="s">
        <v>6</v>
      </c>
      <c r="B70" s="7">
        <v>43105</v>
      </c>
      <c r="C70" s="6">
        <v>16.5</v>
      </c>
      <c r="D70" s="6">
        <v>16.649999999999999</v>
      </c>
      <c r="E70" s="6">
        <v>15.1</v>
      </c>
      <c r="F70" s="6">
        <v>16.5</v>
      </c>
      <c r="G70" s="6">
        <v>60500</v>
      </c>
      <c r="H70" s="11"/>
      <c r="Q70" s="16"/>
    </row>
    <row r="71" spans="1:21" x14ac:dyDescent="0.25">
      <c r="A71" s="6" t="s">
        <v>8</v>
      </c>
      <c r="B71" s="7">
        <v>43105</v>
      </c>
      <c r="C71" s="6">
        <v>13</v>
      </c>
      <c r="D71" s="6">
        <v>13</v>
      </c>
      <c r="E71" s="6">
        <v>13</v>
      </c>
      <c r="F71" s="6">
        <v>13</v>
      </c>
      <c r="G71" s="6">
        <v>2750</v>
      </c>
      <c r="H71" s="11"/>
      <c r="I71" s="6" t="str">
        <f>A71</f>
        <v>305 CE</v>
      </c>
      <c r="J71" s="7">
        <f>B70</f>
        <v>43105</v>
      </c>
      <c r="K71" s="8">
        <f t="shared" ref="K71:K82" si="60">-C71*2+C70+C72</f>
        <v>0.94999999999999929</v>
      </c>
      <c r="L71" s="8">
        <f t="shared" ref="L71:L82" si="61">-D71*2+D70+D72</f>
        <v>1.1999999999999993</v>
      </c>
      <c r="M71" s="8">
        <f t="shared" ref="M71:M82" si="62">-E71*2+E70+E72</f>
        <v>-2.5500000000000007</v>
      </c>
      <c r="N71" s="8">
        <f t="shared" ref="N71:N82" si="63">-F71*2+F70+F72</f>
        <v>-0.44999999999999929</v>
      </c>
      <c r="P71" s="17" t="str">
        <f>I71</f>
        <v>305 CE</v>
      </c>
      <c r="Q71" s="13">
        <f>J71</f>
        <v>43105</v>
      </c>
      <c r="R71" s="18">
        <f t="shared" ref="R71" si="64">-K71</f>
        <v>-0.94999999999999929</v>
      </c>
      <c r="S71" s="8">
        <f t="shared" ref="S71:S82" si="65">-L71</f>
        <v>-1.1999999999999993</v>
      </c>
      <c r="T71" s="8">
        <f t="shared" ref="T71:T82" si="66">-M71</f>
        <v>2.5500000000000007</v>
      </c>
      <c r="U71" s="8">
        <f t="shared" ref="U71:U82" si="67">-N71</f>
        <v>0.44999999999999929</v>
      </c>
    </row>
    <row r="72" spans="1:21" x14ac:dyDescent="0.25">
      <c r="A72" s="6" t="s">
        <v>9</v>
      </c>
      <c r="B72" s="7">
        <v>43105</v>
      </c>
      <c r="C72" s="6">
        <v>10.45</v>
      </c>
      <c r="D72" s="6">
        <v>10.55</v>
      </c>
      <c r="E72" s="6">
        <v>8.35</v>
      </c>
      <c r="F72" s="6">
        <v>9.0500000000000007</v>
      </c>
      <c r="G72" s="6">
        <v>855250</v>
      </c>
      <c r="H72" s="11"/>
      <c r="I72" s="6" t="str">
        <f t="shared" ref="I72:I82" si="68">A72</f>
        <v>310 CE</v>
      </c>
      <c r="J72" s="7">
        <f t="shared" ref="J72:J82" si="69">B71</f>
        <v>43105</v>
      </c>
      <c r="K72" s="8">
        <f t="shared" si="60"/>
        <v>-0.34999999999999876</v>
      </c>
      <c r="L72" s="8">
        <f t="shared" si="61"/>
        <v>-0.40000000000000124</v>
      </c>
      <c r="M72" s="8">
        <f t="shared" si="62"/>
        <v>2.2500000000000009</v>
      </c>
      <c r="N72" s="8">
        <f t="shared" si="63"/>
        <v>1.4499999999999984</v>
      </c>
      <c r="P72" s="9" t="str">
        <f t="shared" ref="P72:P82" si="70">I72</f>
        <v>310 CE</v>
      </c>
      <c r="Q72" s="15">
        <f t="shared" ref="Q72:Q82" si="71">J72</f>
        <v>43105</v>
      </c>
      <c r="R72" s="8">
        <f t="shared" ref="R72:R82" si="72">-K72</f>
        <v>0.34999999999999876</v>
      </c>
      <c r="S72" s="8">
        <f t="shared" si="65"/>
        <v>0.40000000000000124</v>
      </c>
      <c r="T72" s="8">
        <f t="shared" si="66"/>
        <v>-2.2500000000000009</v>
      </c>
      <c r="U72" s="8">
        <f t="shared" si="67"/>
        <v>-1.4499999999999984</v>
      </c>
    </row>
    <row r="73" spans="1:21" x14ac:dyDescent="0.25">
      <c r="A73" s="6" t="s">
        <v>10</v>
      </c>
      <c r="B73" s="7">
        <v>43105</v>
      </c>
      <c r="C73" s="6">
        <v>7.55</v>
      </c>
      <c r="D73" s="6">
        <v>7.7</v>
      </c>
      <c r="E73" s="6">
        <v>5.95</v>
      </c>
      <c r="F73" s="6">
        <v>6.55</v>
      </c>
      <c r="G73" s="6">
        <v>2519000</v>
      </c>
      <c r="H73" s="11"/>
      <c r="I73" s="6" t="str">
        <f t="shared" si="68"/>
        <v>315 CE</v>
      </c>
      <c r="J73" s="7">
        <f t="shared" si="69"/>
        <v>43105</v>
      </c>
      <c r="K73" s="8">
        <f t="shared" si="60"/>
        <v>0.54999999999999982</v>
      </c>
      <c r="L73" s="8">
        <f t="shared" si="61"/>
        <v>0.60000000000000053</v>
      </c>
      <c r="M73" s="8">
        <f t="shared" si="62"/>
        <v>0.54999999999999893</v>
      </c>
      <c r="N73" s="8">
        <f t="shared" si="63"/>
        <v>0.50000000000000089</v>
      </c>
      <c r="P73" s="9" t="str">
        <f t="shared" si="70"/>
        <v>315 CE</v>
      </c>
      <c r="Q73" s="13">
        <f t="shared" si="71"/>
        <v>43105</v>
      </c>
      <c r="R73" s="8">
        <f t="shared" si="72"/>
        <v>-0.54999999999999982</v>
      </c>
      <c r="S73" s="8">
        <f t="shared" si="65"/>
        <v>-0.60000000000000053</v>
      </c>
      <c r="T73" s="8">
        <f t="shared" si="66"/>
        <v>-0.54999999999999893</v>
      </c>
      <c r="U73" s="8">
        <f t="shared" si="67"/>
        <v>-0.50000000000000089</v>
      </c>
    </row>
    <row r="74" spans="1:21" x14ac:dyDescent="0.25">
      <c r="A74" s="6" t="s">
        <v>11</v>
      </c>
      <c r="B74" s="7">
        <v>43105</v>
      </c>
      <c r="C74" s="6">
        <v>5.2</v>
      </c>
      <c r="D74" s="6">
        <v>5.45</v>
      </c>
      <c r="E74" s="6">
        <v>4.0999999999999996</v>
      </c>
      <c r="F74" s="6">
        <v>4.55</v>
      </c>
      <c r="G74" s="6">
        <v>2901250</v>
      </c>
      <c r="H74" s="11"/>
      <c r="I74" s="6" t="str">
        <f t="shared" si="68"/>
        <v>320 CE</v>
      </c>
      <c r="J74" s="7">
        <f t="shared" si="69"/>
        <v>43105</v>
      </c>
      <c r="K74" s="8">
        <f t="shared" si="60"/>
        <v>0.84999999999999964</v>
      </c>
      <c r="L74" s="8">
        <f t="shared" si="61"/>
        <v>0.54999999999999982</v>
      </c>
      <c r="M74" s="8">
        <f t="shared" si="62"/>
        <v>0.50000000000000089</v>
      </c>
      <c r="N74" s="8">
        <f t="shared" si="63"/>
        <v>0.5</v>
      </c>
      <c r="P74" s="9" t="str">
        <f t="shared" si="70"/>
        <v>320 CE</v>
      </c>
      <c r="Q74" s="13">
        <f t="shared" si="71"/>
        <v>43105</v>
      </c>
      <c r="R74" s="8">
        <f t="shared" si="72"/>
        <v>-0.84999999999999964</v>
      </c>
      <c r="S74" s="8">
        <f t="shared" si="65"/>
        <v>-0.54999999999999982</v>
      </c>
      <c r="T74" s="8">
        <f t="shared" si="66"/>
        <v>-0.50000000000000089</v>
      </c>
      <c r="U74" s="8">
        <f t="shared" si="67"/>
        <v>-0.5</v>
      </c>
    </row>
    <row r="75" spans="1:21" x14ac:dyDescent="0.25">
      <c r="A75" s="6" t="s">
        <v>14</v>
      </c>
      <c r="B75" s="7">
        <v>43105</v>
      </c>
      <c r="C75" s="6">
        <v>3.7</v>
      </c>
      <c r="D75" s="6">
        <v>3.75</v>
      </c>
      <c r="E75" s="6">
        <v>2.75</v>
      </c>
      <c r="F75" s="6">
        <v>3.05</v>
      </c>
      <c r="G75" s="6">
        <v>998250</v>
      </c>
      <c r="H75" s="11"/>
      <c r="I75" s="6" t="str">
        <f t="shared" si="68"/>
        <v>325 CE</v>
      </c>
      <c r="J75" s="7">
        <f t="shared" si="69"/>
        <v>43105</v>
      </c>
      <c r="K75" s="8">
        <f t="shared" si="60"/>
        <v>0.25</v>
      </c>
      <c r="L75" s="8">
        <f t="shared" si="61"/>
        <v>0.5</v>
      </c>
      <c r="M75" s="8">
        <f t="shared" si="62"/>
        <v>0.44999999999999973</v>
      </c>
      <c r="N75" s="8">
        <f t="shared" si="63"/>
        <v>0.55000000000000027</v>
      </c>
      <c r="P75" s="9" t="str">
        <f t="shared" si="70"/>
        <v>325 CE</v>
      </c>
      <c r="Q75" s="13">
        <f t="shared" si="71"/>
        <v>43105</v>
      </c>
      <c r="R75" s="8">
        <f t="shared" si="72"/>
        <v>-0.25</v>
      </c>
      <c r="S75" s="8">
        <f t="shared" si="65"/>
        <v>-0.5</v>
      </c>
      <c r="T75" s="8">
        <f t="shared" si="66"/>
        <v>-0.44999999999999973</v>
      </c>
      <c r="U75" s="8">
        <f t="shared" si="67"/>
        <v>-0.55000000000000027</v>
      </c>
    </row>
    <row r="76" spans="1:21" x14ac:dyDescent="0.25">
      <c r="A76" s="6" t="s">
        <v>15</v>
      </c>
      <c r="B76" s="7">
        <v>43105</v>
      </c>
      <c r="C76" s="6">
        <v>2.4500000000000002</v>
      </c>
      <c r="D76" s="6">
        <v>2.5499999999999998</v>
      </c>
      <c r="E76" s="6">
        <v>1.85</v>
      </c>
      <c r="F76" s="6">
        <v>2.1</v>
      </c>
      <c r="G76" s="6">
        <v>1405250</v>
      </c>
      <c r="H76" s="11"/>
      <c r="I76" s="6" t="str">
        <f t="shared" si="68"/>
        <v>330 CE</v>
      </c>
      <c r="J76" s="7">
        <f t="shared" si="69"/>
        <v>43105</v>
      </c>
      <c r="K76" s="8">
        <f t="shared" si="60"/>
        <v>0.49999999999999978</v>
      </c>
      <c r="L76" s="8">
        <f t="shared" si="61"/>
        <v>0.35000000000000031</v>
      </c>
      <c r="M76" s="8">
        <f t="shared" si="62"/>
        <v>0.29999999999999982</v>
      </c>
      <c r="N76" s="8">
        <f t="shared" si="63"/>
        <v>0.24999999999999956</v>
      </c>
      <c r="P76" s="9" t="str">
        <f t="shared" si="70"/>
        <v>330 CE</v>
      </c>
      <c r="Q76" s="13">
        <f t="shared" si="71"/>
        <v>43105</v>
      </c>
      <c r="R76" s="8">
        <f t="shared" si="72"/>
        <v>-0.49999999999999978</v>
      </c>
      <c r="S76" s="8">
        <f t="shared" si="65"/>
        <v>-0.35000000000000031</v>
      </c>
      <c r="T76" s="8">
        <f t="shared" si="66"/>
        <v>-0.29999999999999982</v>
      </c>
      <c r="U76" s="8">
        <f t="shared" si="67"/>
        <v>-0.24999999999999956</v>
      </c>
    </row>
    <row r="77" spans="1:21" x14ac:dyDescent="0.25">
      <c r="A77" s="6" t="s">
        <v>12</v>
      </c>
      <c r="B77" s="7">
        <v>43105</v>
      </c>
      <c r="C77" s="6">
        <v>1.7</v>
      </c>
      <c r="D77" s="6">
        <v>1.7</v>
      </c>
      <c r="E77" s="6">
        <v>1.25</v>
      </c>
      <c r="F77" s="6">
        <v>1.4</v>
      </c>
      <c r="G77" s="6">
        <v>308000</v>
      </c>
      <c r="H77" s="11"/>
      <c r="I77" s="6" t="str">
        <f t="shared" si="68"/>
        <v>335 CE</v>
      </c>
      <c r="J77" s="7">
        <f t="shared" si="69"/>
        <v>43105</v>
      </c>
      <c r="K77" s="8">
        <f t="shared" si="60"/>
        <v>0.25000000000000022</v>
      </c>
      <c r="L77" s="8">
        <f t="shared" si="61"/>
        <v>0.39999999999999991</v>
      </c>
      <c r="M77" s="8">
        <f t="shared" si="62"/>
        <v>0.25000000000000011</v>
      </c>
      <c r="N77" s="8">
        <f t="shared" si="63"/>
        <v>0.30000000000000027</v>
      </c>
      <c r="P77" s="9" t="str">
        <f t="shared" si="70"/>
        <v>335 CE</v>
      </c>
      <c r="Q77" s="13">
        <f t="shared" si="71"/>
        <v>43105</v>
      </c>
      <c r="R77" s="8">
        <f t="shared" si="72"/>
        <v>-0.25000000000000022</v>
      </c>
      <c r="S77" s="8">
        <f t="shared" si="65"/>
        <v>-0.39999999999999991</v>
      </c>
      <c r="T77" s="8">
        <f t="shared" si="66"/>
        <v>-0.25000000000000011</v>
      </c>
      <c r="U77" s="8">
        <f t="shared" si="67"/>
        <v>-0.30000000000000027</v>
      </c>
    </row>
    <row r="78" spans="1:21" x14ac:dyDescent="0.25">
      <c r="A78" s="6" t="s">
        <v>16</v>
      </c>
      <c r="B78" s="7">
        <v>43105</v>
      </c>
      <c r="C78" s="6">
        <v>1.2</v>
      </c>
      <c r="D78" s="6">
        <v>1.25</v>
      </c>
      <c r="E78" s="6">
        <v>0.9</v>
      </c>
      <c r="F78" s="6">
        <v>1</v>
      </c>
      <c r="G78" s="6">
        <v>775500</v>
      </c>
      <c r="H78" s="11"/>
      <c r="I78" s="6" t="str">
        <f t="shared" si="68"/>
        <v>340 CE</v>
      </c>
      <c r="J78" s="7">
        <f t="shared" si="69"/>
        <v>43105</v>
      </c>
      <c r="K78" s="8">
        <f t="shared" si="60"/>
        <v>5.0000000000000044E-2</v>
      </c>
      <c r="L78" s="8">
        <f t="shared" si="61"/>
        <v>-5.0000000000000044E-2</v>
      </c>
      <c r="M78" s="8">
        <f t="shared" si="62"/>
        <v>4.9999999999999933E-2</v>
      </c>
      <c r="N78" s="8">
        <f t="shared" si="63"/>
        <v>4.9999999999999933E-2</v>
      </c>
      <c r="P78" s="9" t="str">
        <f t="shared" si="70"/>
        <v>340 CE</v>
      </c>
      <c r="Q78" s="13">
        <f t="shared" si="71"/>
        <v>43105</v>
      </c>
      <c r="R78" s="8">
        <f t="shared" si="72"/>
        <v>-5.0000000000000044E-2</v>
      </c>
      <c r="S78" s="8">
        <f t="shared" si="65"/>
        <v>5.0000000000000044E-2</v>
      </c>
      <c r="T78" s="8">
        <f t="shared" si="66"/>
        <v>-4.9999999999999933E-2</v>
      </c>
      <c r="U78" s="8">
        <f t="shared" si="67"/>
        <v>-4.9999999999999933E-2</v>
      </c>
    </row>
    <row r="79" spans="1:21" x14ac:dyDescent="0.25">
      <c r="A79" s="6" t="s">
        <v>17</v>
      </c>
      <c r="B79" s="7">
        <v>43105</v>
      </c>
      <c r="C79" s="6">
        <v>0.75</v>
      </c>
      <c r="D79" s="6">
        <v>0.75</v>
      </c>
      <c r="E79" s="6">
        <v>0.6</v>
      </c>
      <c r="F79" s="6">
        <v>0.65</v>
      </c>
      <c r="G79" s="6">
        <v>231000</v>
      </c>
      <c r="H79" s="11"/>
      <c r="I79" s="6" t="str">
        <f t="shared" si="68"/>
        <v>345 CE</v>
      </c>
      <c r="J79" s="7">
        <f t="shared" si="69"/>
        <v>43105</v>
      </c>
      <c r="K79" s="8">
        <f t="shared" si="60"/>
        <v>0.35</v>
      </c>
      <c r="L79" s="8">
        <f t="shared" si="61"/>
        <v>0.4</v>
      </c>
      <c r="M79" s="8">
        <f t="shared" si="62"/>
        <v>0.20000000000000007</v>
      </c>
      <c r="N79" s="8">
        <f t="shared" si="63"/>
        <v>0.25</v>
      </c>
      <c r="P79" s="9" t="str">
        <f t="shared" si="70"/>
        <v>345 CE</v>
      </c>
      <c r="Q79" s="13">
        <f t="shared" si="71"/>
        <v>43105</v>
      </c>
      <c r="R79" s="8">
        <f t="shared" si="72"/>
        <v>-0.35</v>
      </c>
      <c r="S79" s="8">
        <f t="shared" si="65"/>
        <v>-0.4</v>
      </c>
      <c r="T79" s="8">
        <f t="shared" si="66"/>
        <v>-0.20000000000000007</v>
      </c>
      <c r="U79" s="8">
        <f t="shared" si="67"/>
        <v>-0.25</v>
      </c>
    </row>
    <row r="80" spans="1:21" x14ac:dyDescent="0.25">
      <c r="A80" s="6" t="s">
        <v>19</v>
      </c>
      <c r="B80" s="7">
        <v>43105</v>
      </c>
      <c r="C80" s="6">
        <v>0.65</v>
      </c>
      <c r="D80" s="6">
        <v>0.65</v>
      </c>
      <c r="E80" s="6">
        <v>0.5</v>
      </c>
      <c r="F80" s="6">
        <v>0.55000000000000004</v>
      </c>
      <c r="G80" s="6">
        <v>305250</v>
      </c>
      <c r="H80" s="11"/>
      <c r="I80" s="6" t="str">
        <f t="shared" si="68"/>
        <v>350 CE</v>
      </c>
      <c r="J80" s="7">
        <f t="shared" si="69"/>
        <v>43105</v>
      </c>
      <c r="K80" s="8">
        <f t="shared" si="60"/>
        <v>-0.15000000000000002</v>
      </c>
      <c r="L80" s="8">
        <f t="shared" si="61"/>
        <v>-0.15000000000000002</v>
      </c>
      <c r="M80" s="8">
        <f t="shared" si="62"/>
        <v>0</v>
      </c>
      <c r="N80" s="8">
        <f t="shared" si="63"/>
        <v>-5.0000000000000044E-2</v>
      </c>
      <c r="P80" s="9" t="str">
        <f t="shared" si="70"/>
        <v>350 CE</v>
      </c>
      <c r="Q80" s="13">
        <f t="shared" si="71"/>
        <v>43105</v>
      </c>
      <c r="R80" s="8">
        <f t="shared" si="72"/>
        <v>0.15000000000000002</v>
      </c>
      <c r="S80" s="8">
        <f t="shared" si="65"/>
        <v>0.15000000000000002</v>
      </c>
      <c r="T80" s="8">
        <f t="shared" si="66"/>
        <v>0</v>
      </c>
      <c r="U80" s="8">
        <f t="shared" si="67"/>
        <v>5.0000000000000044E-2</v>
      </c>
    </row>
    <row r="81" spans="1:21" x14ac:dyDescent="0.25">
      <c r="A81" s="6" t="s">
        <v>13</v>
      </c>
      <c r="B81" s="7">
        <v>43105</v>
      </c>
      <c r="C81" s="6">
        <v>0.4</v>
      </c>
      <c r="D81" s="6">
        <v>0.4</v>
      </c>
      <c r="E81" s="6">
        <v>0.4</v>
      </c>
      <c r="F81" s="6">
        <v>0.4</v>
      </c>
      <c r="G81" s="6">
        <v>110000</v>
      </c>
      <c r="H81" s="11"/>
      <c r="I81" s="6" t="str">
        <f t="shared" si="68"/>
        <v>355 CE</v>
      </c>
      <c r="J81" s="7">
        <f t="shared" si="69"/>
        <v>43105</v>
      </c>
      <c r="K81" s="8">
        <f t="shared" si="60"/>
        <v>0.19999999999999996</v>
      </c>
      <c r="L81" s="8">
        <f t="shared" si="61"/>
        <v>0.19999999999999996</v>
      </c>
      <c r="M81" s="8">
        <f t="shared" si="62"/>
        <v>-5.0000000000000044E-2</v>
      </c>
      <c r="N81" s="8">
        <f t="shared" si="63"/>
        <v>9.9999999999999978E-2</v>
      </c>
      <c r="P81" s="9" t="str">
        <f t="shared" si="70"/>
        <v>355 CE</v>
      </c>
      <c r="Q81" s="13">
        <f t="shared" si="71"/>
        <v>43105</v>
      </c>
      <c r="R81" s="8">
        <f t="shared" si="72"/>
        <v>-0.19999999999999996</v>
      </c>
      <c r="S81" s="8">
        <f t="shared" si="65"/>
        <v>-0.19999999999999996</v>
      </c>
      <c r="T81" s="8">
        <f t="shared" si="66"/>
        <v>5.0000000000000044E-2</v>
      </c>
      <c r="U81" s="8">
        <f t="shared" si="67"/>
        <v>-9.9999999999999978E-2</v>
      </c>
    </row>
    <row r="82" spans="1:21" x14ac:dyDescent="0.25">
      <c r="A82" s="6" t="s">
        <v>20</v>
      </c>
      <c r="B82" s="7">
        <v>43105</v>
      </c>
      <c r="C82" s="6">
        <v>0.35</v>
      </c>
      <c r="D82" s="6">
        <v>0.35</v>
      </c>
      <c r="E82" s="6">
        <v>0.25</v>
      </c>
      <c r="F82" s="6">
        <v>0.35</v>
      </c>
      <c r="G82" s="6">
        <v>170500</v>
      </c>
      <c r="H82" s="11"/>
      <c r="I82" s="6" t="str">
        <f t="shared" si="68"/>
        <v>360 CE</v>
      </c>
      <c r="J82" s="7">
        <f t="shared" si="69"/>
        <v>43105</v>
      </c>
      <c r="K82" s="8">
        <f t="shared" si="60"/>
        <v>-4.9999999999999933E-2</v>
      </c>
      <c r="L82" s="8">
        <f t="shared" si="61"/>
        <v>-4.9999999999999933E-2</v>
      </c>
      <c r="M82" s="8">
        <f t="shared" si="62"/>
        <v>0.15000000000000002</v>
      </c>
      <c r="N82" s="8">
        <f t="shared" si="63"/>
        <v>-4.9999999999999933E-2</v>
      </c>
      <c r="P82" s="9" t="str">
        <f t="shared" si="70"/>
        <v>360 CE</v>
      </c>
      <c r="Q82" s="13">
        <f t="shared" si="71"/>
        <v>43105</v>
      </c>
      <c r="R82" s="8">
        <f t="shared" si="72"/>
        <v>4.9999999999999933E-2</v>
      </c>
      <c r="S82" s="8">
        <f t="shared" si="65"/>
        <v>4.9999999999999933E-2</v>
      </c>
      <c r="T82" s="8">
        <f t="shared" si="66"/>
        <v>-0.15000000000000002</v>
      </c>
      <c r="U82" s="8">
        <f t="shared" si="67"/>
        <v>4.9999999999999933E-2</v>
      </c>
    </row>
    <row r="83" spans="1:21" x14ac:dyDescent="0.25">
      <c r="A83" s="6" t="s">
        <v>22</v>
      </c>
      <c r="B83" s="7">
        <v>43105</v>
      </c>
      <c r="C83" s="6">
        <v>0.25</v>
      </c>
      <c r="D83" s="6">
        <v>0.25</v>
      </c>
      <c r="E83" s="6">
        <v>0.25</v>
      </c>
      <c r="F83" s="6">
        <v>0.25</v>
      </c>
      <c r="G83" s="6">
        <v>2750</v>
      </c>
      <c r="H83" s="11"/>
      <c r="Q83" s="16"/>
    </row>
    <row r="84" spans="1:21" x14ac:dyDescent="0.25">
      <c r="A84" s="6" t="s">
        <v>6</v>
      </c>
      <c r="B84" s="7">
        <v>43108</v>
      </c>
      <c r="C84" s="6">
        <v>16.95</v>
      </c>
      <c r="D84" s="6">
        <v>20.2</v>
      </c>
      <c r="E84" s="6">
        <v>15.65</v>
      </c>
      <c r="F84" s="6">
        <v>16.75</v>
      </c>
      <c r="G84" s="6">
        <v>123750</v>
      </c>
      <c r="H84" s="11"/>
      <c r="Q84" s="16"/>
    </row>
    <row r="85" spans="1:21" x14ac:dyDescent="0.25">
      <c r="A85" s="6" t="s">
        <v>8</v>
      </c>
      <c r="B85" s="7">
        <v>43108</v>
      </c>
      <c r="C85" s="6">
        <v>13.15</v>
      </c>
      <c r="D85" s="6">
        <v>15</v>
      </c>
      <c r="E85" s="6">
        <v>13.15</v>
      </c>
      <c r="F85" s="6">
        <v>15</v>
      </c>
      <c r="G85" s="6">
        <v>8250</v>
      </c>
      <c r="H85" s="11"/>
      <c r="I85" s="6" t="str">
        <f>A85</f>
        <v>305 CE</v>
      </c>
      <c r="J85" s="7">
        <f>B84</f>
        <v>43108</v>
      </c>
      <c r="K85" s="8">
        <f t="shared" ref="K85:K96" si="73">-C85*2+C84+C86</f>
        <v>4.9999999999998934E-2</v>
      </c>
      <c r="L85" s="8">
        <f t="shared" ref="L85:L96" si="74">-D85*2+D84+D86</f>
        <v>2.3999999999999986</v>
      </c>
      <c r="M85" s="8">
        <f t="shared" ref="M85:M96" si="75">-E85*2+E84+E86</f>
        <v>-2.0500000000000007</v>
      </c>
      <c r="N85" s="8">
        <f t="shared" ref="N85:N96" si="76">-F85*2+F84+F86</f>
        <v>-3.9000000000000004</v>
      </c>
      <c r="P85" s="9" t="str">
        <f>I85</f>
        <v>305 CE</v>
      </c>
      <c r="Q85" s="13">
        <f>J85</f>
        <v>43108</v>
      </c>
      <c r="R85" s="8">
        <f t="shared" ref="R85:R96" si="77">-K85</f>
        <v>-4.9999999999998934E-2</v>
      </c>
      <c r="S85" s="8">
        <f t="shared" ref="S85:S96" si="78">-L85</f>
        <v>-2.3999999999999986</v>
      </c>
      <c r="T85" s="8">
        <f t="shared" ref="T85:T96" si="79">-M85</f>
        <v>2.0500000000000007</v>
      </c>
      <c r="U85" s="8">
        <f t="shared" ref="U85:U96" si="80">-N85</f>
        <v>3.9000000000000004</v>
      </c>
    </row>
    <row r="86" spans="1:21" x14ac:dyDescent="0.25">
      <c r="A86" s="6" t="s">
        <v>9</v>
      </c>
      <c r="B86" s="7">
        <v>43108</v>
      </c>
      <c r="C86" s="6">
        <v>9.4</v>
      </c>
      <c r="D86" s="6">
        <v>12.2</v>
      </c>
      <c r="E86" s="6">
        <v>8.6</v>
      </c>
      <c r="F86" s="6">
        <v>9.35</v>
      </c>
      <c r="G86" s="6">
        <v>1245750</v>
      </c>
      <c r="H86" s="11"/>
      <c r="I86" s="6" t="str">
        <f t="shared" ref="I86:I96" si="81">A86</f>
        <v>310 CE</v>
      </c>
      <c r="J86" s="7">
        <f t="shared" ref="J86:J96" si="82">B85</f>
        <v>43108</v>
      </c>
      <c r="K86" s="8">
        <f t="shared" si="73"/>
        <v>1.25</v>
      </c>
      <c r="L86" s="8">
        <f t="shared" si="74"/>
        <v>-0.39999999999999858</v>
      </c>
      <c r="M86" s="8">
        <f t="shared" si="75"/>
        <v>1.9500000000000011</v>
      </c>
      <c r="N86" s="8">
        <f t="shared" si="76"/>
        <v>3.0500000000000007</v>
      </c>
      <c r="P86" s="9" t="str">
        <f t="shared" ref="P86:P96" si="83">I86</f>
        <v>310 CE</v>
      </c>
      <c r="Q86" s="13">
        <f t="shared" ref="Q86:Q96" si="84">J86</f>
        <v>43108</v>
      </c>
      <c r="R86" s="8">
        <f t="shared" si="77"/>
        <v>-1.25</v>
      </c>
      <c r="S86" s="8">
        <f t="shared" si="78"/>
        <v>0.39999999999999858</v>
      </c>
      <c r="T86" s="8">
        <f t="shared" si="79"/>
        <v>-1.9500000000000011</v>
      </c>
      <c r="U86" s="8">
        <f t="shared" si="80"/>
        <v>-3.0500000000000007</v>
      </c>
    </row>
    <row r="87" spans="1:21" x14ac:dyDescent="0.25">
      <c r="A87" s="6" t="s">
        <v>10</v>
      </c>
      <c r="B87" s="7">
        <v>43108</v>
      </c>
      <c r="C87" s="6">
        <v>6.9</v>
      </c>
      <c r="D87" s="6">
        <v>9</v>
      </c>
      <c r="E87" s="6">
        <v>6</v>
      </c>
      <c r="F87" s="6">
        <v>6.75</v>
      </c>
      <c r="G87" s="6">
        <v>2516250</v>
      </c>
      <c r="H87" s="11"/>
      <c r="I87" s="6" t="str">
        <f t="shared" si="81"/>
        <v>315 CE</v>
      </c>
      <c r="J87" s="7">
        <f t="shared" si="82"/>
        <v>43108</v>
      </c>
      <c r="K87" s="8">
        <f t="shared" si="73"/>
        <v>0.25</v>
      </c>
      <c r="L87" s="8">
        <f t="shared" si="74"/>
        <v>0.64999999999999947</v>
      </c>
      <c r="M87" s="8">
        <f t="shared" si="75"/>
        <v>0.69999999999999929</v>
      </c>
      <c r="N87" s="8">
        <f t="shared" si="76"/>
        <v>0.54999999999999982</v>
      </c>
      <c r="P87" s="9" t="str">
        <f t="shared" si="83"/>
        <v>315 CE</v>
      </c>
      <c r="Q87" s="13">
        <f t="shared" si="84"/>
        <v>43108</v>
      </c>
      <c r="R87" s="8">
        <f t="shared" si="77"/>
        <v>-0.25</v>
      </c>
      <c r="S87" s="8">
        <f t="shared" si="78"/>
        <v>-0.64999999999999947</v>
      </c>
      <c r="T87" s="8">
        <f t="shared" si="79"/>
        <v>-0.69999999999999929</v>
      </c>
      <c r="U87" s="8">
        <f t="shared" si="80"/>
        <v>-0.54999999999999982</v>
      </c>
    </row>
    <row r="88" spans="1:21" x14ac:dyDescent="0.25">
      <c r="A88" s="6" t="s">
        <v>11</v>
      </c>
      <c r="B88" s="7">
        <v>43108</v>
      </c>
      <c r="C88" s="6">
        <v>4.6500000000000004</v>
      </c>
      <c r="D88" s="6">
        <v>6.45</v>
      </c>
      <c r="E88" s="6">
        <v>4.0999999999999996</v>
      </c>
      <c r="F88" s="6">
        <v>4.7</v>
      </c>
      <c r="G88" s="6">
        <v>5568750</v>
      </c>
      <c r="H88" s="11"/>
      <c r="I88" s="6" t="str">
        <f t="shared" si="81"/>
        <v>320 CE</v>
      </c>
      <c r="J88" s="7">
        <f t="shared" si="82"/>
        <v>43108</v>
      </c>
      <c r="K88" s="8">
        <f t="shared" si="73"/>
        <v>0.74999999999999956</v>
      </c>
      <c r="L88" s="8">
        <f t="shared" si="74"/>
        <v>0.44999999999999929</v>
      </c>
      <c r="M88" s="8">
        <f t="shared" si="75"/>
        <v>0.55000000000000071</v>
      </c>
      <c r="N88" s="8">
        <f t="shared" si="76"/>
        <v>0.49999999999999956</v>
      </c>
      <c r="P88" s="9" t="str">
        <f t="shared" si="83"/>
        <v>320 CE</v>
      </c>
      <c r="Q88" s="13">
        <f t="shared" si="84"/>
        <v>43108</v>
      </c>
      <c r="R88" s="8">
        <f t="shared" si="77"/>
        <v>-0.74999999999999956</v>
      </c>
      <c r="S88" s="8">
        <f t="shared" si="78"/>
        <v>-0.44999999999999929</v>
      </c>
      <c r="T88" s="8">
        <f t="shared" si="79"/>
        <v>-0.55000000000000071</v>
      </c>
      <c r="U88" s="8">
        <f t="shared" si="80"/>
        <v>-0.49999999999999956</v>
      </c>
    </row>
    <row r="89" spans="1:21" x14ac:dyDescent="0.25">
      <c r="A89" s="6" t="s">
        <v>14</v>
      </c>
      <c r="B89" s="7">
        <v>43108</v>
      </c>
      <c r="C89" s="6">
        <v>3.15</v>
      </c>
      <c r="D89" s="6">
        <v>4.3499999999999996</v>
      </c>
      <c r="E89" s="6">
        <v>2.75</v>
      </c>
      <c r="F89" s="6">
        <v>3.15</v>
      </c>
      <c r="G89" s="6">
        <v>1405250</v>
      </c>
      <c r="H89" s="11"/>
      <c r="I89" s="6" t="str">
        <f t="shared" si="81"/>
        <v>325 CE</v>
      </c>
      <c r="J89" s="7">
        <f t="shared" si="82"/>
        <v>43108</v>
      </c>
      <c r="K89" s="8">
        <f t="shared" si="73"/>
        <v>0.35000000000000053</v>
      </c>
      <c r="L89" s="8">
        <f t="shared" si="74"/>
        <v>0.75000000000000089</v>
      </c>
      <c r="M89" s="8">
        <f t="shared" si="75"/>
        <v>0.39999999999999969</v>
      </c>
      <c r="N89" s="8">
        <f t="shared" si="76"/>
        <v>0.50000000000000044</v>
      </c>
      <c r="P89" s="9" t="str">
        <f t="shared" si="83"/>
        <v>325 CE</v>
      </c>
      <c r="Q89" s="13">
        <f t="shared" si="84"/>
        <v>43108</v>
      </c>
      <c r="R89" s="8">
        <f t="shared" si="77"/>
        <v>-0.35000000000000053</v>
      </c>
      <c r="S89" s="8">
        <f t="shared" si="78"/>
        <v>-0.75000000000000089</v>
      </c>
      <c r="T89" s="8">
        <f t="shared" si="79"/>
        <v>-0.39999999999999969</v>
      </c>
      <c r="U89" s="8">
        <f t="shared" si="80"/>
        <v>-0.50000000000000044</v>
      </c>
    </row>
    <row r="90" spans="1:21" x14ac:dyDescent="0.25">
      <c r="A90" s="6" t="s">
        <v>15</v>
      </c>
      <c r="B90" s="7">
        <v>43108</v>
      </c>
      <c r="C90" s="6">
        <v>2</v>
      </c>
      <c r="D90" s="6">
        <v>3</v>
      </c>
      <c r="E90" s="6">
        <v>1.8</v>
      </c>
      <c r="F90" s="6">
        <v>2.1</v>
      </c>
      <c r="G90" s="6">
        <v>1952500</v>
      </c>
      <c r="H90" s="11"/>
      <c r="I90" s="6" t="str">
        <f t="shared" si="81"/>
        <v>330 CE</v>
      </c>
      <c r="J90" s="7">
        <f t="shared" si="82"/>
        <v>43108</v>
      </c>
      <c r="K90" s="8">
        <f t="shared" si="73"/>
        <v>0.44999999999999996</v>
      </c>
      <c r="L90" s="8">
        <f t="shared" si="74"/>
        <v>0.2999999999999996</v>
      </c>
      <c r="M90" s="8">
        <f t="shared" si="75"/>
        <v>0.39999999999999991</v>
      </c>
      <c r="N90" s="8">
        <f t="shared" si="76"/>
        <v>0.29999999999999982</v>
      </c>
      <c r="P90" s="9" t="str">
        <f t="shared" si="83"/>
        <v>330 CE</v>
      </c>
      <c r="Q90" s="13">
        <f t="shared" si="84"/>
        <v>43108</v>
      </c>
      <c r="R90" s="8">
        <f t="shared" si="77"/>
        <v>-0.44999999999999996</v>
      </c>
      <c r="S90" s="8">
        <f t="shared" si="78"/>
        <v>-0.2999999999999996</v>
      </c>
      <c r="T90" s="8">
        <f t="shared" si="79"/>
        <v>-0.39999999999999991</v>
      </c>
      <c r="U90" s="8">
        <f t="shared" si="80"/>
        <v>-0.29999999999999982</v>
      </c>
    </row>
    <row r="91" spans="1:21" x14ac:dyDescent="0.25">
      <c r="A91" s="6" t="s">
        <v>12</v>
      </c>
      <c r="B91" s="7">
        <v>43108</v>
      </c>
      <c r="C91" s="6">
        <v>1.3</v>
      </c>
      <c r="D91" s="6">
        <v>1.95</v>
      </c>
      <c r="E91" s="6">
        <v>1.25</v>
      </c>
      <c r="F91" s="6">
        <v>1.35</v>
      </c>
      <c r="G91" s="6">
        <v>396000</v>
      </c>
      <c r="H91" s="11"/>
      <c r="I91" s="6" t="str">
        <f t="shared" si="81"/>
        <v>335 CE</v>
      </c>
      <c r="J91" s="7">
        <f t="shared" si="82"/>
        <v>43108</v>
      </c>
      <c r="K91" s="8">
        <f t="shared" si="73"/>
        <v>0.29999999999999993</v>
      </c>
      <c r="L91" s="8">
        <f t="shared" si="74"/>
        <v>0.40000000000000013</v>
      </c>
      <c r="M91" s="8">
        <f t="shared" si="75"/>
        <v>0.15000000000000002</v>
      </c>
      <c r="N91" s="8">
        <f t="shared" si="76"/>
        <v>0.29999999999999993</v>
      </c>
      <c r="P91" s="9" t="str">
        <f t="shared" si="83"/>
        <v>335 CE</v>
      </c>
      <c r="Q91" s="13">
        <f t="shared" si="84"/>
        <v>43108</v>
      </c>
      <c r="R91" s="8">
        <f t="shared" si="77"/>
        <v>-0.29999999999999993</v>
      </c>
      <c r="S91" s="8">
        <f t="shared" si="78"/>
        <v>-0.40000000000000013</v>
      </c>
      <c r="T91" s="8">
        <f t="shared" si="79"/>
        <v>-0.15000000000000002</v>
      </c>
      <c r="U91" s="8">
        <f t="shared" si="80"/>
        <v>-0.29999999999999993</v>
      </c>
    </row>
    <row r="92" spans="1:21" x14ac:dyDescent="0.25">
      <c r="A92" s="6" t="s">
        <v>16</v>
      </c>
      <c r="B92" s="7">
        <v>43108</v>
      </c>
      <c r="C92" s="6">
        <v>0.9</v>
      </c>
      <c r="D92" s="6">
        <v>1.3</v>
      </c>
      <c r="E92" s="6">
        <v>0.85</v>
      </c>
      <c r="F92" s="6">
        <v>0.9</v>
      </c>
      <c r="G92" s="6">
        <v>1908500</v>
      </c>
      <c r="H92" s="11"/>
      <c r="I92" s="6" t="str">
        <f t="shared" si="81"/>
        <v>340 CE</v>
      </c>
      <c r="J92" s="7">
        <f t="shared" si="82"/>
        <v>43108</v>
      </c>
      <c r="K92" s="8">
        <f t="shared" si="73"/>
        <v>0.15000000000000002</v>
      </c>
      <c r="L92" s="8">
        <f t="shared" si="74"/>
        <v>0.19999999999999984</v>
      </c>
      <c r="M92" s="8">
        <f t="shared" si="75"/>
        <v>0.20000000000000007</v>
      </c>
      <c r="N92" s="8">
        <f t="shared" si="76"/>
        <v>0.20000000000000007</v>
      </c>
      <c r="P92" s="9" t="str">
        <f t="shared" si="83"/>
        <v>340 CE</v>
      </c>
      <c r="Q92" s="13">
        <f t="shared" si="84"/>
        <v>43108</v>
      </c>
      <c r="R92" s="8">
        <f t="shared" si="77"/>
        <v>-0.15000000000000002</v>
      </c>
      <c r="S92" s="8">
        <f t="shared" si="78"/>
        <v>-0.19999999999999984</v>
      </c>
      <c r="T92" s="8">
        <f t="shared" si="79"/>
        <v>-0.20000000000000007</v>
      </c>
      <c r="U92" s="8">
        <f t="shared" si="80"/>
        <v>-0.20000000000000007</v>
      </c>
    </row>
    <row r="93" spans="1:21" x14ac:dyDescent="0.25">
      <c r="A93" s="6" t="s">
        <v>17</v>
      </c>
      <c r="B93" s="7">
        <v>43108</v>
      </c>
      <c r="C93" s="6">
        <v>0.65</v>
      </c>
      <c r="D93" s="6">
        <v>0.85</v>
      </c>
      <c r="E93" s="6">
        <v>0.65</v>
      </c>
      <c r="F93" s="6">
        <v>0.65</v>
      </c>
      <c r="G93" s="6">
        <v>115500</v>
      </c>
      <c r="H93" s="11"/>
      <c r="I93" s="6" t="str">
        <f t="shared" si="81"/>
        <v>345 CE</v>
      </c>
      <c r="J93" s="7">
        <f t="shared" si="82"/>
        <v>43108</v>
      </c>
      <c r="K93" s="8">
        <f t="shared" si="73"/>
        <v>9.9999999999999978E-2</v>
      </c>
      <c r="L93" s="8">
        <f t="shared" si="74"/>
        <v>0.25000000000000011</v>
      </c>
      <c r="M93" s="8">
        <f t="shared" si="75"/>
        <v>0</v>
      </c>
      <c r="N93" s="8">
        <f t="shared" si="76"/>
        <v>9.9999999999999978E-2</v>
      </c>
      <c r="P93" s="9" t="str">
        <f t="shared" si="83"/>
        <v>345 CE</v>
      </c>
      <c r="Q93" s="13">
        <f t="shared" si="84"/>
        <v>43108</v>
      </c>
      <c r="R93" s="8">
        <f t="shared" si="77"/>
        <v>-9.9999999999999978E-2</v>
      </c>
      <c r="S93" s="8">
        <f t="shared" si="78"/>
        <v>-0.25000000000000011</v>
      </c>
      <c r="T93" s="8">
        <f t="shared" si="79"/>
        <v>0</v>
      </c>
      <c r="U93" s="8">
        <f t="shared" si="80"/>
        <v>-9.9999999999999978E-2</v>
      </c>
    </row>
    <row r="94" spans="1:21" x14ac:dyDescent="0.25">
      <c r="A94" s="6" t="s">
        <v>19</v>
      </c>
      <c r="B94" s="7">
        <v>43108</v>
      </c>
      <c r="C94" s="6">
        <v>0.5</v>
      </c>
      <c r="D94" s="6">
        <v>0.65</v>
      </c>
      <c r="E94" s="6">
        <v>0.45</v>
      </c>
      <c r="F94" s="6">
        <v>0.5</v>
      </c>
      <c r="G94" s="6">
        <v>352000</v>
      </c>
      <c r="H94" s="11"/>
      <c r="I94" s="6" t="str">
        <f t="shared" si="81"/>
        <v>350 CE</v>
      </c>
      <c r="J94" s="7">
        <f t="shared" si="82"/>
        <v>43108</v>
      </c>
      <c r="K94" s="8">
        <f t="shared" si="73"/>
        <v>5.0000000000000044E-2</v>
      </c>
      <c r="L94" s="8">
        <f t="shared" si="74"/>
        <v>0</v>
      </c>
      <c r="M94" s="8">
        <f t="shared" si="75"/>
        <v>0.15000000000000002</v>
      </c>
      <c r="N94" s="8">
        <f t="shared" si="76"/>
        <v>5.0000000000000044E-2</v>
      </c>
      <c r="P94" s="9" t="str">
        <f t="shared" si="83"/>
        <v>350 CE</v>
      </c>
      <c r="Q94" s="13">
        <f t="shared" si="84"/>
        <v>43108</v>
      </c>
      <c r="R94" s="8">
        <f t="shared" si="77"/>
        <v>-5.0000000000000044E-2</v>
      </c>
      <c r="S94" s="8">
        <f t="shared" si="78"/>
        <v>0</v>
      </c>
      <c r="T94" s="8">
        <f t="shared" si="79"/>
        <v>-0.15000000000000002</v>
      </c>
      <c r="U94" s="8">
        <f t="shared" si="80"/>
        <v>-5.0000000000000044E-2</v>
      </c>
    </row>
    <row r="95" spans="1:21" x14ac:dyDescent="0.25">
      <c r="A95" s="6" t="s">
        <v>13</v>
      </c>
      <c r="B95" s="7">
        <v>43108</v>
      </c>
      <c r="C95" s="6">
        <v>0.4</v>
      </c>
      <c r="D95" s="6">
        <v>0.45</v>
      </c>
      <c r="E95" s="6">
        <v>0.4</v>
      </c>
      <c r="F95" s="6">
        <v>0.4</v>
      </c>
      <c r="G95" s="6">
        <v>11000</v>
      </c>
      <c r="H95" s="11"/>
      <c r="I95" s="6" t="str">
        <f t="shared" si="81"/>
        <v>355 CE</v>
      </c>
      <c r="J95" s="7">
        <f t="shared" si="82"/>
        <v>43108</v>
      </c>
      <c r="K95" s="8">
        <f t="shared" si="73"/>
        <v>4.9999999999999933E-2</v>
      </c>
      <c r="L95" s="8">
        <f t="shared" si="74"/>
        <v>9.9999999999999978E-2</v>
      </c>
      <c r="M95" s="8">
        <f t="shared" si="75"/>
        <v>-5.0000000000000044E-2</v>
      </c>
      <c r="N95" s="8">
        <f t="shared" si="76"/>
        <v>0</v>
      </c>
      <c r="P95" s="9" t="str">
        <f t="shared" si="83"/>
        <v>355 CE</v>
      </c>
      <c r="Q95" s="13">
        <f t="shared" si="84"/>
        <v>43108</v>
      </c>
      <c r="R95" s="8">
        <f t="shared" si="77"/>
        <v>-4.9999999999999933E-2</v>
      </c>
      <c r="S95" s="8">
        <f t="shared" si="78"/>
        <v>-9.9999999999999978E-2</v>
      </c>
      <c r="T95" s="8">
        <f t="shared" si="79"/>
        <v>5.0000000000000044E-2</v>
      </c>
      <c r="U95" s="8">
        <f t="shared" si="80"/>
        <v>0</v>
      </c>
    </row>
    <row r="96" spans="1:21" x14ac:dyDescent="0.25">
      <c r="A96" s="6" t="s">
        <v>20</v>
      </c>
      <c r="B96" s="7">
        <v>43108</v>
      </c>
      <c r="C96" s="6">
        <v>0.35</v>
      </c>
      <c r="D96" s="6">
        <v>0.35</v>
      </c>
      <c r="E96" s="6">
        <v>0.3</v>
      </c>
      <c r="F96" s="6">
        <v>0.3</v>
      </c>
      <c r="G96" s="6">
        <v>52250</v>
      </c>
      <c r="H96" s="11"/>
      <c r="I96" s="6" t="str">
        <f t="shared" si="81"/>
        <v>360 CE</v>
      </c>
      <c r="J96" s="7">
        <f t="shared" si="82"/>
        <v>43108</v>
      </c>
      <c r="K96" s="8">
        <f t="shared" si="73"/>
        <v>-9.9999999999999922E-2</v>
      </c>
      <c r="L96" s="8">
        <f t="shared" si="74"/>
        <v>-4.9999999999999933E-2</v>
      </c>
      <c r="M96" s="8">
        <f t="shared" si="75"/>
        <v>0</v>
      </c>
      <c r="N96" s="8">
        <f t="shared" si="76"/>
        <v>0</v>
      </c>
      <c r="P96" s="9" t="str">
        <f t="shared" si="83"/>
        <v>360 CE</v>
      </c>
      <c r="Q96" s="13">
        <f t="shared" si="84"/>
        <v>43108</v>
      </c>
      <c r="R96" s="8">
        <f t="shared" si="77"/>
        <v>9.9999999999999922E-2</v>
      </c>
      <c r="S96" s="8">
        <f t="shared" si="78"/>
        <v>4.9999999999999933E-2</v>
      </c>
      <c r="T96" s="8">
        <f t="shared" si="79"/>
        <v>0</v>
      </c>
      <c r="U96" s="8">
        <f t="shared" si="80"/>
        <v>0</v>
      </c>
    </row>
    <row r="97" spans="1:21" x14ac:dyDescent="0.25">
      <c r="A97" s="6" t="s">
        <v>22</v>
      </c>
      <c r="B97" s="7">
        <v>43108</v>
      </c>
      <c r="C97" s="6">
        <v>0.2</v>
      </c>
      <c r="D97" s="6">
        <v>0.2</v>
      </c>
      <c r="E97" s="6">
        <v>0.2</v>
      </c>
      <c r="F97" s="6">
        <v>0.2</v>
      </c>
      <c r="G97" s="6">
        <v>2750</v>
      </c>
      <c r="H97" s="11"/>
      <c r="Q97" s="16"/>
    </row>
    <row r="98" spans="1:21" x14ac:dyDescent="0.25">
      <c r="A98" s="6" t="s">
        <v>6</v>
      </c>
      <c r="B98" s="7">
        <v>43109</v>
      </c>
      <c r="C98" s="6">
        <v>17.75</v>
      </c>
      <c r="D98" s="6">
        <v>17.75</v>
      </c>
      <c r="E98" s="6">
        <v>14</v>
      </c>
      <c r="F98" s="6">
        <v>15.3</v>
      </c>
      <c r="G98" s="6">
        <v>82500</v>
      </c>
      <c r="H98" s="11"/>
      <c r="Q98" s="16"/>
    </row>
    <row r="99" spans="1:21" x14ac:dyDescent="0.25">
      <c r="A99" s="6" t="s">
        <v>8</v>
      </c>
      <c r="B99" s="7">
        <v>43109</v>
      </c>
      <c r="C99" s="6">
        <v>11</v>
      </c>
      <c r="D99" s="6">
        <v>11.55</v>
      </c>
      <c r="E99" s="6">
        <v>11</v>
      </c>
      <c r="F99" s="6">
        <v>11.45</v>
      </c>
      <c r="G99" s="6">
        <v>16500</v>
      </c>
      <c r="H99" s="11"/>
      <c r="I99" s="6" t="str">
        <f>A99</f>
        <v>305 CE</v>
      </c>
      <c r="J99" s="7">
        <f>B98</f>
        <v>43109</v>
      </c>
      <c r="K99" s="8">
        <f t="shared" ref="K99:K111" si="85">-C99*2+C98+C100</f>
        <v>5.8000000000000007</v>
      </c>
      <c r="L99" s="8">
        <f t="shared" ref="L99:L111" si="86">-D99*2+D98+D100</f>
        <v>5.0499999999999989</v>
      </c>
      <c r="M99" s="8">
        <f t="shared" ref="M99:M111" si="87">-E99*2+E98+E100</f>
        <v>-0.29999999999999982</v>
      </c>
      <c r="N99" s="8">
        <f t="shared" ref="N99:N111" si="88">-F99*2+F98+F100</f>
        <v>0.75000000000000178</v>
      </c>
      <c r="P99" s="9" t="str">
        <f>I99</f>
        <v>305 CE</v>
      </c>
      <c r="Q99" s="13">
        <f>J99</f>
        <v>43109</v>
      </c>
      <c r="R99" s="8">
        <f t="shared" ref="R99:R111" si="89">-K99</f>
        <v>-5.8000000000000007</v>
      </c>
      <c r="S99" s="8">
        <f t="shared" ref="S99:S111" si="90">-L99</f>
        <v>-5.0499999999999989</v>
      </c>
      <c r="T99" s="8">
        <f t="shared" ref="T99:T111" si="91">-M99</f>
        <v>0.29999999999999982</v>
      </c>
      <c r="U99" s="8">
        <f t="shared" ref="U99:U111" si="92">-N99</f>
        <v>-0.75000000000000178</v>
      </c>
    </row>
    <row r="100" spans="1:21" x14ac:dyDescent="0.25">
      <c r="A100" s="6" t="s">
        <v>9</v>
      </c>
      <c r="B100" s="7">
        <v>43109</v>
      </c>
      <c r="C100" s="6">
        <v>10.050000000000001</v>
      </c>
      <c r="D100" s="6">
        <v>10.4</v>
      </c>
      <c r="E100" s="6">
        <v>7.7</v>
      </c>
      <c r="F100" s="6">
        <v>8.35</v>
      </c>
      <c r="G100" s="6">
        <v>2486000</v>
      </c>
      <c r="H100" s="11"/>
      <c r="I100" s="6" t="str">
        <f t="shared" ref="I100:I111" si="93">A100</f>
        <v>310 CE</v>
      </c>
      <c r="J100" s="7">
        <f t="shared" ref="J100:J111" si="94">B99</f>
        <v>43109</v>
      </c>
      <c r="K100" s="8">
        <f t="shared" si="85"/>
        <v>-0.75000000000000178</v>
      </c>
      <c r="L100" s="8">
        <f t="shared" si="86"/>
        <v>-0.90000000000000036</v>
      </c>
      <c r="M100" s="8">
        <f t="shared" si="87"/>
        <v>0.94999999999999929</v>
      </c>
      <c r="N100" s="8">
        <f t="shared" si="88"/>
        <v>0.54999999999999982</v>
      </c>
      <c r="P100" s="9" t="str">
        <f t="shared" ref="P100:P111" si="95">I100</f>
        <v>310 CE</v>
      </c>
      <c r="Q100" s="13">
        <f t="shared" ref="Q100:Q111" si="96">J100</f>
        <v>43109</v>
      </c>
      <c r="R100" s="8">
        <f t="shared" si="89"/>
        <v>0.75000000000000178</v>
      </c>
      <c r="S100" s="8">
        <f t="shared" si="90"/>
        <v>0.90000000000000036</v>
      </c>
      <c r="T100" s="8">
        <f t="shared" si="91"/>
        <v>-0.94999999999999929</v>
      </c>
      <c r="U100" s="8">
        <f t="shared" si="92"/>
        <v>-0.54999999999999982</v>
      </c>
    </row>
    <row r="101" spans="1:21" x14ac:dyDescent="0.25">
      <c r="A101" s="6" t="s">
        <v>10</v>
      </c>
      <c r="B101" s="7">
        <v>43109</v>
      </c>
      <c r="C101" s="6">
        <v>8.35</v>
      </c>
      <c r="D101" s="6">
        <v>8.35</v>
      </c>
      <c r="E101" s="6">
        <v>5.35</v>
      </c>
      <c r="F101" s="6">
        <v>5.8</v>
      </c>
      <c r="G101" s="6">
        <v>2387000</v>
      </c>
      <c r="H101" s="11"/>
      <c r="I101" s="6" t="str">
        <f t="shared" si="93"/>
        <v>315 CE</v>
      </c>
      <c r="J101" s="7">
        <f t="shared" si="94"/>
        <v>43109</v>
      </c>
      <c r="K101" s="8">
        <f t="shared" si="85"/>
        <v>-1.6499999999999986</v>
      </c>
      <c r="L101" s="8">
        <f t="shared" si="86"/>
        <v>-1.2499999999999991</v>
      </c>
      <c r="M101" s="8">
        <f t="shared" si="87"/>
        <v>0.70000000000000107</v>
      </c>
      <c r="N101" s="8">
        <f t="shared" si="88"/>
        <v>0.70000000000000018</v>
      </c>
      <c r="P101" s="9" t="str">
        <f t="shared" si="95"/>
        <v>315 CE</v>
      </c>
      <c r="Q101" s="13">
        <f t="shared" si="96"/>
        <v>43109</v>
      </c>
      <c r="R101" s="8">
        <f t="shared" si="89"/>
        <v>1.6499999999999986</v>
      </c>
      <c r="S101" s="8">
        <f t="shared" si="90"/>
        <v>1.2499999999999991</v>
      </c>
      <c r="T101" s="8">
        <f t="shared" si="91"/>
        <v>-0.70000000000000107</v>
      </c>
      <c r="U101" s="8">
        <f t="shared" si="92"/>
        <v>-0.70000000000000018</v>
      </c>
    </row>
    <row r="102" spans="1:21" x14ac:dyDescent="0.25">
      <c r="A102" s="6" t="s">
        <v>11</v>
      </c>
      <c r="B102" s="7">
        <v>43109</v>
      </c>
      <c r="C102" s="6">
        <v>5</v>
      </c>
      <c r="D102" s="6">
        <v>5.05</v>
      </c>
      <c r="E102" s="6">
        <v>3.7</v>
      </c>
      <c r="F102" s="6">
        <v>3.95</v>
      </c>
      <c r="G102" s="6">
        <v>5692500</v>
      </c>
      <c r="H102" s="11"/>
      <c r="I102" s="6" t="str">
        <f t="shared" si="93"/>
        <v>320 CE</v>
      </c>
      <c r="J102" s="7">
        <f t="shared" si="94"/>
        <v>43109</v>
      </c>
      <c r="K102" s="8">
        <f t="shared" si="85"/>
        <v>1.7999999999999998</v>
      </c>
      <c r="L102" s="8">
        <f t="shared" si="86"/>
        <v>1.7000000000000002</v>
      </c>
      <c r="M102" s="8">
        <f t="shared" si="87"/>
        <v>0.44999999999999929</v>
      </c>
      <c r="N102" s="8">
        <f t="shared" si="88"/>
        <v>0.54999999999999938</v>
      </c>
      <c r="P102" s="9" t="str">
        <f t="shared" si="95"/>
        <v>320 CE</v>
      </c>
      <c r="Q102" s="13">
        <f t="shared" si="96"/>
        <v>43109</v>
      </c>
      <c r="R102" s="8">
        <f t="shared" si="89"/>
        <v>-1.7999999999999998</v>
      </c>
      <c r="S102" s="8">
        <f t="shared" si="90"/>
        <v>-1.7000000000000002</v>
      </c>
      <c r="T102" s="8">
        <f t="shared" si="91"/>
        <v>-0.44999999999999929</v>
      </c>
      <c r="U102" s="8">
        <f t="shared" si="92"/>
        <v>-0.54999999999999938</v>
      </c>
    </row>
    <row r="103" spans="1:21" x14ac:dyDescent="0.25">
      <c r="A103" s="6" t="s">
        <v>14</v>
      </c>
      <c r="B103" s="7">
        <v>43109</v>
      </c>
      <c r="C103" s="6">
        <v>3.45</v>
      </c>
      <c r="D103" s="6">
        <v>3.45</v>
      </c>
      <c r="E103" s="6">
        <v>2.5</v>
      </c>
      <c r="F103" s="6">
        <v>2.65</v>
      </c>
      <c r="G103" s="6">
        <v>1358500</v>
      </c>
      <c r="H103" s="11"/>
      <c r="I103" s="6" t="str">
        <f t="shared" si="93"/>
        <v>325 CE</v>
      </c>
      <c r="J103" s="7">
        <f t="shared" si="94"/>
        <v>43109</v>
      </c>
      <c r="K103" s="8">
        <f t="shared" si="85"/>
        <v>0.29999999999999982</v>
      </c>
      <c r="L103" s="8">
        <f t="shared" si="86"/>
        <v>0.34999999999999964</v>
      </c>
      <c r="M103" s="8">
        <f t="shared" si="87"/>
        <v>0.35000000000000009</v>
      </c>
      <c r="N103" s="8">
        <f t="shared" si="88"/>
        <v>0.4500000000000004</v>
      </c>
      <c r="P103" s="9" t="str">
        <f t="shared" si="95"/>
        <v>325 CE</v>
      </c>
      <c r="Q103" s="13">
        <f t="shared" si="96"/>
        <v>43109</v>
      </c>
      <c r="R103" s="8">
        <f t="shared" si="89"/>
        <v>-0.29999999999999982</v>
      </c>
      <c r="S103" s="8">
        <f t="shared" si="90"/>
        <v>-0.34999999999999964</v>
      </c>
      <c r="T103" s="8">
        <f t="shared" si="91"/>
        <v>-0.35000000000000009</v>
      </c>
      <c r="U103" s="8">
        <f t="shared" si="92"/>
        <v>-0.4500000000000004</v>
      </c>
    </row>
    <row r="104" spans="1:21" x14ac:dyDescent="0.25">
      <c r="A104" s="6" t="s">
        <v>15</v>
      </c>
      <c r="B104" s="7">
        <v>43109</v>
      </c>
      <c r="C104" s="6">
        <v>2.2000000000000002</v>
      </c>
      <c r="D104" s="6">
        <v>2.2000000000000002</v>
      </c>
      <c r="E104" s="6">
        <v>1.65</v>
      </c>
      <c r="F104" s="6">
        <v>1.8</v>
      </c>
      <c r="G104" s="6">
        <v>1221000</v>
      </c>
      <c r="H104" s="11"/>
      <c r="I104" s="6" t="str">
        <f t="shared" si="93"/>
        <v>330 CE</v>
      </c>
      <c r="J104" s="7">
        <f t="shared" si="94"/>
        <v>43109</v>
      </c>
      <c r="K104" s="8">
        <f t="shared" si="85"/>
        <v>0.44999999999999973</v>
      </c>
      <c r="L104" s="8">
        <f t="shared" si="86"/>
        <v>0.44999999999999973</v>
      </c>
      <c r="M104" s="8">
        <f t="shared" si="87"/>
        <v>0.30000000000000027</v>
      </c>
      <c r="N104" s="8">
        <f t="shared" si="88"/>
        <v>0.24999999999999978</v>
      </c>
      <c r="P104" s="9" t="str">
        <f t="shared" si="95"/>
        <v>330 CE</v>
      </c>
      <c r="Q104" s="13">
        <f t="shared" si="96"/>
        <v>43109</v>
      </c>
      <c r="R104" s="8">
        <f t="shared" si="89"/>
        <v>-0.44999999999999973</v>
      </c>
      <c r="S104" s="8">
        <f t="shared" si="90"/>
        <v>-0.44999999999999973</v>
      </c>
      <c r="T104" s="8">
        <f t="shared" si="91"/>
        <v>-0.30000000000000027</v>
      </c>
      <c r="U104" s="8">
        <f t="shared" si="92"/>
        <v>-0.24999999999999978</v>
      </c>
    </row>
    <row r="105" spans="1:21" x14ac:dyDescent="0.25">
      <c r="A105" s="6" t="s">
        <v>12</v>
      </c>
      <c r="B105" s="7">
        <v>43109</v>
      </c>
      <c r="C105" s="6">
        <v>1.4</v>
      </c>
      <c r="D105" s="6">
        <v>1.4</v>
      </c>
      <c r="E105" s="6">
        <v>1.1000000000000001</v>
      </c>
      <c r="F105" s="6">
        <v>1.2</v>
      </c>
      <c r="G105" s="6">
        <v>497750</v>
      </c>
      <c r="H105" s="11"/>
      <c r="I105" s="6" t="str">
        <f t="shared" si="93"/>
        <v>335 CE</v>
      </c>
      <c r="J105" s="7">
        <f t="shared" si="94"/>
        <v>43109</v>
      </c>
      <c r="K105" s="8">
        <f t="shared" si="85"/>
        <v>0.2000000000000004</v>
      </c>
      <c r="L105" s="8">
        <f t="shared" si="86"/>
        <v>0.35000000000000031</v>
      </c>
      <c r="M105" s="8">
        <f t="shared" si="87"/>
        <v>0.24999999999999978</v>
      </c>
      <c r="N105" s="8">
        <f t="shared" si="88"/>
        <v>0.30000000000000016</v>
      </c>
      <c r="P105" s="9" t="str">
        <f t="shared" si="95"/>
        <v>335 CE</v>
      </c>
      <c r="Q105" s="13">
        <f t="shared" si="96"/>
        <v>43109</v>
      </c>
      <c r="R105" s="8">
        <f t="shared" si="89"/>
        <v>-0.2000000000000004</v>
      </c>
      <c r="S105" s="8">
        <f t="shared" si="90"/>
        <v>-0.35000000000000031</v>
      </c>
      <c r="T105" s="8">
        <f t="shared" si="91"/>
        <v>-0.24999999999999978</v>
      </c>
      <c r="U105" s="8">
        <f t="shared" si="92"/>
        <v>-0.30000000000000016</v>
      </c>
    </row>
    <row r="106" spans="1:21" x14ac:dyDescent="0.25">
      <c r="A106" s="6" t="s">
        <v>16</v>
      </c>
      <c r="B106" s="7">
        <v>43109</v>
      </c>
      <c r="C106" s="6">
        <v>0.8</v>
      </c>
      <c r="D106" s="6">
        <v>0.95</v>
      </c>
      <c r="E106" s="6">
        <v>0.8</v>
      </c>
      <c r="F106" s="6">
        <v>0.9</v>
      </c>
      <c r="G106" s="6">
        <v>2202750</v>
      </c>
      <c r="H106" s="11"/>
      <c r="I106" s="6" t="str">
        <f t="shared" si="93"/>
        <v>340 CE</v>
      </c>
      <c r="J106" s="7">
        <f t="shared" si="94"/>
        <v>43109</v>
      </c>
      <c r="K106" s="8">
        <f t="shared" si="85"/>
        <v>0.3999999999999998</v>
      </c>
      <c r="L106" s="8">
        <f t="shared" si="86"/>
        <v>9.9999999999999978E-2</v>
      </c>
      <c r="M106" s="8">
        <f t="shared" si="87"/>
        <v>9.9999999999999978E-2</v>
      </c>
      <c r="N106" s="8">
        <f t="shared" si="88"/>
        <v>0</v>
      </c>
      <c r="P106" s="9" t="str">
        <f t="shared" si="95"/>
        <v>340 CE</v>
      </c>
      <c r="Q106" s="13">
        <f t="shared" si="96"/>
        <v>43109</v>
      </c>
      <c r="R106" s="8">
        <f t="shared" si="89"/>
        <v>-0.3999999999999998</v>
      </c>
      <c r="S106" s="8">
        <f t="shared" si="90"/>
        <v>-9.9999999999999978E-2</v>
      </c>
      <c r="T106" s="8">
        <f t="shared" si="91"/>
        <v>-9.9999999999999978E-2</v>
      </c>
      <c r="U106" s="8">
        <f t="shared" si="92"/>
        <v>0</v>
      </c>
    </row>
    <row r="107" spans="1:21" x14ac:dyDescent="0.25">
      <c r="A107" s="6" t="s">
        <v>17</v>
      </c>
      <c r="B107" s="7">
        <v>43109</v>
      </c>
      <c r="C107" s="6">
        <v>0.6</v>
      </c>
      <c r="D107" s="6">
        <v>0.6</v>
      </c>
      <c r="E107" s="6">
        <v>0.6</v>
      </c>
      <c r="F107" s="6">
        <v>0.6</v>
      </c>
      <c r="G107" s="6">
        <v>85250</v>
      </c>
      <c r="H107" s="11"/>
      <c r="I107" s="6" t="str">
        <f t="shared" si="93"/>
        <v>345 CE</v>
      </c>
      <c r="J107" s="7">
        <f t="shared" si="94"/>
        <v>43109</v>
      </c>
      <c r="K107" s="8">
        <f t="shared" si="85"/>
        <v>0.10000000000000009</v>
      </c>
      <c r="L107" s="8">
        <f t="shared" si="86"/>
        <v>0.25</v>
      </c>
      <c r="M107" s="8">
        <f t="shared" si="87"/>
        <v>5.00000000000001E-2</v>
      </c>
      <c r="N107" s="8">
        <f t="shared" si="88"/>
        <v>0.20000000000000007</v>
      </c>
      <c r="P107" s="9" t="str">
        <f t="shared" si="95"/>
        <v>345 CE</v>
      </c>
      <c r="Q107" s="13">
        <f t="shared" si="96"/>
        <v>43109</v>
      </c>
      <c r="R107" s="8">
        <f t="shared" si="89"/>
        <v>-0.10000000000000009</v>
      </c>
      <c r="S107" s="8">
        <f t="shared" si="90"/>
        <v>-0.25</v>
      </c>
      <c r="T107" s="8">
        <f t="shared" si="91"/>
        <v>-5.00000000000001E-2</v>
      </c>
      <c r="U107" s="8">
        <f t="shared" si="92"/>
        <v>-0.20000000000000007</v>
      </c>
    </row>
    <row r="108" spans="1:21" x14ac:dyDescent="0.25">
      <c r="A108" s="6" t="s">
        <v>19</v>
      </c>
      <c r="B108" s="7">
        <v>43109</v>
      </c>
      <c r="C108" s="6">
        <v>0.5</v>
      </c>
      <c r="D108" s="6">
        <v>0.5</v>
      </c>
      <c r="E108" s="6">
        <v>0.45</v>
      </c>
      <c r="F108" s="6">
        <v>0.5</v>
      </c>
      <c r="G108" s="6">
        <v>250250</v>
      </c>
      <c r="H108" s="11"/>
      <c r="I108" s="6" t="str">
        <f t="shared" si="93"/>
        <v>350 CE</v>
      </c>
      <c r="J108" s="7">
        <f t="shared" si="94"/>
        <v>43109</v>
      </c>
      <c r="K108" s="8">
        <f t="shared" si="85"/>
        <v>-5.0000000000000044E-2</v>
      </c>
      <c r="L108" s="8">
        <f t="shared" si="86"/>
        <v>4.9999999999999989E-2</v>
      </c>
      <c r="M108" s="8">
        <f t="shared" si="87"/>
        <v>4.9999999999999933E-2</v>
      </c>
      <c r="N108" s="8">
        <f t="shared" si="88"/>
        <v>0</v>
      </c>
      <c r="P108" s="9" t="str">
        <f t="shared" si="95"/>
        <v>350 CE</v>
      </c>
      <c r="Q108" s="13">
        <f t="shared" si="96"/>
        <v>43109</v>
      </c>
      <c r="R108" s="8">
        <f t="shared" si="89"/>
        <v>5.0000000000000044E-2</v>
      </c>
      <c r="S108" s="8">
        <f t="shared" si="90"/>
        <v>-4.9999999999999989E-2</v>
      </c>
      <c r="T108" s="8">
        <f t="shared" si="91"/>
        <v>-4.9999999999999933E-2</v>
      </c>
      <c r="U108" s="8">
        <f t="shared" si="92"/>
        <v>0</v>
      </c>
    </row>
    <row r="109" spans="1:21" x14ac:dyDescent="0.25">
      <c r="A109" s="6" t="s">
        <v>13</v>
      </c>
      <c r="B109" s="7">
        <v>43109</v>
      </c>
      <c r="C109" s="6">
        <v>0.35</v>
      </c>
      <c r="D109" s="6">
        <v>0.45</v>
      </c>
      <c r="E109" s="6">
        <v>0.35</v>
      </c>
      <c r="F109" s="6">
        <v>0.4</v>
      </c>
      <c r="G109" s="6">
        <v>90750</v>
      </c>
      <c r="H109" s="11"/>
      <c r="I109" s="6" t="str">
        <f t="shared" si="93"/>
        <v>355 CE</v>
      </c>
      <c r="J109" s="7">
        <f t="shared" si="94"/>
        <v>43109</v>
      </c>
      <c r="K109" s="8">
        <f t="shared" si="85"/>
        <v>0.10000000000000003</v>
      </c>
      <c r="L109" s="8">
        <f t="shared" si="86"/>
        <v>-5.0000000000000044E-2</v>
      </c>
      <c r="M109" s="8">
        <f t="shared" si="87"/>
        <v>5.0000000000000044E-2</v>
      </c>
      <c r="N109" s="8">
        <f t="shared" si="88"/>
        <v>4.9999999999999933E-2</v>
      </c>
      <c r="P109" s="9" t="str">
        <f t="shared" si="95"/>
        <v>355 CE</v>
      </c>
      <c r="Q109" s="13">
        <f t="shared" si="96"/>
        <v>43109</v>
      </c>
      <c r="R109" s="8">
        <f t="shared" si="89"/>
        <v>-0.10000000000000003</v>
      </c>
      <c r="S109" s="8">
        <f t="shared" si="90"/>
        <v>5.0000000000000044E-2</v>
      </c>
      <c r="T109" s="8">
        <f t="shared" si="91"/>
        <v>-5.0000000000000044E-2</v>
      </c>
      <c r="U109" s="8">
        <f t="shared" si="92"/>
        <v>-4.9999999999999933E-2</v>
      </c>
    </row>
    <row r="110" spans="1:21" x14ac:dyDescent="0.25">
      <c r="A110" s="6" t="s">
        <v>20</v>
      </c>
      <c r="B110" s="7">
        <v>43109</v>
      </c>
      <c r="C110" s="6">
        <v>0.3</v>
      </c>
      <c r="D110" s="6">
        <v>0.35</v>
      </c>
      <c r="E110" s="6">
        <v>0.3</v>
      </c>
      <c r="F110" s="6">
        <v>0.35</v>
      </c>
      <c r="G110" s="6">
        <v>305250</v>
      </c>
      <c r="H110" s="11"/>
      <c r="I110" s="6" t="str">
        <f t="shared" si="93"/>
        <v>360 CE</v>
      </c>
      <c r="J110" s="7">
        <f t="shared" si="94"/>
        <v>43109</v>
      </c>
      <c r="K110" s="8">
        <f t="shared" si="85"/>
        <v>4.9999999999999989E-2</v>
      </c>
      <c r="L110" s="8">
        <f t="shared" si="86"/>
        <v>5.0000000000000044E-2</v>
      </c>
      <c r="M110" s="8">
        <f t="shared" si="87"/>
        <v>4.9999999999999989E-2</v>
      </c>
      <c r="N110" s="8">
        <f t="shared" si="88"/>
        <v>0</v>
      </c>
      <c r="P110" s="9" t="str">
        <f t="shared" si="95"/>
        <v>360 CE</v>
      </c>
      <c r="Q110" s="13">
        <f t="shared" si="96"/>
        <v>43109</v>
      </c>
      <c r="R110" s="8">
        <f t="shared" si="89"/>
        <v>-4.9999999999999989E-2</v>
      </c>
      <c r="S110" s="8">
        <f t="shared" si="90"/>
        <v>-5.0000000000000044E-2</v>
      </c>
      <c r="T110" s="8">
        <f t="shared" si="91"/>
        <v>-4.9999999999999989E-2</v>
      </c>
      <c r="U110" s="8">
        <f t="shared" si="92"/>
        <v>0</v>
      </c>
    </row>
    <row r="111" spans="1:21" x14ac:dyDescent="0.25">
      <c r="A111" s="6" t="s">
        <v>21</v>
      </c>
      <c r="B111" s="7">
        <v>43109</v>
      </c>
      <c r="C111" s="6">
        <v>0.3</v>
      </c>
      <c r="D111" s="6">
        <v>0.3</v>
      </c>
      <c r="E111" s="6">
        <v>0.3</v>
      </c>
      <c r="F111" s="6">
        <v>0.3</v>
      </c>
      <c r="G111" s="6">
        <v>110000</v>
      </c>
      <c r="H111" s="11"/>
      <c r="I111" s="6" t="str">
        <f t="shared" si="93"/>
        <v>365 CE</v>
      </c>
      <c r="J111" s="7">
        <f t="shared" si="94"/>
        <v>43109</v>
      </c>
      <c r="K111" s="8">
        <f t="shared" si="85"/>
        <v>-4.9999999999999989E-2</v>
      </c>
      <c r="L111" s="8">
        <f t="shared" si="86"/>
        <v>4.9999999999999989E-2</v>
      </c>
      <c r="M111" s="8">
        <f t="shared" si="87"/>
        <v>-4.9999999999999989E-2</v>
      </c>
      <c r="N111" s="8">
        <f t="shared" si="88"/>
        <v>0</v>
      </c>
      <c r="P111" s="9" t="str">
        <f t="shared" si="95"/>
        <v>365 CE</v>
      </c>
      <c r="Q111" s="13">
        <f t="shared" si="96"/>
        <v>43109</v>
      </c>
      <c r="R111" s="8">
        <f t="shared" si="89"/>
        <v>4.9999999999999989E-2</v>
      </c>
      <c r="S111" s="8">
        <f t="shared" si="90"/>
        <v>-4.9999999999999989E-2</v>
      </c>
      <c r="T111" s="8">
        <f t="shared" si="91"/>
        <v>4.9999999999999989E-2</v>
      </c>
      <c r="U111" s="8">
        <f t="shared" si="92"/>
        <v>0</v>
      </c>
    </row>
    <row r="112" spans="1:21" x14ac:dyDescent="0.25">
      <c r="A112" s="6" t="s">
        <v>22</v>
      </c>
      <c r="B112" s="7">
        <v>43109</v>
      </c>
      <c r="C112" s="6">
        <v>0.25</v>
      </c>
      <c r="D112" s="6">
        <v>0.3</v>
      </c>
      <c r="E112" s="6">
        <v>0.25</v>
      </c>
      <c r="F112" s="6">
        <v>0.25</v>
      </c>
      <c r="G112" s="6">
        <v>107250</v>
      </c>
      <c r="H112" s="11"/>
      <c r="Q112" s="16"/>
    </row>
    <row r="113" spans="1:21" x14ac:dyDescent="0.25">
      <c r="A113" s="6" t="s">
        <v>6</v>
      </c>
      <c r="B113" s="7">
        <v>43110</v>
      </c>
      <c r="C113" s="6">
        <v>15</v>
      </c>
      <c r="D113" s="6">
        <v>15.35</v>
      </c>
      <c r="E113" s="6">
        <v>13.75</v>
      </c>
      <c r="F113" s="6">
        <v>14.4</v>
      </c>
      <c r="G113" s="6">
        <v>13750</v>
      </c>
      <c r="H113" s="11"/>
      <c r="Q113" s="16"/>
    </row>
    <row r="114" spans="1:21" x14ac:dyDescent="0.25">
      <c r="A114" s="6" t="s">
        <v>8</v>
      </c>
      <c r="B114" s="7">
        <v>43110</v>
      </c>
      <c r="C114" s="6">
        <v>11</v>
      </c>
      <c r="D114" s="6">
        <v>11</v>
      </c>
      <c r="E114" s="6">
        <v>10.4</v>
      </c>
      <c r="F114" s="6">
        <v>10.8</v>
      </c>
      <c r="G114" s="6">
        <v>8250</v>
      </c>
      <c r="H114" s="11"/>
      <c r="I114" s="6" t="str">
        <f>A114</f>
        <v>305 CE</v>
      </c>
      <c r="J114" s="7">
        <f>B113</f>
        <v>43110</v>
      </c>
      <c r="K114" s="8">
        <f t="shared" ref="K114:K126" si="97">-C114*2+C113+C115</f>
        <v>1.0999999999999996</v>
      </c>
      <c r="L114" s="8">
        <f t="shared" ref="L114:L126" si="98">-D114*2+D113+D115</f>
        <v>1.6500000000000004</v>
      </c>
      <c r="M114" s="8">
        <f t="shared" ref="M114:M126" si="99">-E114*2+E113+E115</f>
        <v>0</v>
      </c>
      <c r="N114" s="8">
        <f t="shared" ref="N114:N126" si="100">-F114*2+F113+F115</f>
        <v>0.49999999999999911</v>
      </c>
      <c r="P114" s="9" t="str">
        <f>I114</f>
        <v>305 CE</v>
      </c>
      <c r="Q114" s="13">
        <f>J114</f>
        <v>43110</v>
      </c>
      <c r="R114" s="8">
        <f t="shared" ref="R114:R126" si="101">-K114</f>
        <v>-1.0999999999999996</v>
      </c>
      <c r="S114" s="8">
        <f t="shared" ref="S114:S126" si="102">-L114</f>
        <v>-1.6500000000000004</v>
      </c>
      <c r="T114" s="8">
        <f t="shared" ref="T114:T126" si="103">-M114</f>
        <v>0</v>
      </c>
      <c r="U114" s="8">
        <f t="shared" ref="U114:U126" si="104">-N114</f>
        <v>-0.49999999999999911</v>
      </c>
    </row>
    <row r="115" spans="1:21" x14ac:dyDescent="0.25">
      <c r="A115" s="6" t="s">
        <v>9</v>
      </c>
      <c r="B115" s="7">
        <v>43110</v>
      </c>
      <c r="C115" s="6">
        <v>8.1</v>
      </c>
      <c r="D115" s="6">
        <v>8.3000000000000007</v>
      </c>
      <c r="E115" s="6">
        <v>7.05</v>
      </c>
      <c r="F115" s="6">
        <v>7.7</v>
      </c>
      <c r="G115" s="6">
        <v>2923250</v>
      </c>
      <c r="H115" s="11"/>
      <c r="I115" s="6" t="str">
        <f t="shared" ref="I115:I126" si="105">A115</f>
        <v>310 CE</v>
      </c>
      <c r="J115" s="7">
        <f t="shared" ref="J115:J126" si="106">B114</f>
        <v>43110</v>
      </c>
      <c r="K115" s="8">
        <f t="shared" si="97"/>
        <v>0.30000000000000071</v>
      </c>
      <c r="L115" s="8">
        <f t="shared" si="98"/>
        <v>0.1999999999999984</v>
      </c>
      <c r="M115" s="8">
        <f t="shared" si="99"/>
        <v>1.1000000000000005</v>
      </c>
      <c r="N115" s="8">
        <f t="shared" si="100"/>
        <v>0.60000000000000053</v>
      </c>
      <c r="P115" s="9" t="str">
        <f t="shared" ref="P115:P126" si="107">I115</f>
        <v>310 CE</v>
      </c>
      <c r="Q115" s="13">
        <f t="shared" ref="Q115:Q126" si="108">J115</f>
        <v>43110</v>
      </c>
      <c r="R115" s="8">
        <f t="shared" si="101"/>
        <v>-0.30000000000000071</v>
      </c>
      <c r="S115" s="8">
        <f t="shared" si="102"/>
        <v>-0.1999999999999984</v>
      </c>
      <c r="T115" s="8">
        <f t="shared" si="103"/>
        <v>-1.1000000000000005</v>
      </c>
      <c r="U115" s="8">
        <f t="shared" si="104"/>
        <v>-0.60000000000000053</v>
      </c>
    </row>
    <row r="116" spans="1:21" x14ac:dyDescent="0.25">
      <c r="A116" s="6" t="s">
        <v>10</v>
      </c>
      <c r="B116" s="7">
        <v>43110</v>
      </c>
      <c r="C116" s="6">
        <v>5.5</v>
      </c>
      <c r="D116" s="6">
        <v>5.8</v>
      </c>
      <c r="E116" s="6">
        <v>4.8</v>
      </c>
      <c r="F116" s="6">
        <v>5.2</v>
      </c>
      <c r="G116" s="6">
        <v>1870000</v>
      </c>
      <c r="H116" s="11"/>
      <c r="I116" s="6" t="str">
        <f t="shared" si="105"/>
        <v>315 CE</v>
      </c>
      <c r="J116" s="7">
        <f t="shared" si="106"/>
        <v>43110</v>
      </c>
      <c r="K116" s="8">
        <f t="shared" si="97"/>
        <v>1.0499999999999998</v>
      </c>
      <c r="L116" s="8">
        <f t="shared" si="98"/>
        <v>0.65000000000000124</v>
      </c>
      <c r="M116" s="8">
        <f t="shared" si="99"/>
        <v>0.60000000000000009</v>
      </c>
      <c r="N116" s="8">
        <f t="shared" si="100"/>
        <v>0.75</v>
      </c>
      <c r="P116" s="9" t="str">
        <f t="shared" si="107"/>
        <v>315 CE</v>
      </c>
      <c r="Q116" s="13">
        <f t="shared" si="108"/>
        <v>43110</v>
      </c>
      <c r="R116" s="8">
        <f t="shared" si="101"/>
        <v>-1.0499999999999998</v>
      </c>
      <c r="S116" s="8">
        <f t="shared" si="102"/>
        <v>-0.65000000000000124</v>
      </c>
      <c r="T116" s="8">
        <f t="shared" si="103"/>
        <v>-0.60000000000000009</v>
      </c>
      <c r="U116" s="8">
        <f t="shared" si="104"/>
        <v>-0.75</v>
      </c>
    </row>
    <row r="117" spans="1:21" x14ac:dyDescent="0.25">
      <c r="A117" s="6" t="s">
        <v>11</v>
      </c>
      <c r="B117" s="7">
        <v>43110</v>
      </c>
      <c r="C117" s="6">
        <v>3.95</v>
      </c>
      <c r="D117" s="6">
        <v>3.95</v>
      </c>
      <c r="E117" s="6">
        <v>3.15</v>
      </c>
      <c r="F117" s="6">
        <v>3.45</v>
      </c>
      <c r="G117" s="6">
        <v>3121250</v>
      </c>
      <c r="H117" s="11"/>
      <c r="I117" s="6" t="str">
        <f t="shared" si="105"/>
        <v>320 CE</v>
      </c>
      <c r="J117" s="7">
        <f t="shared" si="106"/>
        <v>43110</v>
      </c>
      <c r="K117" s="8">
        <f t="shared" si="97"/>
        <v>0.14999999999999947</v>
      </c>
      <c r="L117" s="8">
        <f t="shared" si="98"/>
        <v>0.49999999999999956</v>
      </c>
      <c r="M117" s="8">
        <f t="shared" si="99"/>
        <v>0.60000000000000009</v>
      </c>
      <c r="N117" s="8">
        <f t="shared" si="100"/>
        <v>0.59999999999999964</v>
      </c>
      <c r="P117" s="9" t="str">
        <f t="shared" si="107"/>
        <v>320 CE</v>
      </c>
      <c r="Q117" s="13">
        <f t="shared" si="108"/>
        <v>43110</v>
      </c>
      <c r="R117" s="8">
        <f t="shared" si="101"/>
        <v>-0.14999999999999947</v>
      </c>
      <c r="S117" s="8">
        <f t="shared" si="102"/>
        <v>-0.49999999999999956</v>
      </c>
      <c r="T117" s="8">
        <f t="shared" si="103"/>
        <v>-0.60000000000000009</v>
      </c>
      <c r="U117" s="8">
        <f t="shared" si="104"/>
        <v>-0.59999999999999964</v>
      </c>
    </row>
    <row r="118" spans="1:21" x14ac:dyDescent="0.25">
      <c r="A118" s="6" t="s">
        <v>14</v>
      </c>
      <c r="B118" s="7">
        <v>43110</v>
      </c>
      <c r="C118" s="6">
        <v>2.5499999999999998</v>
      </c>
      <c r="D118" s="6">
        <v>2.6</v>
      </c>
      <c r="E118" s="6">
        <v>2.1</v>
      </c>
      <c r="F118" s="6">
        <v>2.2999999999999998</v>
      </c>
      <c r="G118" s="6">
        <v>717750</v>
      </c>
      <c r="H118" s="11"/>
      <c r="I118" s="6" t="str">
        <f t="shared" si="105"/>
        <v>325 CE</v>
      </c>
      <c r="J118" s="7">
        <f t="shared" si="106"/>
        <v>43110</v>
      </c>
      <c r="K118" s="8">
        <f t="shared" si="97"/>
        <v>0.40000000000000058</v>
      </c>
      <c r="L118" s="8">
        <f t="shared" si="98"/>
        <v>0.55000000000000004</v>
      </c>
      <c r="M118" s="8">
        <f t="shared" si="99"/>
        <v>0.34999999999999964</v>
      </c>
      <c r="N118" s="8">
        <f t="shared" si="100"/>
        <v>0.40000000000000058</v>
      </c>
      <c r="P118" s="9" t="str">
        <f t="shared" si="107"/>
        <v>325 CE</v>
      </c>
      <c r="Q118" s="13">
        <f t="shared" si="108"/>
        <v>43110</v>
      </c>
      <c r="R118" s="8">
        <f t="shared" si="101"/>
        <v>-0.40000000000000058</v>
      </c>
      <c r="S118" s="8">
        <f t="shared" si="102"/>
        <v>-0.55000000000000004</v>
      </c>
      <c r="T118" s="8">
        <f t="shared" si="103"/>
        <v>-0.34999999999999964</v>
      </c>
      <c r="U118" s="8">
        <f t="shared" si="104"/>
        <v>-0.40000000000000058</v>
      </c>
    </row>
    <row r="119" spans="1:21" x14ac:dyDescent="0.25">
      <c r="A119" s="6" t="s">
        <v>15</v>
      </c>
      <c r="B119" s="7">
        <v>43110</v>
      </c>
      <c r="C119" s="6">
        <v>1.55</v>
      </c>
      <c r="D119" s="6">
        <v>1.8</v>
      </c>
      <c r="E119" s="6">
        <v>1.4</v>
      </c>
      <c r="F119" s="6">
        <v>1.55</v>
      </c>
      <c r="G119" s="6">
        <v>1487750</v>
      </c>
      <c r="H119" s="11"/>
      <c r="I119" s="6" t="str">
        <f t="shared" si="105"/>
        <v>330 CE</v>
      </c>
      <c r="J119" s="7">
        <f t="shared" si="106"/>
        <v>43110</v>
      </c>
      <c r="K119" s="8">
        <f t="shared" si="97"/>
        <v>0.49999999999999978</v>
      </c>
      <c r="L119" s="8">
        <f t="shared" si="98"/>
        <v>0.19999999999999996</v>
      </c>
      <c r="M119" s="8">
        <f t="shared" si="99"/>
        <v>0.30000000000000027</v>
      </c>
      <c r="N119" s="8">
        <f t="shared" si="100"/>
        <v>0.24999999999999978</v>
      </c>
      <c r="P119" s="9" t="str">
        <f t="shared" si="107"/>
        <v>330 CE</v>
      </c>
      <c r="Q119" s="13">
        <f t="shared" si="108"/>
        <v>43110</v>
      </c>
      <c r="R119" s="8">
        <f t="shared" si="101"/>
        <v>-0.49999999999999978</v>
      </c>
      <c r="S119" s="8">
        <f t="shared" si="102"/>
        <v>-0.19999999999999996</v>
      </c>
      <c r="T119" s="8">
        <f t="shared" si="103"/>
        <v>-0.30000000000000027</v>
      </c>
      <c r="U119" s="8">
        <f t="shared" si="104"/>
        <v>-0.24999999999999978</v>
      </c>
    </row>
    <row r="120" spans="1:21" x14ac:dyDescent="0.25">
      <c r="A120" s="6" t="s">
        <v>12</v>
      </c>
      <c r="B120" s="7">
        <v>43110</v>
      </c>
      <c r="C120" s="6">
        <v>1.05</v>
      </c>
      <c r="D120" s="6">
        <v>1.2</v>
      </c>
      <c r="E120" s="6">
        <v>1</v>
      </c>
      <c r="F120" s="6">
        <v>1.05</v>
      </c>
      <c r="G120" s="6">
        <v>338250</v>
      </c>
      <c r="H120" s="11"/>
      <c r="I120" s="6" t="str">
        <f t="shared" si="105"/>
        <v>335 CE</v>
      </c>
      <c r="J120" s="7">
        <f t="shared" si="106"/>
        <v>43110</v>
      </c>
      <c r="K120" s="8">
        <f t="shared" si="97"/>
        <v>0.29999999999999993</v>
      </c>
      <c r="L120" s="8">
        <f t="shared" si="98"/>
        <v>0.30000000000000016</v>
      </c>
      <c r="M120" s="8">
        <f t="shared" si="99"/>
        <v>9.9999999999999867E-2</v>
      </c>
      <c r="N120" s="8">
        <f t="shared" si="100"/>
        <v>0.19999999999999996</v>
      </c>
      <c r="P120" s="9" t="str">
        <f t="shared" si="107"/>
        <v>335 CE</v>
      </c>
      <c r="Q120" s="13">
        <f t="shared" si="108"/>
        <v>43110</v>
      </c>
      <c r="R120" s="8">
        <f t="shared" si="101"/>
        <v>-0.29999999999999993</v>
      </c>
      <c r="S120" s="8">
        <f t="shared" si="102"/>
        <v>-0.30000000000000016</v>
      </c>
      <c r="T120" s="8">
        <f t="shared" si="103"/>
        <v>-9.9999999999999867E-2</v>
      </c>
      <c r="U120" s="8">
        <f t="shared" si="104"/>
        <v>-0.19999999999999996</v>
      </c>
    </row>
    <row r="121" spans="1:21" x14ac:dyDescent="0.25">
      <c r="A121" s="6" t="s">
        <v>16</v>
      </c>
      <c r="B121" s="7">
        <v>43110</v>
      </c>
      <c r="C121" s="6">
        <v>0.85</v>
      </c>
      <c r="D121" s="6">
        <v>0.9</v>
      </c>
      <c r="E121" s="6">
        <v>0.7</v>
      </c>
      <c r="F121" s="6">
        <v>0.75</v>
      </c>
      <c r="G121" s="6">
        <v>761750</v>
      </c>
      <c r="H121" s="11"/>
      <c r="I121" s="6" t="str">
        <f t="shared" si="105"/>
        <v>340 CE</v>
      </c>
      <c r="J121" s="7">
        <f t="shared" si="106"/>
        <v>43110</v>
      </c>
      <c r="K121" s="8">
        <f t="shared" si="97"/>
        <v>-4.9999999999999933E-2</v>
      </c>
      <c r="L121" s="8">
        <f t="shared" si="98"/>
        <v>0</v>
      </c>
      <c r="M121" s="8">
        <f t="shared" si="99"/>
        <v>0.10000000000000009</v>
      </c>
      <c r="N121" s="8">
        <f t="shared" si="100"/>
        <v>5.0000000000000044E-2</v>
      </c>
      <c r="P121" s="9" t="str">
        <f t="shared" si="107"/>
        <v>340 CE</v>
      </c>
      <c r="Q121" s="13">
        <f t="shared" si="108"/>
        <v>43110</v>
      </c>
      <c r="R121" s="8">
        <f t="shared" si="101"/>
        <v>4.9999999999999933E-2</v>
      </c>
      <c r="S121" s="8">
        <f t="shared" si="102"/>
        <v>0</v>
      </c>
      <c r="T121" s="8">
        <f t="shared" si="103"/>
        <v>-0.10000000000000009</v>
      </c>
      <c r="U121" s="8">
        <f t="shared" si="104"/>
        <v>-5.0000000000000044E-2</v>
      </c>
    </row>
    <row r="122" spans="1:21" x14ac:dyDescent="0.25">
      <c r="A122" s="6" t="s">
        <v>17</v>
      </c>
      <c r="B122" s="7">
        <v>43110</v>
      </c>
      <c r="C122" s="6">
        <v>0.6</v>
      </c>
      <c r="D122" s="6">
        <v>0.6</v>
      </c>
      <c r="E122" s="6">
        <v>0.5</v>
      </c>
      <c r="F122" s="6">
        <v>0.5</v>
      </c>
      <c r="G122" s="6">
        <v>173250</v>
      </c>
      <c r="H122" s="11"/>
      <c r="I122" s="6" t="str">
        <f t="shared" si="105"/>
        <v>345 CE</v>
      </c>
      <c r="J122" s="7">
        <f t="shared" si="106"/>
        <v>43110</v>
      </c>
      <c r="K122" s="8">
        <f t="shared" si="97"/>
        <v>0.10000000000000003</v>
      </c>
      <c r="L122" s="8">
        <f t="shared" si="98"/>
        <v>0.15000000000000008</v>
      </c>
      <c r="M122" s="8">
        <f t="shared" si="99"/>
        <v>9.9999999999999978E-2</v>
      </c>
      <c r="N122" s="8">
        <f t="shared" si="100"/>
        <v>0.15000000000000002</v>
      </c>
      <c r="P122" s="9" t="str">
        <f t="shared" si="107"/>
        <v>345 CE</v>
      </c>
      <c r="Q122" s="13">
        <f t="shared" si="108"/>
        <v>43110</v>
      </c>
      <c r="R122" s="8">
        <f t="shared" si="101"/>
        <v>-0.10000000000000003</v>
      </c>
      <c r="S122" s="8">
        <f t="shared" si="102"/>
        <v>-0.15000000000000008</v>
      </c>
      <c r="T122" s="8">
        <f t="shared" si="103"/>
        <v>-9.9999999999999978E-2</v>
      </c>
      <c r="U122" s="8">
        <f t="shared" si="104"/>
        <v>-0.15000000000000002</v>
      </c>
    </row>
    <row r="123" spans="1:21" x14ac:dyDescent="0.25">
      <c r="A123" s="6" t="s">
        <v>19</v>
      </c>
      <c r="B123" s="7">
        <v>43110</v>
      </c>
      <c r="C123" s="6">
        <v>0.45</v>
      </c>
      <c r="D123" s="6">
        <v>0.45</v>
      </c>
      <c r="E123" s="6">
        <v>0.4</v>
      </c>
      <c r="F123" s="6">
        <v>0.4</v>
      </c>
      <c r="G123" s="6">
        <v>173250</v>
      </c>
      <c r="H123" s="11"/>
      <c r="I123" s="6" t="str">
        <f t="shared" si="105"/>
        <v>350 CE</v>
      </c>
      <c r="J123" s="7">
        <f t="shared" si="106"/>
        <v>43110</v>
      </c>
      <c r="K123" s="8">
        <f t="shared" si="97"/>
        <v>4.9999999999999933E-2</v>
      </c>
      <c r="L123" s="8">
        <f t="shared" si="98"/>
        <v>9.9999999999999978E-2</v>
      </c>
      <c r="M123" s="8">
        <f t="shared" si="99"/>
        <v>4.9999999999999933E-2</v>
      </c>
      <c r="N123" s="8">
        <f t="shared" si="100"/>
        <v>9.9999999999999978E-2</v>
      </c>
      <c r="P123" s="9" t="str">
        <f t="shared" si="107"/>
        <v>350 CE</v>
      </c>
      <c r="Q123" s="13">
        <f t="shared" si="108"/>
        <v>43110</v>
      </c>
      <c r="R123" s="8">
        <f t="shared" si="101"/>
        <v>-4.9999999999999933E-2</v>
      </c>
      <c r="S123" s="8">
        <f t="shared" si="102"/>
        <v>-9.9999999999999978E-2</v>
      </c>
      <c r="T123" s="8">
        <f t="shared" si="103"/>
        <v>-4.9999999999999933E-2</v>
      </c>
      <c r="U123" s="8">
        <f t="shared" si="104"/>
        <v>-9.9999999999999978E-2</v>
      </c>
    </row>
    <row r="124" spans="1:21" x14ac:dyDescent="0.25">
      <c r="A124" s="6" t="s">
        <v>13</v>
      </c>
      <c r="B124" s="7">
        <v>43110</v>
      </c>
      <c r="C124" s="6">
        <v>0.35</v>
      </c>
      <c r="D124" s="6">
        <v>0.4</v>
      </c>
      <c r="E124" s="6">
        <v>0.35</v>
      </c>
      <c r="F124" s="6">
        <v>0.4</v>
      </c>
      <c r="G124" s="6">
        <v>93500</v>
      </c>
      <c r="H124" s="11"/>
      <c r="I124" s="6" t="str">
        <f t="shared" si="105"/>
        <v>355 CE</v>
      </c>
      <c r="J124" s="7">
        <f t="shared" si="106"/>
        <v>43110</v>
      </c>
      <c r="K124" s="8">
        <f t="shared" si="97"/>
        <v>5.0000000000000044E-2</v>
      </c>
      <c r="L124" s="8">
        <f t="shared" si="98"/>
        <v>0</v>
      </c>
      <c r="M124" s="8">
        <f t="shared" si="99"/>
        <v>0</v>
      </c>
      <c r="N124" s="8">
        <f t="shared" si="100"/>
        <v>-0.10000000000000003</v>
      </c>
      <c r="P124" s="9" t="str">
        <f t="shared" si="107"/>
        <v>355 CE</v>
      </c>
      <c r="Q124" s="13">
        <f t="shared" si="108"/>
        <v>43110</v>
      </c>
      <c r="R124" s="8">
        <f t="shared" si="101"/>
        <v>-5.0000000000000044E-2</v>
      </c>
      <c r="S124" s="8">
        <f t="shared" si="102"/>
        <v>0</v>
      </c>
      <c r="T124" s="8">
        <f t="shared" si="103"/>
        <v>0</v>
      </c>
      <c r="U124" s="8">
        <f t="shared" si="104"/>
        <v>0.10000000000000003</v>
      </c>
    </row>
    <row r="125" spans="1:21" x14ac:dyDescent="0.25">
      <c r="A125" s="6" t="s">
        <v>20</v>
      </c>
      <c r="B125" s="7">
        <v>43110</v>
      </c>
      <c r="C125" s="6">
        <v>0.3</v>
      </c>
      <c r="D125" s="6">
        <v>0.35</v>
      </c>
      <c r="E125" s="6">
        <v>0.3</v>
      </c>
      <c r="F125" s="6">
        <v>0.3</v>
      </c>
      <c r="G125" s="6">
        <v>101750</v>
      </c>
      <c r="H125" s="11"/>
      <c r="I125" s="6" t="str">
        <f t="shared" si="105"/>
        <v>360 CE</v>
      </c>
      <c r="J125" s="7">
        <f t="shared" si="106"/>
        <v>43110</v>
      </c>
      <c r="K125" s="8">
        <f t="shared" si="97"/>
        <v>4.9999999999999989E-2</v>
      </c>
      <c r="L125" s="8">
        <f t="shared" si="98"/>
        <v>0</v>
      </c>
      <c r="M125" s="8">
        <f t="shared" si="99"/>
        <v>0</v>
      </c>
      <c r="N125" s="8">
        <f t="shared" si="100"/>
        <v>0.10000000000000003</v>
      </c>
      <c r="P125" s="9" t="str">
        <f t="shared" si="107"/>
        <v>360 CE</v>
      </c>
      <c r="Q125" s="13">
        <f t="shared" si="108"/>
        <v>43110</v>
      </c>
      <c r="R125" s="8">
        <f t="shared" si="101"/>
        <v>-4.9999999999999989E-2</v>
      </c>
      <c r="S125" s="8">
        <f t="shared" si="102"/>
        <v>0</v>
      </c>
      <c r="T125" s="8">
        <f t="shared" si="103"/>
        <v>0</v>
      </c>
      <c r="U125" s="8">
        <f t="shared" si="104"/>
        <v>-0.10000000000000003</v>
      </c>
    </row>
    <row r="126" spans="1:21" x14ac:dyDescent="0.25">
      <c r="A126" s="6" t="s">
        <v>21</v>
      </c>
      <c r="B126" s="7">
        <v>43110</v>
      </c>
      <c r="C126" s="6">
        <v>0.3</v>
      </c>
      <c r="D126" s="6">
        <v>0.3</v>
      </c>
      <c r="E126" s="6">
        <v>0.25</v>
      </c>
      <c r="F126" s="6">
        <v>0.3</v>
      </c>
      <c r="G126" s="6">
        <v>66000</v>
      </c>
      <c r="H126" s="11"/>
      <c r="I126" s="6" t="str">
        <f t="shared" si="105"/>
        <v>365 CE</v>
      </c>
      <c r="J126" s="7">
        <f t="shared" si="106"/>
        <v>43110</v>
      </c>
      <c r="K126" s="8">
        <f t="shared" si="97"/>
        <v>-4.9999999999999989E-2</v>
      </c>
      <c r="L126" s="8">
        <f t="shared" si="98"/>
        <v>0</v>
      </c>
      <c r="M126" s="8">
        <f t="shared" si="99"/>
        <v>4.9999999999999989E-2</v>
      </c>
      <c r="N126" s="8">
        <f t="shared" si="100"/>
        <v>-4.9999999999999989E-2</v>
      </c>
      <c r="P126" s="9" t="str">
        <f t="shared" si="107"/>
        <v>365 CE</v>
      </c>
      <c r="Q126" s="13">
        <f t="shared" si="108"/>
        <v>43110</v>
      </c>
      <c r="R126" s="8">
        <f t="shared" si="101"/>
        <v>4.9999999999999989E-2</v>
      </c>
      <c r="S126" s="8">
        <f t="shared" si="102"/>
        <v>0</v>
      </c>
      <c r="T126" s="8">
        <f t="shared" si="103"/>
        <v>-4.9999999999999989E-2</v>
      </c>
      <c r="U126" s="8">
        <f t="shared" si="104"/>
        <v>4.9999999999999989E-2</v>
      </c>
    </row>
    <row r="127" spans="1:21" x14ac:dyDescent="0.25">
      <c r="A127" s="6" t="s">
        <v>22</v>
      </c>
      <c r="B127" s="7">
        <v>43110</v>
      </c>
      <c r="C127" s="6">
        <v>0.25</v>
      </c>
      <c r="D127" s="6">
        <v>0.25</v>
      </c>
      <c r="E127" s="6">
        <v>0.25</v>
      </c>
      <c r="F127" s="6">
        <v>0.25</v>
      </c>
      <c r="G127" s="6">
        <v>11000</v>
      </c>
      <c r="H127" s="11"/>
      <c r="Q127" s="16"/>
    </row>
    <row r="128" spans="1:21" x14ac:dyDescent="0.25">
      <c r="A128" s="6" t="s">
        <v>6</v>
      </c>
      <c r="B128" s="7">
        <v>43111</v>
      </c>
      <c r="C128" s="6">
        <v>13.5</v>
      </c>
      <c r="D128" s="6">
        <v>13.8</v>
      </c>
      <c r="E128" s="6">
        <v>12.35</v>
      </c>
      <c r="F128" s="6">
        <v>13.05</v>
      </c>
      <c r="G128" s="6">
        <v>77000</v>
      </c>
      <c r="H128" s="11"/>
      <c r="Q128" s="16"/>
    </row>
    <row r="129" spans="1:21" x14ac:dyDescent="0.25">
      <c r="A129" s="6" t="s">
        <v>8</v>
      </c>
      <c r="B129" s="7">
        <v>43111</v>
      </c>
      <c r="C129" s="6">
        <v>10.050000000000001</v>
      </c>
      <c r="D129" s="6">
        <v>10.050000000000001</v>
      </c>
      <c r="E129" s="6">
        <v>9.0500000000000007</v>
      </c>
      <c r="F129" s="6">
        <v>9.3000000000000007</v>
      </c>
      <c r="G129" s="6">
        <v>30250</v>
      </c>
      <c r="H129" s="11"/>
      <c r="I129" s="6" t="str">
        <f>A129</f>
        <v>305 CE</v>
      </c>
      <c r="J129" s="7">
        <f>B128</f>
        <v>43111</v>
      </c>
      <c r="K129" s="8">
        <f t="shared" ref="K129:K141" si="109">-C129*2+C128+C130</f>
        <v>-0.10000000000000142</v>
      </c>
      <c r="L129" s="8">
        <f t="shared" ref="L129:L141" si="110">-D129*2+D128+D130</f>
        <v>0.99999999999999911</v>
      </c>
      <c r="M129" s="8">
        <f t="shared" ref="M129:M141" si="111">-E129*2+E128+E130</f>
        <v>0.54999999999999805</v>
      </c>
      <c r="N129" s="8">
        <f t="shared" ref="N129:N141" si="112">-F129*2+F128+F130</f>
        <v>1.0499999999999989</v>
      </c>
      <c r="P129" s="9" t="str">
        <f>I129</f>
        <v>305 CE</v>
      </c>
      <c r="Q129" s="13">
        <f>J129</f>
        <v>43111</v>
      </c>
      <c r="R129" s="8">
        <f t="shared" ref="R129:R141" si="113">-K129</f>
        <v>0.10000000000000142</v>
      </c>
      <c r="S129" s="8">
        <f t="shared" ref="S129:S141" si="114">-L129</f>
        <v>-0.99999999999999911</v>
      </c>
      <c r="T129" s="8">
        <f t="shared" ref="T129:T141" si="115">-M129</f>
        <v>-0.54999999999999805</v>
      </c>
      <c r="U129" s="8">
        <f t="shared" ref="U129:U141" si="116">-N129</f>
        <v>-1.0499999999999989</v>
      </c>
    </row>
    <row r="130" spans="1:21" x14ac:dyDescent="0.25">
      <c r="A130" s="6" t="s">
        <v>9</v>
      </c>
      <c r="B130" s="7">
        <v>43111</v>
      </c>
      <c r="C130" s="6">
        <v>6.5</v>
      </c>
      <c r="D130" s="6">
        <v>7.3</v>
      </c>
      <c r="E130" s="6">
        <v>6.3</v>
      </c>
      <c r="F130" s="6">
        <v>6.6</v>
      </c>
      <c r="G130" s="6">
        <v>2150500</v>
      </c>
      <c r="H130" s="11"/>
      <c r="I130" s="6" t="str">
        <f t="shared" ref="I130:I141" si="117">A130</f>
        <v>310 CE</v>
      </c>
      <c r="J130" s="7">
        <f t="shared" ref="J130:J141" si="118">B129</f>
        <v>43111</v>
      </c>
      <c r="K130" s="8">
        <f t="shared" si="109"/>
        <v>1.4500000000000011</v>
      </c>
      <c r="L130" s="8">
        <f t="shared" si="110"/>
        <v>0.30000000000000071</v>
      </c>
      <c r="M130" s="8">
        <f t="shared" si="111"/>
        <v>0.60000000000000142</v>
      </c>
      <c r="N130" s="8">
        <f t="shared" si="112"/>
        <v>0.50000000000000178</v>
      </c>
      <c r="P130" s="9" t="str">
        <f t="shared" ref="P130:P141" si="119">I130</f>
        <v>310 CE</v>
      </c>
      <c r="Q130" s="13">
        <f t="shared" ref="Q130:Q141" si="120">J130</f>
        <v>43111</v>
      </c>
      <c r="R130" s="8">
        <f t="shared" si="113"/>
        <v>-1.4500000000000011</v>
      </c>
      <c r="S130" s="8">
        <f t="shared" si="114"/>
        <v>-0.30000000000000071</v>
      </c>
      <c r="T130" s="8">
        <f t="shared" si="115"/>
        <v>-0.60000000000000142</v>
      </c>
      <c r="U130" s="8">
        <f t="shared" si="116"/>
        <v>-0.50000000000000178</v>
      </c>
    </row>
    <row r="131" spans="1:21" x14ac:dyDescent="0.25">
      <c r="A131" s="6" t="s">
        <v>10</v>
      </c>
      <c r="B131" s="7">
        <v>43111</v>
      </c>
      <c r="C131" s="6">
        <v>4.4000000000000004</v>
      </c>
      <c r="D131" s="6">
        <v>4.8499999999999996</v>
      </c>
      <c r="E131" s="6">
        <v>4.1500000000000004</v>
      </c>
      <c r="F131" s="6">
        <v>4.4000000000000004</v>
      </c>
      <c r="G131" s="6">
        <v>1688500</v>
      </c>
      <c r="H131" s="11"/>
      <c r="I131" s="6" t="str">
        <f t="shared" si="117"/>
        <v>315 CE</v>
      </c>
      <c r="J131" s="7">
        <f t="shared" si="118"/>
        <v>43111</v>
      </c>
      <c r="K131" s="8">
        <f t="shared" si="109"/>
        <v>0.54999999999999938</v>
      </c>
      <c r="L131" s="8">
        <f t="shared" si="110"/>
        <v>0.85000000000000053</v>
      </c>
      <c r="M131" s="8">
        <f t="shared" si="111"/>
        <v>0.5999999999999992</v>
      </c>
      <c r="N131" s="8">
        <f t="shared" si="112"/>
        <v>0.59999999999999876</v>
      </c>
      <c r="P131" s="9" t="str">
        <f t="shared" si="119"/>
        <v>315 CE</v>
      </c>
      <c r="Q131" s="13">
        <f t="shared" si="120"/>
        <v>43111</v>
      </c>
      <c r="R131" s="8">
        <f t="shared" si="113"/>
        <v>-0.54999999999999938</v>
      </c>
      <c r="S131" s="8">
        <f t="shared" si="114"/>
        <v>-0.85000000000000053</v>
      </c>
      <c r="T131" s="8">
        <f t="shared" si="115"/>
        <v>-0.5999999999999992</v>
      </c>
      <c r="U131" s="8">
        <f t="shared" si="116"/>
        <v>-0.59999999999999876</v>
      </c>
    </row>
    <row r="132" spans="1:21" x14ac:dyDescent="0.25">
      <c r="A132" s="6" t="s">
        <v>11</v>
      </c>
      <c r="B132" s="7">
        <v>43111</v>
      </c>
      <c r="C132" s="6">
        <v>2.85</v>
      </c>
      <c r="D132" s="6">
        <v>3.25</v>
      </c>
      <c r="E132" s="6">
        <v>2.6</v>
      </c>
      <c r="F132" s="6">
        <v>2.8</v>
      </c>
      <c r="G132" s="6">
        <v>2004750</v>
      </c>
      <c r="H132" s="11"/>
      <c r="I132" s="6" t="str">
        <f t="shared" si="117"/>
        <v>320 CE</v>
      </c>
      <c r="J132" s="7">
        <f t="shared" si="118"/>
        <v>43111</v>
      </c>
      <c r="K132" s="8">
        <f t="shared" si="109"/>
        <v>0.65000000000000013</v>
      </c>
      <c r="L132" s="8">
        <f t="shared" si="110"/>
        <v>0.49999999999999956</v>
      </c>
      <c r="M132" s="8">
        <f t="shared" si="111"/>
        <v>0.75000000000000022</v>
      </c>
      <c r="N132" s="8">
        <f t="shared" si="112"/>
        <v>0.70000000000000062</v>
      </c>
      <c r="P132" s="9" t="str">
        <f t="shared" si="119"/>
        <v>320 CE</v>
      </c>
      <c r="Q132" s="13">
        <f t="shared" si="120"/>
        <v>43111</v>
      </c>
      <c r="R132" s="8">
        <f t="shared" si="113"/>
        <v>-0.65000000000000013</v>
      </c>
      <c r="S132" s="8">
        <f t="shared" si="114"/>
        <v>-0.49999999999999956</v>
      </c>
      <c r="T132" s="8">
        <f t="shared" si="115"/>
        <v>-0.75000000000000022</v>
      </c>
      <c r="U132" s="8">
        <f t="shared" si="116"/>
        <v>-0.70000000000000062</v>
      </c>
    </row>
    <row r="133" spans="1:21" x14ac:dyDescent="0.25">
      <c r="A133" s="6" t="s">
        <v>14</v>
      </c>
      <c r="B133" s="7">
        <v>43111</v>
      </c>
      <c r="C133" s="6">
        <v>1.95</v>
      </c>
      <c r="D133" s="6">
        <v>2.15</v>
      </c>
      <c r="E133" s="6">
        <v>1.8</v>
      </c>
      <c r="F133" s="6">
        <v>1.9</v>
      </c>
      <c r="G133" s="6">
        <v>583000</v>
      </c>
      <c r="H133" s="11"/>
      <c r="I133" s="6" t="str">
        <f t="shared" si="117"/>
        <v>325 CE</v>
      </c>
      <c r="J133" s="7">
        <f t="shared" si="118"/>
        <v>43111</v>
      </c>
      <c r="K133" s="8">
        <f t="shared" si="109"/>
        <v>0.20000000000000018</v>
      </c>
      <c r="L133" s="8">
        <f t="shared" si="110"/>
        <v>0.35000000000000009</v>
      </c>
      <c r="M133" s="8">
        <f t="shared" si="111"/>
        <v>0.14999999999999991</v>
      </c>
      <c r="N133" s="8">
        <f t="shared" si="112"/>
        <v>0.25</v>
      </c>
      <c r="P133" s="9" t="str">
        <f t="shared" si="119"/>
        <v>325 CE</v>
      </c>
      <c r="Q133" s="13">
        <f t="shared" si="120"/>
        <v>43111</v>
      </c>
      <c r="R133" s="8">
        <f t="shared" si="113"/>
        <v>-0.20000000000000018</v>
      </c>
      <c r="S133" s="8">
        <f t="shared" si="114"/>
        <v>-0.35000000000000009</v>
      </c>
      <c r="T133" s="8">
        <f t="shared" si="115"/>
        <v>-0.14999999999999991</v>
      </c>
      <c r="U133" s="8">
        <f t="shared" si="116"/>
        <v>-0.25</v>
      </c>
    </row>
    <row r="134" spans="1:21" x14ac:dyDescent="0.25">
      <c r="A134" s="6" t="s">
        <v>15</v>
      </c>
      <c r="B134" s="7">
        <v>43111</v>
      </c>
      <c r="C134" s="6">
        <v>1.25</v>
      </c>
      <c r="D134" s="6">
        <v>1.4</v>
      </c>
      <c r="E134" s="6">
        <v>1.1499999999999999</v>
      </c>
      <c r="F134" s="6">
        <v>1.25</v>
      </c>
      <c r="G134" s="6">
        <v>1094500</v>
      </c>
      <c r="H134" s="11"/>
      <c r="I134" s="6" t="str">
        <f t="shared" si="117"/>
        <v>330 CE</v>
      </c>
      <c r="J134" s="7">
        <f t="shared" si="118"/>
        <v>43111</v>
      </c>
      <c r="K134" s="8">
        <f t="shared" si="109"/>
        <v>0.35</v>
      </c>
      <c r="L134" s="8">
        <f t="shared" si="110"/>
        <v>0.25000000000000011</v>
      </c>
      <c r="M134" s="8">
        <f t="shared" si="111"/>
        <v>0.30000000000000027</v>
      </c>
      <c r="N134" s="8">
        <f t="shared" si="112"/>
        <v>0.19999999999999996</v>
      </c>
      <c r="P134" s="9" t="str">
        <f t="shared" si="119"/>
        <v>330 CE</v>
      </c>
      <c r="Q134" s="13">
        <f t="shared" si="120"/>
        <v>43111</v>
      </c>
      <c r="R134" s="8">
        <f t="shared" si="113"/>
        <v>-0.35</v>
      </c>
      <c r="S134" s="8">
        <f t="shared" si="114"/>
        <v>-0.25000000000000011</v>
      </c>
      <c r="T134" s="8">
        <f t="shared" si="115"/>
        <v>-0.30000000000000027</v>
      </c>
      <c r="U134" s="8">
        <f t="shared" si="116"/>
        <v>-0.19999999999999996</v>
      </c>
    </row>
    <row r="135" spans="1:21" x14ac:dyDescent="0.25">
      <c r="A135" s="6" t="s">
        <v>12</v>
      </c>
      <c r="B135" s="7">
        <v>43111</v>
      </c>
      <c r="C135" s="6">
        <v>0.9</v>
      </c>
      <c r="D135" s="6">
        <v>0.9</v>
      </c>
      <c r="E135" s="6">
        <v>0.8</v>
      </c>
      <c r="F135" s="6">
        <v>0.8</v>
      </c>
      <c r="G135" s="6">
        <v>299750</v>
      </c>
      <c r="H135" s="11"/>
      <c r="I135" s="6" t="str">
        <f t="shared" si="117"/>
        <v>335 CE</v>
      </c>
      <c r="J135" s="7">
        <f t="shared" si="118"/>
        <v>43111</v>
      </c>
      <c r="K135" s="8">
        <f t="shared" si="109"/>
        <v>0.14999999999999991</v>
      </c>
      <c r="L135" s="8">
        <f t="shared" si="110"/>
        <v>0.29999999999999982</v>
      </c>
      <c r="M135" s="8">
        <f t="shared" si="111"/>
        <v>0.1499999999999998</v>
      </c>
      <c r="N135" s="8">
        <f t="shared" si="112"/>
        <v>0.29999999999999993</v>
      </c>
      <c r="P135" s="9" t="str">
        <f t="shared" si="119"/>
        <v>335 CE</v>
      </c>
      <c r="Q135" s="13">
        <f t="shared" si="120"/>
        <v>43111</v>
      </c>
      <c r="R135" s="8">
        <f t="shared" si="113"/>
        <v>-0.14999999999999991</v>
      </c>
      <c r="S135" s="8">
        <f t="shared" si="114"/>
        <v>-0.29999999999999982</v>
      </c>
      <c r="T135" s="8">
        <f t="shared" si="115"/>
        <v>-0.1499999999999998</v>
      </c>
      <c r="U135" s="8">
        <f t="shared" si="116"/>
        <v>-0.29999999999999993</v>
      </c>
    </row>
    <row r="136" spans="1:21" x14ac:dyDescent="0.25">
      <c r="A136" s="6" t="s">
        <v>16</v>
      </c>
      <c r="B136" s="7">
        <v>43111</v>
      </c>
      <c r="C136" s="6">
        <v>0.7</v>
      </c>
      <c r="D136" s="6">
        <v>0.7</v>
      </c>
      <c r="E136" s="6">
        <v>0.6</v>
      </c>
      <c r="F136" s="6">
        <v>0.65</v>
      </c>
      <c r="G136" s="6">
        <v>517000</v>
      </c>
      <c r="H136" s="11"/>
      <c r="I136" s="6" t="str">
        <f t="shared" si="117"/>
        <v>340 CE</v>
      </c>
      <c r="J136" s="7">
        <f t="shared" si="118"/>
        <v>43111</v>
      </c>
      <c r="K136" s="8">
        <f t="shared" si="109"/>
        <v>0</v>
      </c>
      <c r="L136" s="8">
        <f t="shared" si="110"/>
        <v>5.0000000000000155E-2</v>
      </c>
      <c r="M136" s="8">
        <f t="shared" si="111"/>
        <v>5.00000000000001E-2</v>
      </c>
      <c r="N136" s="8">
        <f t="shared" si="112"/>
        <v>5.0000000000000044E-2</v>
      </c>
      <c r="P136" s="9" t="str">
        <f t="shared" si="119"/>
        <v>340 CE</v>
      </c>
      <c r="Q136" s="13">
        <f t="shared" si="120"/>
        <v>43111</v>
      </c>
      <c r="R136" s="8">
        <f t="shared" si="113"/>
        <v>0</v>
      </c>
      <c r="S136" s="8">
        <f t="shared" si="114"/>
        <v>-5.0000000000000155E-2</v>
      </c>
      <c r="T136" s="8">
        <f t="shared" si="115"/>
        <v>-5.00000000000001E-2</v>
      </c>
      <c r="U136" s="8">
        <f t="shared" si="116"/>
        <v>-5.0000000000000044E-2</v>
      </c>
    </row>
    <row r="137" spans="1:21" x14ac:dyDescent="0.25">
      <c r="A137" s="6" t="s">
        <v>17</v>
      </c>
      <c r="B137" s="7">
        <v>43111</v>
      </c>
      <c r="C137" s="6">
        <v>0.5</v>
      </c>
      <c r="D137" s="6">
        <v>0.55000000000000004</v>
      </c>
      <c r="E137" s="6">
        <v>0.45</v>
      </c>
      <c r="F137" s="6">
        <v>0.55000000000000004</v>
      </c>
      <c r="G137" s="6">
        <v>231000</v>
      </c>
      <c r="H137" s="11"/>
      <c r="I137" s="6" t="str">
        <f t="shared" si="117"/>
        <v>345 CE</v>
      </c>
      <c r="J137" s="7">
        <f t="shared" si="118"/>
        <v>43111</v>
      </c>
      <c r="K137" s="8">
        <f t="shared" si="109"/>
        <v>9.9999999999999978E-2</v>
      </c>
      <c r="L137" s="8">
        <f t="shared" si="110"/>
        <v>0</v>
      </c>
      <c r="M137" s="8">
        <f t="shared" si="111"/>
        <v>4.9999999999999933E-2</v>
      </c>
      <c r="N137" s="8">
        <f t="shared" si="112"/>
        <v>-5.0000000000000044E-2</v>
      </c>
      <c r="P137" s="9" t="str">
        <f t="shared" si="119"/>
        <v>345 CE</v>
      </c>
      <c r="Q137" s="13">
        <f t="shared" si="120"/>
        <v>43111</v>
      </c>
      <c r="R137" s="8">
        <f t="shared" si="113"/>
        <v>-9.9999999999999978E-2</v>
      </c>
      <c r="S137" s="8">
        <f t="shared" si="114"/>
        <v>0</v>
      </c>
      <c r="T137" s="8">
        <f t="shared" si="115"/>
        <v>-4.9999999999999933E-2</v>
      </c>
      <c r="U137" s="8">
        <f t="shared" si="116"/>
        <v>5.0000000000000044E-2</v>
      </c>
    </row>
    <row r="138" spans="1:21" x14ac:dyDescent="0.25">
      <c r="A138" s="6" t="s">
        <v>19</v>
      </c>
      <c r="B138" s="7">
        <v>43111</v>
      </c>
      <c r="C138" s="6">
        <v>0.4</v>
      </c>
      <c r="D138" s="6">
        <v>0.4</v>
      </c>
      <c r="E138" s="6">
        <v>0.35</v>
      </c>
      <c r="F138" s="6">
        <v>0.4</v>
      </c>
      <c r="G138" s="6">
        <v>233750</v>
      </c>
      <c r="H138" s="11"/>
      <c r="I138" s="6" t="str">
        <f t="shared" si="117"/>
        <v>350 CE</v>
      </c>
      <c r="J138" s="7">
        <f t="shared" si="118"/>
        <v>43111</v>
      </c>
      <c r="K138" s="8">
        <f t="shared" si="109"/>
        <v>4.9999999999999933E-2</v>
      </c>
      <c r="L138" s="8">
        <f t="shared" si="110"/>
        <v>9.9999999999999978E-2</v>
      </c>
      <c r="M138" s="8">
        <f t="shared" si="111"/>
        <v>0.10000000000000003</v>
      </c>
      <c r="N138" s="8">
        <f t="shared" si="112"/>
        <v>9.9999999999999978E-2</v>
      </c>
      <c r="P138" s="9" t="str">
        <f t="shared" si="119"/>
        <v>350 CE</v>
      </c>
      <c r="Q138" s="13">
        <f t="shared" si="120"/>
        <v>43111</v>
      </c>
      <c r="R138" s="8">
        <f t="shared" si="113"/>
        <v>-4.9999999999999933E-2</v>
      </c>
      <c r="S138" s="8">
        <f t="shared" si="114"/>
        <v>-9.9999999999999978E-2</v>
      </c>
      <c r="T138" s="8">
        <f t="shared" si="115"/>
        <v>-0.10000000000000003</v>
      </c>
      <c r="U138" s="8">
        <f t="shared" si="116"/>
        <v>-9.9999999999999978E-2</v>
      </c>
    </row>
    <row r="139" spans="1:21" x14ac:dyDescent="0.25">
      <c r="A139" s="6" t="s">
        <v>13</v>
      </c>
      <c r="B139" s="7">
        <v>43111</v>
      </c>
      <c r="C139" s="6">
        <v>0.35</v>
      </c>
      <c r="D139" s="6">
        <v>0.35</v>
      </c>
      <c r="E139" s="6">
        <v>0.35</v>
      </c>
      <c r="F139" s="6">
        <v>0.35</v>
      </c>
      <c r="G139" s="6">
        <v>11000</v>
      </c>
      <c r="H139" s="11"/>
      <c r="I139" s="6" t="str">
        <f t="shared" si="117"/>
        <v>355 CE</v>
      </c>
      <c r="J139" s="7">
        <f t="shared" si="118"/>
        <v>43111</v>
      </c>
      <c r="K139" s="8">
        <f t="shared" si="109"/>
        <v>0</v>
      </c>
      <c r="L139" s="8">
        <f t="shared" si="110"/>
        <v>0</v>
      </c>
      <c r="M139" s="8">
        <f t="shared" si="111"/>
        <v>-4.9999999999999989E-2</v>
      </c>
      <c r="N139" s="8">
        <f t="shared" si="112"/>
        <v>0</v>
      </c>
      <c r="P139" s="9" t="str">
        <f t="shared" si="119"/>
        <v>355 CE</v>
      </c>
      <c r="Q139" s="13">
        <f t="shared" si="120"/>
        <v>43111</v>
      </c>
      <c r="R139" s="8">
        <f t="shared" si="113"/>
        <v>0</v>
      </c>
      <c r="S139" s="8">
        <f t="shared" si="114"/>
        <v>0</v>
      </c>
      <c r="T139" s="8">
        <f t="shared" si="115"/>
        <v>4.9999999999999989E-2</v>
      </c>
      <c r="U139" s="8">
        <f t="shared" si="116"/>
        <v>0</v>
      </c>
    </row>
    <row r="140" spans="1:21" x14ac:dyDescent="0.25">
      <c r="A140" s="6" t="s">
        <v>20</v>
      </c>
      <c r="B140" s="7">
        <v>43111</v>
      </c>
      <c r="C140" s="6">
        <v>0.3</v>
      </c>
      <c r="D140" s="6">
        <v>0.3</v>
      </c>
      <c r="E140" s="6">
        <v>0.3</v>
      </c>
      <c r="F140" s="6">
        <v>0.3</v>
      </c>
      <c r="G140" s="6">
        <v>247500</v>
      </c>
      <c r="H140" s="11"/>
      <c r="I140" s="6" t="str">
        <f t="shared" si="117"/>
        <v>360 CE</v>
      </c>
      <c r="J140" s="7">
        <f t="shared" si="118"/>
        <v>43111</v>
      </c>
      <c r="K140" s="8">
        <f t="shared" si="109"/>
        <v>4.9999999999999989E-2</v>
      </c>
      <c r="L140" s="8">
        <f t="shared" si="110"/>
        <v>4.9999999999999989E-2</v>
      </c>
      <c r="M140" s="8">
        <f t="shared" si="111"/>
        <v>-4.9999999999999989E-2</v>
      </c>
      <c r="N140" s="8">
        <f t="shared" si="112"/>
        <v>0</v>
      </c>
      <c r="P140" s="9" t="str">
        <f t="shared" si="119"/>
        <v>360 CE</v>
      </c>
      <c r="Q140" s="13">
        <f t="shared" si="120"/>
        <v>43111</v>
      </c>
      <c r="R140" s="8">
        <f t="shared" si="113"/>
        <v>-4.9999999999999989E-2</v>
      </c>
      <c r="S140" s="8">
        <f t="shared" si="114"/>
        <v>-4.9999999999999989E-2</v>
      </c>
      <c r="T140" s="8">
        <f t="shared" si="115"/>
        <v>4.9999999999999989E-2</v>
      </c>
      <c r="U140" s="8">
        <f t="shared" si="116"/>
        <v>0</v>
      </c>
    </row>
    <row r="141" spans="1:21" x14ac:dyDescent="0.25">
      <c r="A141" s="6" t="s">
        <v>21</v>
      </c>
      <c r="B141" s="7">
        <v>43111</v>
      </c>
      <c r="C141" s="6">
        <v>0.3</v>
      </c>
      <c r="D141" s="6">
        <v>0.3</v>
      </c>
      <c r="E141" s="6">
        <v>0.2</v>
      </c>
      <c r="F141" s="6">
        <v>0.25</v>
      </c>
      <c r="G141" s="6">
        <v>16500</v>
      </c>
      <c r="H141" s="11"/>
      <c r="I141" s="6" t="str">
        <f t="shared" si="117"/>
        <v>365 CE</v>
      </c>
      <c r="J141" s="7">
        <f t="shared" si="118"/>
        <v>43111</v>
      </c>
      <c r="K141" s="8">
        <f t="shared" si="109"/>
        <v>-0.15</v>
      </c>
      <c r="L141" s="8">
        <f t="shared" si="110"/>
        <v>-4.9999999999999989E-2</v>
      </c>
      <c r="M141" s="8">
        <f t="shared" si="111"/>
        <v>4.9999999999999961E-2</v>
      </c>
      <c r="N141" s="8">
        <f t="shared" si="112"/>
        <v>4.9999999999999989E-2</v>
      </c>
      <c r="P141" s="9" t="str">
        <f t="shared" si="119"/>
        <v>365 CE</v>
      </c>
      <c r="Q141" s="13">
        <f t="shared" si="120"/>
        <v>43111</v>
      </c>
      <c r="R141" s="8">
        <f t="shared" si="113"/>
        <v>0.15</v>
      </c>
      <c r="S141" s="8">
        <f t="shared" si="114"/>
        <v>4.9999999999999989E-2</v>
      </c>
      <c r="T141" s="8">
        <f t="shared" si="115"/>
        <v>-4.9999999999999961E-2</v>
      </c>
      <c r="U141" s="8">
        <f t="shared" si="116"/>
        <v>-4.9999999999999989E-2</v>
      </c>
    </row>
    <row r="142" spans="1:21" x14ac:dyDescent="0.25">
      <c r="A142" s="6" t="s">
        <v>22</v>
      </c>
      <c r="B142" s="7">
        <v>43111</v>
      </c>
      <c r="C142" s="6">
        <v>0.15</v>
      </c>
      <c r="D142" s="6">
        <v>0.25</v>
      </c>
      <c r="E142" s="6">
        <v>0.15</v>
      </c>
      <c r="F142" s="6">
        <v>0.25</v>
      </c>
      <c r="G142" s="6">
        <v>11000</v>
      </c>
      <c r="H142" s="11"/>
      <c r="Q142" s="16"/>
    </row>
    <row r="143" spans="1:21" x14ac:dyDescent="0.25">
      <c r="A143" s="6" t="s">
        <v>6</v>
      </c>
      <c r="B143" s="7">
        <v>43112</v>
      </c>
      <c r="C143" s="6">
        <v>13.2</v>
      </c>
      <c r="D143" s="6">
        <v>21.5</v>
      </c>
      <c r="E143" s="6">
        <v>13.2</v>
      </c>
      <c r="F143" s="6">
        <v>20.8</v>
      </c>
      <c r="G143" s="6">
        <v>1061500</v>
      </c>
      <c r="H143" s="11"/>
      <c r="Q143" s="16"/>
    </row>
    <row r="144" spans="1:21" x14ac:dyDescent="0.25">
      <c r="A144" s="6" t="s">
        <v>8</v>
      </c>
      <c r="B144" s="7">
        <v>43112</v>
      </c>
      <c r="C144" s="6">
        <v>10.9</v>
      </c>
      <c r="D144" s="6">
        <v>16.649999999999999</v>
      </c>
      <c r="E144" s="6">
        <v>10.9</v>
      </c>
      <c r="F144" s="6">
        <v>16.55</v>
      </c>
      <c r="G144" s="6">
        <v>200750</v>
      </c>
      <c r="H144" s="11"/>
      <c r="I144" s="6" t="str">
        <f>A144</f>
        <v>305 CE</v>
      </c>
      <c r="J144" s="7">
        <f>B143</f>
        <v>43112</v>
      </c>
      <c r="K144" s="8">
        <f t="shared" ref="K144:K156" si="121">-C144*2+C143+C145</f>
        <v>-1.4000000000000012</v>
      </c>
      <c r="L144" s="8">
        <f t="shared" ref="L144:L156" si="122">-D144*2+D143+D145</f>
        <v>1.2500000000000036</v>
      </c>
      <c r="M144" s="8">
        <f t="shared" ref="M144:M156" si="123">-E144*2+E143+E145</f>
        <v>-1.6500000000000012</v>
      </c>
      <c r="N144" s="8">
        <f t="shared" ref="N144:N156" si="124">-F144*2+F143+F145</f>
        <v>0.44999999999999929</v>
      </c>
      <c r="P144" s="9" t="str">
        <f>I144</f>
        <v>305 CE</v>
      </c>
      <c r="Q144" s="13">
        <f>J144</f>
        <v>43112</v>
      </c>
      <c r="R144" s="8">
        <f t="shared" ref="R144:R156" si="125">-K144</f>
        <v>1.4000000000000012</v>
      </c>
      <c r="S144" s="8">
        <f t="shared" ref="S144:S156" si="126">-L144</f>
        <v>-1.2500000000000036</v>
      </c>
      <c r="T144" s="8">
        <f t="shared" ref="T144:T156" si="127">-M144</f>
        <v>1.6500000000000012</v>
      </c>
      <c r="U144" s="8">
        <f t="shared" ref="U144:U156" si="128">-N144</f>
        <v>-0.44999999999999929</v>
      </c>
    </row>
    <row r="145" spans="1:21" x14ac:dyDescent="0.25">
      <c r="A145" s="6" t="s">
        <v>9</v>
      </c>
      <c r="B145" s="7">
        <v>43112</v>
      </c>
      <c r="C145" s="6">
        <v>7.2</v>
      </c>
      <c r="D145" s="6">
        <v>13.05</v>
      </c>
      <c r="E145" s="6">
        <v>6.95</v>
      </c>
      <c r="F145" s="6">
        <v>12.75</v>
      </c>
      <c r="G145" s="6">
        <v>8280250</v>
      </c>
      <c r="H145" s="11"/>
      <c r="I145" s="6" t="str">
        <f t="shared" ref="I145:I156" si="129">A145</f>
        <v>310 CE</v>
      </c>
      <c r="J145" s="7">
        <f t="shared" ref="J145:J156" si="130">B144</f>
        <v>43112</v>
      </c>
      <c r="K145" s="8">
        <f t="shared" si="121"/>
        <v>1.0999999999999996</v>
      </c>
      <c r="L145" s="8">
        <f t="shared" si="122"/>
        <v>-0.25000000000000355</v>
      </c>
      <c r="M145" s="8">
        <f t="shared" si="123"/>
        <v>1.5999999999999996</v>
      </c>
      <c r="N145" s="8">
        <f t="shared" si="124"/>
        <v>-4.9999999999998934E-2</v>
      </c>
      <c r="P145" s="9" t="str">
        <f t="shared" ref="P145:P156" si="131">I145</f>
        <v>310 CE</v>
      </c>
      <c r="Q145" s="13">
        <f t="shared" ref="Q145:Q156" si="132">J145</f>
        <v>43112</v>
      </c>
      <c r="R145" s="8">
        <f t="shared" si="125"/>
        <v>-1.0999999999999996</v>
      </c>
      <c r="S145" s="8">
        <f t="shared" si="126"/>
        <v>0.25000000000000355</v>
      </c>
      <c r="T145" s="8">
        <f t="shared" si="127"/>
        <v>-1.5999999999999996</v>
      </c>
      <c r="U145" s="8">
        <f t="shared" si="128"/>
        <v>4.9999999999998934E-2</v>
      </c>
    </row>
    <row r="146" spans="1:21" x14ac:dyDescent="0.25">
      <c r="A146" s="6" t="s">
        <v>10</v>
      </c>
      <c r="B146" s="7">
        <v>43112</v>
      </c>
      <c r="C146" s="6">
        <v>4.5999999999999996</v>
      </c>
      <c r="D146" s="6">
        <v>9.1999999999999993</v>
      </c>
      <c r="E146" s="6">
        <v>4.5999999999999996</v>
      </c>
      <c r="F146" s="6">
        <v>8.9</v>
      </c>
      <c r="G146" s="6">
        <v>6850250</v>
      </c>
      <c r="H146" s="11"/>
      <c r="I146" s="6" t="str">
        <f t="shared" si="129"/>
        <v>315 CE</v>
      </c>
      <c r="J146" s="7">
        <f t="shared" si="130"/>
        <v>43112</v>
      </c>
      <c r="K146" s="8">
        <f t="shared" si="121"/>
        <v>0.9000000000000008</v>
      </c>
      <c r="L146" s="8">
        <f t="shared" si="122"/>
        <v>1.0000000000000018</v>
      </c>
      <c r="M146" s="8">
        <f t="shared" si="123"/>
        <v>0.6500000000000008</v>
      </c>
      <c r="N146" s="8">
        <f t="shared" si="124"/>
        <v>0.99999999999999911</v>
      </c>
      <c r="P146" s="9" t="str">
        <f t="shared" si="131"/>
        <v>315 CE</v>
      </c>
      <c r="Q146" s="13">
        <f t="shared" si="132"/>
        <v>43112</v>
      </c>
      <c r="R146" s="8">
        <f t="shared" si="125"/>
        <v>-0.9000000000000008</v>
      </c>
      <c r="S146" s="8">
        <f t="shared" si="126"/>
        <v>-1.0000000000000018</v>
      </c>
      <c r="T146" s="8">
        <f t="shared" si="127"/>
        <v>-0.6500000000000008</v>
      </c>
      <c r="U146" s="8">
        <f t="shared" si="128"/>
        <v>-0.99999999999999911</v>
      </c>
    </row>
    <row r="147" spans="1:21" x14ac:dyDescent="0.25">
      <c r="A147" s="6" t="s">
        <v>11</v>
      </c>
      <c r="B147" s="7">
        <v>43112</v>
      </c>
      <c r="C147" s="6">
        <v>2.9</v>
      </c>
      <c r="D147" s="6">
        <v>6.35</v>
      </c>
      <c r="E147" s="6">
        <v>2.9</v>
      </c>
      <c r="F147" s="6">
        <v>6.05</v>
      </c>
      <c r="G147" s="6">
        <v>9911000</v>
      </c>
      <c r="H147" s="11"/>
      <c r="I147" s="6" t="str">
        <f t="shared" si="129"/>
        <v>320 CE</v>
      </c>
      <c r="J147" s="7">
        <f t="shared" si="130"/>
        <v>43112</v>
      </c>
      <c r="K147" s="8">
        <f t="shared" si="121"/>
        <v>0.74999999999999978</v>
      </c>
      <c r="L147" s="8">
        <f t="shared" si="122"/>
        <v>0.75</v>
      </c>
      <c r="M147" s="8">
        <f t="shared" si="123"/>
        <v>0.74999999999999978</v>
      </c>
      <c r="N147" s="8">
        <f t="shared" si="124"/>
        <v>0.95000000000000107</v>
      </c>
      <c r="P147" s="9" t="str">
        <f t="shared" si="131"/>
        <v>320 CE</v>
      </c>
      <c r="Q147" s="13">
        <f t="shared" si="132"/>
        <v>43112</v>
      </c>
      <c r="R147" s="8">
        <f t="shared" si="125"/>
        <v>-0.74999999999999978</v>
      </c>
      <c r="S147" s="8">
        <f t="shared" si="126"/>
        <v>-0.75</v>
      </c>
      <c r="T147" s="8">
        <f t="shared" si="127"/>
        <v>-0.74999999999999978</v>
      </c>
      <c r="U147" s="8">
        <f t="shared" si="128"/>
        <v>-0.95000000000000107</v>
      </c>
    </row>
    <row r="148" spans="1:21" x14ac:dyDescent="0.25">
      <c r="A148" s="6" t="s">
        <v>14</v>
      </c>
      <c r="B148" s="7">
        <v>43112</v>
      </c>
      <c r="C148" s="6">
        <v>1.95</v>
      </c>
      <c r="D148" s="6">
        <v>4.25</v>
      </c>
      <c r="E148" s="6">
        <v>1.95</v>
      </c>
      <c r="F148" s="6">
        <v>4.1500000000000004</v>
      </c>
      <c r="G148" s="6">
        <v>3418250</v>
      </c>
      <c r="H148" s="11"/>
      <c r="I148" s="6" t="str">
        <f t="shared" si="129"/>
        <v>325 CE</v>
      </c>
      <c r="J148" s="7">
        <f t="shared" si="130"/>
        <v>43112</v>
      </c>
      <c r="K148" s="8">
        <f t="shared" si="121"/>
        <v>0.30000000000000004</v>
      </c>
      <c r="L148" s="8">
        <f t="shared" si="122"/>
        <v>0.64999999999999947</v>
      </c>
      <c r="M148" s="8">
        <f t="shared" si="123"/>
        <v>0.30000000000000004</v>
      </c>
      <c r="N148" s="8">
        <f t="shared" si="124"/>
        <v>0.44999999999999929</v>
      </c>
      <c r="P148" s="9" t="str">
        <f t="shared" si="131"/>
        <v>325 CE</v>
      </c>
      <c r="Q148" s="13">
        <f t="shared" si="132"/>
        <v>43112</v>
      </c>
      <c r="R148" s="8">
        <f t="shared" si="125"/>
        <v>-0.30000000000000004</v>
      </c>
      <c r="S148" s="8">
        <f t="shared" si="126"/>
        <v>-0.64999999999999947</v>
      </c>
      <c r="T148" s="8">
        <f t="shared" si="127"/>
        <v>-0.30000000000000004</v>
      </c>
      <c r="U148" s="8">
        <f t="shared" si="128"/>
        <v>-0.44999999999999929</v>
      </c>
    </row>
    <row r="149" spans="1:21" x14ac:dyDescent="0.25">
      <c r="A149" s="6" t="s">
        <v>15</v>
      </c>
      <c r="B149" s="7">
        <v>43112</v>
      </c>
      <c r="C149" s="6">
        <v>1.3</v>
      </c>
      <c r="D149" s="6">
        <v>2.8</v>
      </c>
      <c r="E149" s="6">
        <v>1.3</v>
      </c>
      <c r="F149" s="6">
        <v>2.7</v>
      </c>
      <c r="G149" s="6">
        <v>4614500</v>
      </c>
      <c r="H149" s="11"/>
      <c r="I149" s="6" t="str">
        <f t="shared" si="129"/>
        <v>330 CE</v>
      </c>
      <c r="J149" s="7">
        <f t="shared" si="130"/>
        <v>43112</v>
      </c>
      <c r="K149" s="8">
        <f t="shared" si="121"/>
        <v>0.29999999999999982</v>
      </c>
      <c r="L149" s="8">
        <f t="shared" si="122"/>
        <v>0.4500000000000004</v>
      </c>
      <c r="M149" s="8">
        <f t="shared" si="123"/>
        <v>0.24999999999999989</v>
      </c>
      <c r="N149" s="8">
        <f t="shared" si="124"/>
        <v>0.5</v>
      </c>
      <c r="P149" s="9" t="str">
        <f t="shared" si="131"/>
        <v>330 CE</v>
      </c>
      <c r="Q149" s="13">
        <f t="shared" si="132"/>
        <v>43112</v>
      </c>
      <c r="R149" s="8">
        <f t="shared" si="125"/>
        <v>-0.29999999999999982</v>
      </c>
      <c r="S149" s="8">
        <f t="shared" si="126"/>
        <v>-0.4500000000000004</v>
      </c>
      <c r="T149" s="8">
        <f t="shared" si="127"/>
        <v>-0.24999999999999989</v>
      </c>
      <c r="U149" s="8">
        <f t="shared" si="128"/>
        <v>-0.5</v>
      </c>
    </row>
    <row r="150" spans="1:21" x14ac:dyDescent="0.25">
      <c r="A150" s="6" t="s">
        <v>12</v>
      </c>
      <c r="B150" s="7">
        <v>43112</v>
      </c>
      <c r="C150" s="6">
        <v>0.95</v>
      </c>
      <c r="D150" s="6">
        <v>1.8</v>
      </c>
      <c r="E150" s="6">
        <v>0.9</v>
      </c>
      <c r="F150" s="6">
        <v>1.75</v>
      </c>
      <c r="G150" s="6">
        <v>1245750</v>
      </c>
      <c r="H150" s="11"/>
      <c r="I150" s="6" t="str">
        <f t="shared" si="129"/>
        <v>335 CE</v>
      </c>
      <c r="J150" s="7">
        <f t="shared" si="130"/>
        <v>43112</v>
      </c>
      <c r="K150" s="8">
        <f t="shared" si="121"/>
        <v>5.0000000000000155E-2</v>
      </c>
      <c r="L150" s="8">
        <f t="shared" si="122"/>
        <v>0.44999999999999973</v>
      </c>
      <c r="M150" s="8">
        <f t="shared" si="123"/>
        <v>0.15000000000000002</v>
      </c>
      <c r="N150" s="8">
        <f t="shared" si="124"/>
        <v>0.40000000000000013</v>
      </c>
      <c r="P150" s="9" t="str">
        <f t="shared" si="131"/>
        <v>335 CE</v>
      </c>
      <c r="Q150" s="13">
        <f t="shared" si="132"/>
        <v>43112</v>
      </c>
      <c r="R150" s="8">
        <f t="shared" si="125"/>
        <v>-5.0000000000000155E-2</v>
      </c>
      <c r="S150" s="8">
        <f t="shared" si="126"/>
        <v>-0.44999999999999973</v>
      </c>
      <c r="T150" s="8">
        <f t="shared" si="127"/>
        <v>-0.15000000000000002</v>
      </c>
      <c r="U150" s="8">
        <f t="shared" si="128"/>
        <v>-0.40000000000000013</v>
      </c>
    </row>
    <row r="151" spans="1:21" x14ac:dyDescent="0.25">
      <c r="A151" s="6" t="s">
        <v>16</v>
      </c>
      <c r="B151" s="7">
        <v>43112</v>
      </c>
      <c r="C151" s="6">
        <v>0.65</v>
      </c>
      <c r="D151" s="6">
        <v>1.25</v>
      </c>
      <c r="E151" s="6">
        <v>0.65</v>
      </c>
      <c r="F151" s="6">
        <v>1.2</v>
      </c>
      <c r="G151" s="6">
        <v>2123000</v>
      </c>
      <c r="H151" s="11"/>
      <c r="I151" s="6" t="str">
        <f t="shared" si="129"/>
        <v>340 CE</v>
      </c>
      <c r="J151" s="7">
        <f t="shared" si="130"/>
        <v>43112</v>
      </c>
      <c r="K151" s="8">
        <f t="shared" si="121"/>
        <v>0.19999999999999996</v>
      </c>
      <c r="L151" s="8">
        <f t="shared" si="122"/>
        <v>0.20000000000000007</v>
      </c>
      <c r="M151" s="8">
        <f t="shared" si="123"/>
        <v>9.9999999999999978E-2</v>
      </c>
      <c r="N151" s="8">
        <f t="shared" si="124"/>
        <v>0.20000000000000007</v>
      </c>
      <c r="P151" s="9" t="str">
        <f t="shared" si="131"/>
        <v>340 CE</v>
      </c>
      <c r="Q151" s="13">
        <f t="shared" si="132"/>
        <v>43112</v>
      </c>
      <c r="R151" s="8">
        <f t="shared" si="125"/>
        <v>-0.19999999999999996</v>
      </c>
      <c r="S151" s="8">
        <f t="shared" si="126"/>
        <v>-0.20000000000000007</v>
      </c>
      <c r="T151" s="8">
        <f t="shared" si="127"/>
        <v>-9.9999999999999978E-2</v>
      </c>
      <c r="U151" s="8">
        <f t="shared" si="128"/>
        <v>-0.20000000000000007</v>
      </c>
    </row>
    <row r="152" spans="1:21" x14ac:dyDescent="0.25">
      <c r="A152" s="6" t="s">
        <v>17</v>
      </c>
      <c r="B152" s="7">
        <v>43112</v>
      </c>
      <c r="C152" s="6">
        <v>0.55000000000000004</v>
      </c>
      <c r="D152" s="6">
        <v>0.9</v>
      </c>
      <c r="E152" s="6">
        <v>0.5</v>
      </c>
      <c r="F152" s="6">
        <v>0.85</v>
      </c>
      <c r="G152" s="6">
        <v>506000</v>
      </c>
      <c r="H152" s="11"/>
      <c r="I152" s="6" t="str">
        <f t="shared" si="129"/>
        <v>345 CE</v>
      </c>
      <c r="J152" s="7">
        <f t="shared" si="130"/>
        <v>43112</v>
      </c>
      <c r="K152" s="8">
        <f t="shared" si="121"/>
        <v>-5.0000000000000044E-2</v>
      </c>
      <c r="L152" s="8">
        <f t="shared" si="122"/>
        <v>9.9999999999999978E-2</v>
      </c>
      <c r="M152" s="8">
        <f t="shared" si="123"/>
        <v>5.0000000000000044E-2</v>
      </c>
      <c r="N152" s="8">
        <f t="shared" si="124"/>
        <v>0.15000000000000002</v>
      </c>
      <c r="P152" s="9" t="str">
        <f t="shared" si="131"/>
        <v>345 CE</v>
      </c>
      <c r="Q152" s="13">
        <f t="shared" si="132"/>
        <v>43112</v>
      </c>
      <c r="R152" s="8">
        <f t="shared" si="125"/>
        <v>5.0000000000000044E-2</v>
      </c>
      <c r="S152" s="8">
        <f t="shared" si="126"/>
        <v>-9.9999999999999978E-2</v>
      </c>
      <c r="T152" s="8">
        <f t="shared" si="127"/>
        <v>-5.0000000000000044E-2</v>
      </c>
      <c r="U152" s="8">
        <f t="shared" si="128"/>
        <v>-0.15000000000000002</v>
      </c>
    </row>
    <row r="153" spans="1:21" x14ac:dyDescent="0.25">
      <c r="A153" s="6" t="s">
        <v>19</v>
      </c>
      <c r="B153" s="7">
        <v>43112</v>
      </c>
      <c r="C153" s="6">
        <v>0.4</v>
      </c>
      <c r="D153" s="6">
        <v>0.65</v>
      </c>
      <c r="E153" s="6">
        <v>0.4</v>
      </c>
      <c r="F153" s="6">
        <v>0.65</v>
      </c>
      <c r="G153" s="6">
        <v>737000</v>
      </c>
      <c r="H153" s="11"/>
      <c r="I153" s="6" t="str">
        <f t="shared" si="129"/>
        <v>350 CE</v>
      </c>
      <c r="J153" s="7">
        <f t="shared" si="130"/>
        <v>43112</v>
      </c>
      <c r="K153" s="8">
        <f t="shared" si="121"/>
        <v>9.9999999999999978E-2</v>
      </c>
      <c r="L153" s="8">
        <f t="shared" si="122"/>
        <v>0.15000000000000002</v>
      </c>
      <c r="M153" s="8">
        <f t="shared" si="123"/>
        <v>4.9999999999999933E-2</v>
      </c>
      <c r="N153" s="8">
        <f t="shared" si="124"/>
        <v>4.9999999999999933E-2</v>
      </c>
      <c r="P153" s="9" t="str">
        <f t="shared" si="131"/>
        <v>350 CE</v>
      </c>
      <c r="Q153" s="13">
        <f t="shared" si="132"/>
        <v>43112</v>
      </c>
      <c r="R153" s="8">
        <f t="shared" si="125"/>
        <v>-9.9999999999999978E-2</v>
      </c>
      <c r="S153" s="8">
        <f t="shared" si="126"/>
        <v>-0.15000000000000002</v>
      </c>
      <c r="T153" s="8">
        <f t="shared" si="127"/>
        <v>-4.9999999999999933E-2</v>
      </c>
      <c r="U153" s="8">
        <f t="shared" si="128"/>
        <v>-4.9999999999999933E-2</v>
      </c>
    </row>
    <row r="154" spans="1:21" x14ac:dyDescent="0.25">
      <c r="A154" s="6" t="s">
        <v>13</v>
      </c>
      <c r="B154" s="7">
        <v>43112</v>
      </c>
      <c r="C154" s="6">
        <v>0.35</v>
      </c>
      <c r="D154" s="6">
        <v>0.55000000000000004</v>
      </c>
      <c r="E154" s="6">
        <v>0.35</v>
      </c>
      <c r="F154" s="6">
        <v>0.5</v>
      </c>
      <c r="G154" s="6">
        <v>236500</v>
      </c>
      <c r="H154" s="11"/>
      <c r="I154" s="6" t="str">
        <f t="shared" si="129"/>
        <v>355 CE</v>
      </c>
      <c r="J154" s="7">
        <f t="shared" si="130"/>
        <v>43112</v>
      </c>
      <c r="K154" s="8">
        <f t="shared" si="121"/>
        <v>0</v>
      </c>
      <c r="L154" s="8">
        <f t="shared" si="122"/>
        <v>0</v>
      </c>
      <c r="M154" s="8">
        <f t="shared" si="123"/>
        <v>0</v>
      </c>
      <c r="N154" s="8">
        <f t="shared" si="124"/>
        <v>5.0000000000000044E-2</v>
      </c>
      <c r="P154" s="9" t="str">
        <f t="shared" si="131"/>
        <v>355 CE</v>
      </c>
      <c r="Q154" s="13">
        <f t="shared" si="132"/>
        <v>43112</v>
      </c>
      <c r="R154" s="8">
        <f t="shared" si="125"/>
        <v>0</v>
      </c>
      <c r="S154" s="8">
        <f t="shared" si="126"/>
        <v>0</v>
      </c>
      <c r="T154" s="8">
        <f t="shared" si="127"/>
        <v>0</v>
      </c>
      <c r="U154" s="8">
        <f t="shared" si="128"/>
        <v>-5.0000000000000044E-2</v>
      </c>
    </row>
    <row r="155" spans="1:21" x14ac:dyDescent="0.25">
      <c r="A155" s="6" t="s">
        <v>20</v>
      </c>
      <c r="B155" s="7">
        <v>43112</v>
      </c>
      <c r="C155" s="6">
        <v>0.3</v>
      </c>
      <c r="D155" s="6">
        <v>0.45</v>
      </c>
      <c r="E155" s="6">
        <v>0.3</v>
      </c>
      <c r="F155" s="6">
        <v>0.4</v>
      </c>
      <c r="G155" s="6">
        <v>121000</v>
      </c>
      <c r="H155" s="11"/>
      <c r="I155" s="6" t="str">
        <f t="shared" si="129"/>
        <v>360 CE</v>
      </c>
      <c r="J155" s="7">
        <f t="shared" si="130"/>
        <v>43112</v>
      </c>
      <c r="K155" s="8">
        <f t="shared" si="121"/>
        <v>4.9999999999999989E-2</v>
      </c>
      <c r="L155" s="8">
        <f t="shared" si="122"/>
        <v>0</v>
      </c>
      <c r="M155" s="8">
        <f t="shared" si="123"/>
        <v>4.9999999999999989E-2</v>
      </c>
      <c r="N155" s="8">
        <f t="shared" si="124"/>
        <v>4.9999999999999933E-2</v>
      </c>
      <c r="P155" s="9" t="str">
        <f t="shared" si="131"/>
        <v>360 CE</v>
      </c>
      <c r="Q155" s="13">
        <f t="shared" si="132"/>
        <v>43112</v>
      </c>
      <c r="R155" s="8">
        <f t="shared" si="125"/>
        <v>-4.9999999999999989E-2</v>
      </c>
      <c r="S155" s="8">
        <f t="shared" si="126"/>
        <v>0</v>
      </c>
      <c r="T155" s="8">
        <f t="shared" si="127"/>
        <v>-4.9999999999999989E-2</v>
      </c>
      <c r="U155" s="8">
        <f t="shared" si="128"/>
        <v>-4.9999999999999933E-2</v>
      </c>
    </row>
    <row r="156" spans="1:21" x14ac:dyDescent="0.25">
      <c r="A156" s="6" t="s">
        <v>21</v>
      </c>
      <c r="B156" s="7">
        <v>43112</v>
      </c>
      <c r="C156" s="6">
        <v>0.3</v>
      </c>
      <c r="D156" s="6">
        <v>0.35</v>
      </c>
      <c r="E156" s="6">
        <v>0.3</v>
      </c>
      <c r="F156" s="6">
        <v>0.35</v>
      </c>
      <c r="G156" s="6">
        <v>57750</v>
      </c>
      <c r="H156" s="11"/>
      <c r="I156" s="6" t="str">
        <f t="shared" si="129"/>
        <v>365 CE</v>
      </c>
      <c r="J156" s="7">
        <f t="shared" si="130"/>
        <v>43112</v>
      </c>
      <c r="K156" s="8">
        <f t="shared" si="121"/>
        <v>-4.9999999999999989E-2</v>
      </c>
      <c r="L156" s="8">
        <f t="shared" si="122"/>
        <v>0</v>
      </c>
      <c r="M156" s="8">
        <f t="shared" si="123"/>
        <v>-9.9999999999999978E-2</v>
      </c>
      <c r="N156" s="8">
        <f t="shared" si="124"/>
        <v>-9.9999999999999922E-2</v>
      </c>
      <c r="P156" s="9" t="str">
        <f t="shared" si="131"/>
        <v>365 CE</v>
      </c>
      <c r="Q156" s="13">
        <f t="shared" si="132"/>
        <v>43112</v>
      </c>
      <c r="R156" s="8">
        <f t="shared" si="125"/>
        <v>4.9999999999999989E-2</v>
      </c>
      <c r="S156" s="8">
        <f t="shared" si="126"/>
        <v>0</v>
      </c>
      <c r="T156" s="8">
        <f t="shared" si="127"/>
        <v>9.9999999999999978E-2</v>
      </c>
      <c r="U156" s="8">
        <f t="shared" si="128"/>
        <v>9.9999999999999922E-2</v>
      </c>
    </row>
    <row r="157" spans="1:21" x14ac:dyDescent="0.25">
      <c r="A157" s="6" t="s">
        <v>22</v>
      </c>
      <c r="B157" s="7">
        <v>43112</v>
      </c>
      <c r="C157" s="6">
        <v>0.25</v>
      </c>
      <c r="D157" s="6">
        <v>0.25</v>
      </c>
      <c r="E157" s="6">
        <v>0.2</v>
      </c>
      <c r="F157" s="6">
        <v>0.2</v>
      </c>
      <c r="G157" s="6">
        <v>13750</v>
      </c>
      <c r="H157" s="11"/>
      <c r="Q157" s="16"/>
    </row>
    <row r="158" spans="1:21" x14ac:dyDescent="0.25">
      <c r="A158" s="6" t="s">
        <v>6</v>
      </c>
      <c r="B158" s="7">
        <v>43115</v>
      </c>
      <c r="C158" s="6">
        <v>24.85</v>
      </c>
      <c r="D158" s="6">
        <v>30.05</v>
      </c>
      <c r="E158" s="6">
        <v>24.85</v>
      </c>
      <c r="F158" s="6">
        <v>29.1</v>
      </c>
      <c r="G158" s="6">
        <v>145750</v>
      </c>
      <c r="H158" s="11"/>
      <c r="Q158" s="16"/>
    </row>
    <row r="159" spans="1:21" x14ac:dyDescent="0.25">
      <c r="A159" s="6" t="s">
        <v>8</v>
      </c>
      <c r="B159" s="7">
        <v>43115</v>
      </c>
      <c r="C159" s="6">
        <v>22.45</v>
      </c>
      <c r="D159" s="6">
        <v>24.65</v>
      </c>
      <c r="E159" s="6">
        <v>21.7</v>
      </c>
      <c r="F159" s="6">
        <v>24</v>
      </c>
      <c r="G159" s="6">
        <v>49500</v>
      </c>
      <c r="H159" s="11"/>
      <c r="I159" s="6" t="str">
        <f>A159</f>
        <v>305 CE</v>
      </c>
      <c r="J159" s="7">
        <f>B158</f>
        <v>43115</v>
      </c>
      <c r="K159" s="8">
        <f t="shared" ref="K159:K171" si="133">-C159*2+C158+C160</f>
        <v>-5.4999999999999964</v>
      </c>
      <c r="L159" s="8">
        <f t="shared" ref="L159:L171" si="134">-D159*2+D158+D160</f>
        <v>2.0000000000000036</v>
      </c>
      <c r="M159" s="8">
        <f t="shared" ref="M159:M171" si="135">-E159*2+E158+E160</f>
        <v>-3.9999999999999964</v>
      </c>
      <c r="N159" s="8">
        <f t="shared" ref="N159:N171" si="136">-F159*2+F158+F160</f>
        <v>0.90000000000000213</v>
      </c>
      <c r="P159" s="9" t="str">
        <f>I159</f>
        <v>305 CE</v>
      </c>
      <c r="Q159" s="13">
        <f>J159</f>
        <v>43115</v>
      </c>
      <c r="R159" s="8">
        <f t="shared" ref="R159:R171" si="137">-K159</f>
        <v>5.4999999999999964</v>
      </c>
      <c r="S159" s="8">
        <f t="shared" ref="S159:S171" si="138">-L159</f>
        <v>-2.0000000000000036</v>
      </c>
      <c r="T159" s="8">
        <f t="shared" ref="T159:T171" si="139">-M159</f>
        <v>3.9999999999999964</v>
      </c>
      <c r="U159" s="8">
        <f t="shared" ref="U159:U171" si="140">-N159</f>
        <v>-0.90000000000000213</v>
      </c>
    </row>
    <row r="160" spans="1:21" x14ac:dyDescent="0.25">
      <c r="A160" s="6" t="s">
        <v>9</v>
      </c>
      <c r="B160" s="7">
        <v>43115</v>
      </c>
      <c r="C160" s="6">
        <v>14.55</v>
      </c>
      <c r="D160" s="6">
        <v>21.25</v>
      </c>
      <c r="E160" s="6">
        <v>14.55</v>
      </c>
      <c r="F160" s="6">
        <v>19.8</v>
      </c>
      <c r="G160" s="6">
        <v>2051500</v>
      </c>
      <c r="H160" s="11"/>
      <c r="I160" s="6" t="str">
        <f t="shared" ref="I160:I171" si="141">A160</f>
        <v>310 CE</v>
      </c>
      <c r="J160" s="7">
        <f t="shared" ref="J160:J171" si="142">B159</f>
        <v>43115</v>
      </c>
      <c r="K160" s="8">
        <f t="shared" si="133"/>
        <v>3.5999999999999979</v>
      </c>
      <c r="L160" s="8">
        <f t="shared" si="134"/>
        <v>-1.3500000000000014</v>
      </c>
      <c r="M160" s="8">
        <f t="shared" si="135"/>
        <v>2.8499999999999979</v>
      </c>
      <c r="N160" s="8">
        <f t="shared" si="136"/>
        <v>-0.45000000000000107</v>
      </c>
      <c r="P160" s="9" t="str">
        <f t="shared" ref="P160:P171" si="143">I160</f>
        <v>310 CE</v>
      </c>
      <c r="Q160" s="13">
        <f t="shared" ref="Q160:Q171" si="144">J160</f>
        <v>43115</v>
      </c>
      <c r="R160" s="8">
        <f t="shared" si="137"/>
        <v>-3.5999999999999979</v>
      </c>
      <c r="S160" s="8">
        <f t="shared" si="138"/>
        <v>1.3500000000000014</v>
      </c>
      <c r="T160" s="8">
        <f t="shared" si="139"/>
        <v>-2.8499999999999979</v>
      </c>
      <c r="U160" s="8">
        <f t="shared" si="140"/>
        <v>0.45000000000000107</v>
      </c>
    </row>
    <row r="161" spans="1:21" x14ac:dyDescent="0.25">
      <c r="A161" s="6" t="s">
        <v>10</v>
      </c>
      <c r="B161" s="7">
        <v>43115</v>
      </c>
      <c r="C161" s="6">
        <v>10.25</v>
      </c>
      <c r="D161" s="6">
        <v>16.5</v>
      </c>
      <c r="E161" s="6">
        <v>10.25</v>
      </c>
      <c r="F161" s="6">
        <v>15.15</v>
      </c>
      <c r="G161" s="6">
        <v>1600500</v>
      </c>
      <c r="H161" s="11"/>
      <c r="I161" s="6" t="str">
        <f t="shared" si="141"/>
        <v>315 CE</v>
      </c>
      <c r="J161" s="7">
        <f t="shared" si="142"/>
        <v>43115</v>
      </c>
      <c r="K161" s="8">
        <f t="shared" si="133"/>
        <v>0.55000000000000071</v>
      </c>
      <c r="L161" s="8">
        <f t="shared" si="134"/>
        <v>0.59999999999999964</v>
      </c>
      <c r="M161" s="8">
        <f t="shared" si="135"/>
        <v>0.55000000000000071</v>
      </c>
      <c r="N161" s="8">
        <f t="shared" si="136"/>
        <v>0.65000000000000036</v>
      </c>
      <c r="P161" s="9" t="str">
        <f t="shared" si="143"/>
        <v>315 CE</v>
      </c>
      <c r="Q161" s="13">
        <f t="shared" si="144"/>
        <v>43115</v>
      </c>
      <c r="R161" s="8">
        <f t="shared" si="137"/>
        <v>-0.55000000000000071</v>
      </c>
      <c r="S161" s="8">
        <f t="shared" si="138"/>
        <v>-0.59999999999999964</v>
      </c>
      <c r="T161" s="8">
        <f t="shared" si="139"/>
        <v>-0.55000000000000071</v>
      </c>
      <c r="U161" s="8">
        <f t="shared" si="140"/>
        <v>-0.65000000000000036</v>
      </c>
    </row>
    <row r="162" spans="1:21" x14ac:dyDescent="0.25">
      <c r="A162" s="6" t="s">
        <v>11</v>
      </c>
      <c r="B162" s="7">
        <v>43115</v>
      </c>
      <c r="C162" s="6">
        <v>6.5</v>
      </c>
      <c r="D162" s="6">
        <v>12.35</v>
      </c>
      <c r="E162" s="6">
        <v>6.5</v>
      </c>
      <c r="F162" s="6">
        <v>11.15</v>
      </c>
      <c r="G162" s="6">
        <v>6256250</v>
      </c>
      <c r="H162" s="11"/>
      <c r="I162" s="6" t="str">
        <f t="shared" si="141"/>
        <v>320 CE</v>
      </c>
      <c r="J162" s="7">
        <f t="shared" si="142"/>
        <v>43115</v>
      </c>
      <c r="K162" s="8">
        <f t="shared" si="133"/>
        <v>3.0999999999999996</v>
      </c>
      <c r="L162" s="8">
        <f t="shared" si="134"/>
        <v>0.80000000000000071</v>
      </c>
      <c r="M162" s="8">
        <f t="shared" si="135"/>
        <v>3.0999999999999996</v>
      </c>
      <c r="N162" s="8">
        <f t="shared" si="136"/>
        <v>0.84999999999999964</v>
      </c>
      <c r="P162" s="9" t="str">
        <f t="shared" si="143"/>
        <v>320 CE</v>
      </c>
      <c r="Q162" s="13">
        <f t="shared" si="144"/>
        <v>43115</v>
      </c>
      <c r="R162" s="8">
        <f t="shared" si="137"/>
        <v>-3.0999999999999996</v>
      </c>
      <c r="S162" s="8">
        <f t="shared" si="138"/>
        <v>-0.80000000000000071</v>
      </c>
      <c r="T162" s="8">
        <f t="shared" si="139"/>
        <v>-3.0999999999999996</v>
      </c>
      <c r="U162" s="8">
        <f t="shared" si="140"/>
        <v>-0.84999999999999964</v>
      </c>
    </row>
    <row r="163" spans="1:21" x14ac:dyDescent="0.25">
      <c r="A163" s="6" t="s">
        <v>14</v>
      </c>
      <c r="B163" s="7">
        <v>43115</v>
      </c>
      <c r="C163" s="6">
        <v>5.85</v>
      </c>
      <c r="D163" s="6">
        <v>9</v>
      </c>
      <c r="E163" s="6">
        <v>5.85</v>
      </c>
      <c r="F163" s="6">
        <v>8</v>
      </c>
      <c r="G163" s="6">
        <v>4930750</v>
      </c>
      <c r="H163" s="11"/>
      <c r="I163" s="6" t="str">
        <f t="shared" si="141"/>
        <v>325 CE</v>
      </c>
      <c r="J163" s="7">
        <f t="shared" si="142"/>
        <v>43115</v>
      </c>
      <c r="K163" s="8">
        <f t="shared" si="133"/>
        <v>-2.3499999999999992</v>
      </c>
      <c r="L163" s="8">
        <f t="shared" si="134"/>
        <v>0.75</v>
      </c>
      <c r="M163" s="8">
        <f t="shared" si="135"/>
        <v>-2.3499999999999992</v>
      </c>
      <c r="N163" s="8">
        <f t="shared" si="136"/>
        <v>0.65000000000000036</v>
      </c>
      <c r="P163" s="9" t="str">
        <f t="shared" si="143"/>
        <v>325 CE</v>
      </c>
      <c r="Q163" s="13">
        <f t="shared" si="144"/>
        <v>43115</v>
      </c>
      <c r="R163" s="8">
        <f t="shared" si="137"/>
        <v>2.3499999999999992</v>
      </c>
      <c r="S163" s="8">
        <f t="shared" si="138"/>
        <v>-0.75</v>
      </c>
      <c r="T163" s="8">
        <f t="shared" si="139"/>
        <v>2.3499999999999992</v>
      </c>
      <c r="U163" s="8">
        <f t="shared" si="140"/>
        <v>-0.65000000000000036</v>
      </c>
    </row>
    <row r="164" spans="1:21" x14ac:dyDescent="0.25">
      <c r="A164" s="6" t="s">
        <v>15</v>
      </c>
      <c r="B164" s="7">
        <v>43115</v>
      </c>
      <c r="C164" s="6">
        <v>2.85</v>
      </c>
      <c r="D164" s="6">
        <v>6.4</v>
      </c>
      <c r="E164" s="6">
        <v>2.85</v>
      </c>
      <c r="F164" s="6">
        <v>5.5</v>
      </c>
      <c r="G164" s="6">
        <v>11904750</v>
      </c>
      <c r="H164" s="11"/>
      <c r="I164" s="6" t="str">
        <f t="shared" si="141"/>
        <v>330 CE</v>
      </c>
      <c r="J164" s="7">
        <f t="shared" si="142"/>
        <v>43115</v>
      </c>
      <c r="K164" s="8">
        <f t="shared" si="133"/>
        <v>2.5999999999999996</v>
      </c>
      <c r="L164" s="8">
        <f t="shared" si="134"/>
        <v>0.49999999999999911</v>
      </c>
      <c r="M164" s="8">
        <f t="shared" si="135"/>
        <v>2.5999999999999996</v>
      </c>
      <c r="N164" s="8">
        <f t="shared" si="136"/>
        <v>0.64999999999999991</v>
      </c>
      <c r="P164" s="9" t="str">
        <f t="shared" si="143"/>
        <v>330 CE</v>
      </c>
      <c r="Q164" s="13">
        <f t="shared" si="144"/>
        <v>43115</v>
      </c>
      <c r="R164" s="8">
        <f t="shared" si="137"/>
        <v>-2.5999999999999996</v>
      </c>
      <c r="S164" s="8">
        <f t="shared" si="138"/>
        <v>-0.49999999999999911</v>
      </c>
      <c r="T164" s="8">
        <f t="shared" si="139"/>
        <v>-2.5999999999999996</v>
      </c>
      <c r="U164" s="8">
        <f t="shared" si="140"/>
        <v>-0.64999999999999991</v>
      </c>
    </row>
    <row r="165" spans="1:21" x14ac:dyDescent="0.25">
      <c r="A165" s="6" t="s">
        <v>12</v>
      </c>
      <c r="B165" s="7">
        <v>43115</v>
      </c>
      <c r="C165" s="6">
        <v>2.4500000000000002</v>
      </c>
      <c r="D165" s="6">
        <v>4.3</v>
      </c>
      <c r="E165" s="6">
        <v>2.4500000000000002</v>
      </c>
      <c r="F165" s="6">
        <v>3.65</v>
      </c>
      <c r="G165" s="6">
        <v>3300000</v>
      </c>
      <c r="H165" s="11"/>
      <c r="I165" s="6" t="str">
        <f t="shared" si="141"/>
        <v>335 CE</v>
      </c>
      <c r="J165" s="7">
        <f t="shared" si="142"/>
        <v>43115</v>
      </c>
      <c r="K165" s="8">
        <f t="shared" si="133"/>
        <v>-5.0000000000000266E-2</v>
      </c>
      <c r="L165" s="8">
        <f t="shared" si="134"/>
        <v>0.75000000000000089</v>
      </c>
      <c r="M165" s="8">
        <f t="shared" si="135"/>
        <v>-0.25000000000000022</v>
      </c>
      <c r="N165" s="8">
        <f t="shared" si="136"/>
        <v>0.60000000000000009</v>
      </c>
      <c r="P165" s="9" t="str">
        <f t="shared" si="143"/>
        <v>335 CE</v>
      </c>
      <c r="Q165" s="13">
        <f t="shared" si="144"/>
        <v>43115</v>
      </c>
      <c r="R165" s="8">
        <f t="shared" si="137"/>
        <v>5.0000000000000266E-2</v>
      </c>
      <c r="S165" s="8">
        <f t="shared" si="138"/>
        <v>-0.75000000000000089</v>
      </c>
      <c r="T165" s="8">
        <f t="shared" si="139"/>
        <v>0.25000000000000022</v>
      </c>
      <c r="U165" s="8">
        <f t="shared" si="140"/>
        <v>-0.60000000000000009</v>
      </c>
    </row>
    <row r="166" spans="1:21" x14ac:dyDescent="0.25">
      <c r="A166" s="6" t="s">
        <v>16</v>
      </c>
      <c r="B166" s="7">
        <v>43115</v>
      </c>
      <c r="C166" s="6">
        <v>2</v>
      </c>
      <c r="D166" s="6">
        <v>2.95</v>
      </c>
      <c r="E166" s="6">
        <v>1.8</v>
      </c>
      <c r="F166" s="6">
        <v>2.4</v>
      </c>
      <c r="G166" s="6">
        <v>5887750</v>
      </c>
      <c r="H166" s="11"/>
      <c r="I166" s="6" t="str">
        <f t="shared" si="141"/>
        <v>340 CE</v>
      </c>
      <c r="J166" s="7">
        <f t="shared" si="142"/>
        <v>43115</v>
      </c>
      <c r="K166" s="8">
        <f t="shared" si="133"/>
        <v>-4.9999999999999822E-2</v>
      </c>
      <c r="L166" s="8">
        <f t="shared" si="134"/>
        <v>0.29999999999999938</v>
      </c>
      <c r="M166" s="8">
        <f t="shared" si="135"/>
        <v>5.0000000000000044E-2</v>
      </c>
      <c r="N166" s="8">
        <f t="shared" si="136"/>
        <v>0.45000000000000018</v>
      </c>
      <c r="P166" s="9" t="str">
        <f t="shared" si="143"/>
        <v>340 CE</v>
      </c>
      <c r="Q166" s="13">
        <f t="shared" si="144"/>
        <v>43115</v>
      </c>
      <c r="R166" s="8">
        <f t="shared" si="137"/>
        <v>4.9999999999999822E-2</v>
      </c>
      <c r="S166" s="8">
        <f t="shared" si="138"/>
        <v>-0.29999999999999938</v>
      </c>
      <c r="T166" s="8">
        <f t="shared" si="139"/>
        <v>-5.0000000000000044E-2</v>
      </c>
      <c r="U166" s="8">
        <f t="shared" si="140"/>
        <v>-0.45000000000000018</v>
      </c>
    </row>
    <row r="167" spans="1:21" x14ac:dyDescent="0.25">
      <c r="A167" s="6" t="s">
        <v>17</v>
      </c>
      <c r="B167" s="7">
        <v>43115</v>
      </c>
      <c r="C167" s="6">
        <v>1.5</v>
      </c>
      <c r="D167" s="6">
        <v>1.9</v>
      </c>
      <c r="E167" s="6">
        <v>1.2</v>
      </c>
      <c r="F167" s="6">
        <v>1.6</v>
      </c>
      <c r="G167" s="6">
        <v>1490500</v>
      </c>
      <c r="H167" s="11"/>
      <c r="I167" s="6" t="str">
        <f t="shared" si="141"/>
        <v>345 CE</v>
      </c>
      <c r="J167" s="7">
        <f t="shared" si="142"/>
        <v>43115</v>
      </c>
      <c r="K167" s="8">
        <f t="shared" si="133"/>
        <v>0.30000000000000004</v>
      </c>
      <c r="L167" s="8">
        <f t="shared" si="134"/>
        <v>0.50000000000000044</v>
      </c>
      <c r="M167" s="8">
        <f t="shared" si="135"/>
        <v>0.30000000000000016</v>
      </c>
      <c r="N167" s="8">
        <f t="shared" si="136"/>
        <v>0.24999999999999978</v>
      </c>
      <c r="P167" s="9" t="str">
        <f t="shared" si="143"/>
        <v>345 CE</v>
      </c>
      <c r="Q167" s="13">
        <f t="shared" si="144"/>
        <v>43115</v>
      </c>
      <c r="R167" s="8">
        <f t="shared" si="137"/>
        <v>-0.30000000000000004</v>
      </c>
      <c r="S167" s="8">
        <f t="shared" si="138"/>
        <v>-0.50000000000000044</v>
      </c>
      <c r="T167" s="8">
        <f t="shared" si="139"/>
        <v>-0.30000000000000016</v>
      </c>
      <c r="U167" s="8">
        <f t="shared" si="140"/>
        <v>-0.24999999999999978</v>
      </c>
    </row>
    <row r="168" spans="1:21" x14ac:dyDescent="0.25">
      <c r="A168" s="6" t="s">
        <v>19</v>
      </c>
      <c r="B168" s="7">
        <v>43115</v>
      </c>
      <c r="C168" s="6">
        <v>1.3</v>
      </c>
      <c r="D168" s="6">
        <v>1.35</v>
      </c>
      <c r="E168" s="6">
        <v>0.9</v>
      </c>
      <c r="F168" s="6">
        <v>1.05</v>
      </c>
      <c r="G168" s="6">
        <v>3135000</v>
      </c>
      <c r="H168" s="11"/>
      <c r="I168" s="6" t="str">
        <f t="shared" si="141"/>
        <v>350 CE</v>
      </c>
      <c r="J168" s="7">
        <f t="shared" si="142"/>
        <v>43115</v>
      </c>
      <c r="K168" s="8">
        <f t="shared" si="133"/>
        <v>-0.45000000000000007</v>
      </c>
      <c r="L168" s="8">
        <f t="shared" si="134"/>
        <v>0.24999999999999978</v>
      </c>
      <c r="M168" s="8">
        <f t="shared" si="135"/>
        <v>4.9999999999999933E-2</v>
      </c>
      <c r="N168" s="8">
        <f t="shared" si="136"/>
        <v>0.30000000000000004</v>
      </c>
      <c r="P168" s="9" t="str">
        <f t="shared" si="143"/>
        <v>350 CE</v>
      </c>
      <c r="Q168" s="13">
        <f t="shared" si="144"/>
        <v>43115</v>
      </c>
      <c r="R168" s="8">
        <f t="shared" si="137"/>
        <v>0.45000000000000007</v>
      </c>
      <c r="S168" s="8">
        <f t="shared" si="138"/>
        <v>-0.24999999999999978</v>
      </c>
      <c r="T168" s="8">
        <f t="shared" si="139"/>
        <v>-4.9999999999999933E-2</v>
      </c>
      <c r="U168" s="8">
        <f t="shared" si="140"/>
        <v>-0.30000000000000004</v>
      </c>
    </row>
    <row r="169" spans="1:21" x14ac:dyDescent="0.25">
      <c r="A169" s="6" t="s">
        <v>13</v>
      </c>
      <c r="B169" s="7">
        <v>43115</v>
      </c>
      <c r="C169" s="6">
        <v>0.65</v>
      </c>
      <c r="D169" s="6">
        <v>1.05</v>
      </c>
      <c r="E169" s="6">
        <v>0.65</v>
      </c>
      <c r="F169" s="6">
        <v>0.8</v>
      </c>
      <c r="G169" s="6">
        <v>918500</v>
      </c>
      <c r="H169" s="11"/>
      <c r="I169" s="6" t="str">
        <f t="shared" si="141"/>
        <v>355 CE</v>
      </c>
      <c r="J169" s="7">
        <f t="shared" si="142"/>
        <v>43115</v>
      </c>
      <c r="K169" s="8">
        <f t="shared" si="133"/>
        <v>0.6</v>
      </c>
      <c r="L169" s="8">
        <f t="shared" si="134"/>
        <v>9.9999999999999978E-2</v>
      </c>
      <c r="M169" s="8">
        <f t="shared" si="135"/>
        <v>4.9999999999999989E-2</v>
      </c>
      <c r="N169" s="8">
        <f t="shared" si="136"/>
        <v>4.9999999999999933E-2</v>
      </c>
      <c r="P169" s="9" t="str">
        <f t="shared" si="143"/>
        <v>355 CE</v>
      </c>
      <c r="Q169" s="13">
        <f t="shared" si="144"/>
        <v>43115</v>
      </c>
      <c r="R169" s="8">
        <f t="shared" si="137"/>
        <v>-0.6</v>
      </c>
      <c r="S169" s="8">
        <f t="shared" si="138"/>
        <v>-9.9999999999999978E-2</v>
      </c>
      <c r="T169" s="8">
        <f t="shared" si="139"/>
        <v>-4.9999999999999989E-2</v>
      </c>
      <c r="U169" s="8">
        <f t="shared" si="140"/>
        <v>-4.9999999999999933E-2</v>
      </c>
    </row>
    <row r="170" spans="1:21" x14ac:dyDescent="0.25">
      <c r="A170" s="6" t="s">
        <v>20</v>
      </c>
      <c r="B170" s="7">
        <v>43115</v>
      </c>
      <c r="C170" s="6">
        <v>0.6</v>
      </c>
      <c r="D170" s="6">
        <v>0.85</v>
      </c>
      <c r="E170" s="6">
        <v>0.45</v>
      </c>
      <c r="F170" s="6">
        <v>0.6</v>
      </c>
      <c r="G170" s="6">
        <v>1795750</v>
      </c>
      <c r="H170" s="11"/>
      <c r="I170" s="6" t="str">
        <f t="shared" si="141"/>
        <v>360 CE</v>
      </c>
      <c r="J170" s="7">
        <f t="shared" si="142"/>
        <v>43115</v>
      </c>
      <c r="K170" s="8">
        <f t="shared" si="133"/>
        <v>-4.9999999999999933E-2</v>
      </c>
      <c r="L170" s="8">
        <f t="shared" si="134"/>
        <v>-4.9999999999999933E-2</v>
      </c>
      <c r="M170" s="8">
        <f t="shared" si="135"/>
        <v>0.15000000000000002</v>
      </c>
      <c r="N170" s="8">
        <f t="shared" si="136"/>
        <v>5.00000000000001E-2</v>
      </c>
      <c r="P170" s="9" t="str">
        <f t="shared" si="143"/>
        <v>360 CE</v>
      </c>
      <c r="Q170" s="13">
        <f t="shared" si="144"/>
        <v>43115</v>
      </c>
      <c r="R170" s="8">
        <f t="shared" si="137"/>
        <v>4.9999999999999933E-2</v>
      </c>
      <c r="S170" s="8">
        <f t="shared" si="138"/>
        <v>4.9999999999999933E-2</v>
      </c>
      <c r="T170" s="8">
        <f t="shared" si="139"/>
        <v>-0.15000000000000002</v>
      </c>
      <c r="U170" s="8">
        <f t="shared" si="140"/>
        <v>-5.00000000000001E-2</v>
      </c>
    </row>
    <row r="171" spans="1:21" x14ac:dyDescent="0.25">
      <c r="A171" s="6" t="s">
        <v>21</v>
      </c>
      <c r="B171" s="7">
        <v>43115</v>
      </c>
      <c r="C171" s="6">
        <v>0.5</v>
      </c>
      <c r="D171" s="6">
        <v>0.6</v>
      </c>
      <c r="E171" s="6">
        <v>0.4</v>
      </c>
      <c r="F171" s="6">
        <v>0.45</v>
      </c>
      <c r="G171" s="6">
        <v>143000</v>
      </c>
      <c r="H171" s="11"/>
      <c r="I171" s="6" t="str">
        <f t="shared" si="141"/>
        <v>365 CE</v>
      </c>
      <c r="J171" s="7">
        <f t="shared" si="142"/>
        <v>43115</v>
      </c>
      <c r="K171" s="8">
        <f t="shared" si="133"/>
        <v>-5.0000000000000044E-2</v>
      </c>
      <c r="L171" s="8">
        <f t="shared" si="134"/>
        <v>0.10000000000000003</v>
      </c>
      <c r="M171" s="8">
        <f t="shared" si="135"/>
        <v>0</v>
      </c>
      <c r="N171" s="8">
        <f t="shared" si="136"/>
        <v>9.9999999999999978E-2</v>
      </c>
      <c r="P171" s="9" t="str">
        <f t="shared" si="143"/>
        <v>365 CE</v>
      </c>
      <c r="Q171" s="13">
        <f t="shared" si="144"/>
        <v>43115</v>
      </c>
      <c r="R171" s="8">
        <f t="shared" si="137"/>
        <v>5.0000000000000044E-2</v>
      </c>
      <c r="S171" s="8">
        <f t="shared" si="138"/>
        <v>-0.10000000000000003</v>
      </c>
      <c r="T171" s="8">
        <f t="shared" si="139"/>
        <v>0</v>
      </c>
      <c r="U171" s="8">
        <f t="shared" si="140"/>
        <v>-9.9999999999999978E-2</v>
      </c>
    </row>
    <row r="172" spans="1:21" x14ac:dyDescent="0.25">
      <c r="A172" s="6" t="s">
        <v>22</v>
      </c>
      <c r="B172" s="7">
        <v>43115</v>
      </c>
      <c r="C172" s="6">
        <v>0.35</v>
      </c>
      <c r="D172" s="6">
        <v>0.45</v>
      </c>
      <c r="E172" s="6">
        <v>0.35</v>
      </c>
      <c r="F172" s="6">
        <v>0.4</v>
      </c>
      <c r="G172" s="6">
        <v>198000</v>
      </c>
      <c r="H172" s="11"/>
      <c r="Q172" s="16"/>
    </row>
    <row r="173" spans="1:21" x14ac:dyDescent="0.25">
      <c r="A173" s="6" t="s">
        <v>6</v>
      </c>
      <c r="B173" s="7">
        <v>43116</v>
      </c>
      <c r="C173" s="6">
        <v>27.15</v>
      </c>
      <c r="D173" s="6">
        <v>38.65</v>
      </c>
      <c r="E173" s="6">
        <v>27.15</v>
      </c>
      <c r="F173" s="6">
        <v>34.15</v>
      </c>
      <c r="G173" s="6">
        <v>63250</v>
      </c>
      <c r="H173" s="11"/>
      <c r="Q173" s="16"/>
    </row>
    <row r="174" spans="1:21" x14ac:dyDescent="0.25">
      <c r="A174" s="6" t="s">
        <v>8</v>
      </c>
      <c r="B174" s="7">
        <v>43116</v>
      </c>
      <c r="C174" s="6">
        <v>23.4</v>
      </c>
      <c r="D174" s="6">
        <v>33</v>
      </c>
      <c r="E174" s="6">
        <v>22.25</v>
      </c>
      <c r="F174" s="6">
        <v>33</v>
      </c>
      <c r="G174" s="6">
        <v>19250</v>
      </c>
      <c r="H174" s="11"/>
      <c r="I174" s="6" t="str">
        <f>A174</f>
        <v>305 CE</v>
      </c>
      <c r="J174" s="7">
        <f>B173</f>
        <v>43116</v>
      </c>
      <c r="K174" s="8">
        <f t="shared" ref="K174:K187" si="145">-C174*2+C173+C175</f>
        <v>-1.5</v>
      </c>
      <c r="L174" s="8">
        <f t="shared" ref="L174:L187" si="146">-D174*2+D173+D175</f>
        <v>1.6999999999999993</v>
      </c>
      <c r="M174" s="8">
        <f t="shared" ref="M174:M187" si="147">-E174*2+E173+E175</f>
        <v>-0.35000000000000142</v>
      </c>
      <c r="N174" s="8">
        <f t="shared" ref="N174:N187" si="148">-F174*2+F173+F175</f>
        <v>-7.7000000000000028</v>
      </c>
      <c r="P174" s="9" t="str">
        <f>I174</f>
        <v>305 CE</v>
      </c>
      <c r="Q174" s="13">
        <f>J174</f>
        <v>43116</v>
      </c>
      <c r="R174" s="8">
        <f t="shared" ref="R174:R187" si="149">-K174</f>
        <v>1.5</v>
      </c>
      <c r="S174" s="8">
        <f t="shared" ref="S174:S187" si="150">-L174</f>
        <v>-1.6999999999999993</v>
      </c>
      <c r="T174" s="8">
        <f t="shared" ref="T174:T187" si="151">-M174</f>
        <v>0.35000000000000142</v>
      </c>
      <c r="U174" s="8">
        <f t="shared" ref="U174:U187" si="152">-N174</f>
        <v>7.7000000000000028</v>
      </c>
    </row>
    <row r="175" spans="1:21" x14ac:dyDescent="0.25">
      <c r="A175" s="6" t="s">
        <v>9</v>
      </c>
      <c r="B175" s="7">
        <v>43116</v>
      </c>
      <c r="C175" s="6">
        <v>18.149999999999999</v>
      </c>
      <c r="D175" s="6">
        <v>29.05</v>
      </c>
      <c r="E175" s="6">
        <v>17</v>
      </c>
      <c r="F175" s="6">
        <v>24.15</v>
      </c>
      <c r="G175" s="6">
        <v>962500</v>
      </c>
      <c r="H175" s="11"/>
      <c r="I175" s="6" t="str">
        <f t="shared" ref="I175:I187" si="153">A175</f>
        <v>310 CE</v>
      </c>
      <c r="J175" s="7">
        <f t="shared" ref="J175:J187" si="154">B174</f>
        <v>43116</v>
      </c>
      <c r="K175" s="8">
        <f t="shared" si="145"/>
        <v>0.65000000000000213</v>
      </c>
      <c r="L175" s="8">
        <f t="shared" si="146"/>
        <v>-1.1000000000000014</v>
      </c>
      <c r="M175" s="8">
        <f t="shared" si="147"/>
        <v>1.0500000000000007</v>
      </c>
      <c r="N175" s="8">
        <f t="shared" si="148"/>
        <v>4.4500000000000028</v>
      </c>
      <c r="P175" s="9" t="str">
        <f t="shared" ref="P175:P187" si="155">I175</f>
        <v>310 CE</v>
      </c>
      <c r="Q175" s="13">
        <f t="shared" ref="Q175:Q187" si="156">J175</f>
        <v>43116</v>
      </c>
      <c r="R175" s="8">
        <f t="shared" si="149"/>
        <v>-0.65000000000000213</v>
      </c>
      <c r="S175" s="8">
        <f t="shared" si="150"/>
        <v>1.1000000000000014</v>
      </c>
      <c r="T175" s="8">
        <f t="shared" si="151"/>
        <v>-1.0500000000000007</v>
      </c>
      <c r="U175" s="8">
        <f t="shared" si="152"/>
        <v>-4.4500000000000028</v>
      </c>
    </row>
    <row r="176" spans="1:21" x14ac:dyDescent="0.25">
      <c r="A176" s="6" t="s">
        <v>10</v>
      </c>
      <c r="B176" s="7">
        <v>43116</v>
      </c>
      <c r="C176" s="6">
        <v>13.55</v>
      </c>
      <c r="D176" s="6">
        <v>24</v>
      </c>
      <c r="E176" s="6">
        <v>12.8</v>
      </c>
      <c r="F176" s="6">
        <v>19.75</v>
      </c>
      <c r="G176" s="6">
        <v>302500</v>
      </c>
      <c r="H176" s="11"/>
      <c r="I176" s="6" t="str">
        <f t="shared" si="153"/>
        <v>315 CE</v>
      </c>
      <c r="J176" s="7">
        <f t="shared" si="154"/>
        <v>43116</v>
      </c>
      <c r="K176" s="8">
        <f t="shared" si="145"/>
        <v>1.0999999999999979</v>
      </c>
      <c r="L176" s="8">
        <f t="shared" si="146"/>
        <v>0.44999999999999929</v>
      </c>
      <c r="M176" s="8">
        <f t="shared" si="147"/>
        <v>0.39999999999999858</v>
      </c>
      <c r="N176" s="8">
        <f t="shared" si="148"/>
        <v>-0.35000000000000142</v>
      </c>
      <c r="P176" s="9" t="str">
        <f t="shared" si="155"/>
        <v>315 CE</v>
      </c>
      <c r="Q176" s="13">
        <f t="shared" si="156"/>
        <v>43116</v>
      </c>
      <c r="R176" s="8">
        <f t="shared" si="149"/>
        <v>-1.0999999999999979</v>
      </c>
      <c r="S176" s="8">
        <f t="shared" si="150"/>
        <v>-0.44999999999999929</v>
      </c>
      <c r="T176" s="8">
        <f t="shared" si="151"/>
        <v>-0.39999999999999858</v>
      </c>
      <c r="U176" s="8">
        <f t="shared" si="152"/>
        <v>0.35000000000000142</v>
      </c>
    </row>
    <row r="177" spans="1:21" x14ac:dyDescent="0.25">
      <c r="A177" s="6" t="s">
        <v>11</v>
      </c>
      <c r="B177" s="7">
        <v>43116</v>
      </c>
      <c r="C177" s="6">
        <v>10.050000000000001</v>
      </c>
      <c r="D177" s="6">
        <v>19.399999999999999</v>
      </c>
      <c r="E177" s="6">
        <v>9</v>
      </c>
      <c r="F177" s="6">
        <v>15</v>
      </c>
      <c r="G177" s="6">
        <v>1179750</v>
      </c>
      <c r="H177" s="11"/>
      <c r="I177" s="6" t="str">
        <f t="shared" si="153"/>
        <v>320 CE</v>
      </c>
      <c r="J177" s="7">
        <f t="shared" si="154"/>
        <v>43116</v>
      </c>
      <c r="K177" s="8">
        <f t="shared" si="145"/>
        <v>0.44999999999999929</v>
      </c>
      <c r="L177" s="8">
        <f t="shared" si="146"/>
        <v>0.75000000000000355</v>
      </c>
      <c r="M177" s="8">
        <f t="shared" si="147"/>
        <v>0.90000000000000036</v>
      </c>
      <c r="N177" s="8">
        <f t="shared" si="148"/>
        <v>0.94999999999999929</v>
      </c>
      <c r="P177" s="9" t="str">
        <f t="shared" si="155"/>
        <v>320 CE</v>
      </c>
      <c r="Q177" s="13">
        <f t="shared" si="156"/>
        <v>43116</v>
      </c>
      <c r="R177" s="8">
        <f t="shared" si="149"/>
        <v>-0.44999999999999929</v>
      </c>
      <c r="S177" s="8">
        <f t="shared" si="150"/>
        <v>-0.75000000000000355</v>
      </c>
      <c r="T177" s="8">
        <f t="shared" si="151"/>
        <v>-0.90000000000000036</v>
      </c>
      <c r="U177" s="8">
        <f t="shared" si="152"/>
        <v>-0.94999999999999929</v>
      </c>
    </row>
    <row r="178" spans="1:21" x14ac:dyDescent="0.25">
      <c r="A178" s="6" t="s">
        <v>14</v>
      </c>
      <c r="B178" s="7">
        <v>43116</v>
      </c>
      <c r="C178" s="6">
        <v>7</v>
      </c>
      <c r="D178" s="6">
        <v>15.55</v>
      </c>
      <c r="E178" s="6">
        <v>6.1</v>
      </c>
      <c r="F178" s="6">
        <v>11.2</v>
      </c>
      <c r="G178" s="6">
        <v>2090000</v>
      </c>
      <c r="H178" s="11"/>
      <c r="I178" s="6" t="str">
        <f t="shared" si="153"/>
        <v>325 CE</v>
      </c>
      <c r="J178" s="7">
        <f t="shared" si="154"/>
        <v>43116</v>
      </c>
      <c r="K178" s="8">
        <f t="shared" si="145"/>
        <v>1.2000000000000011</v>
      </c>
      <c r="L178" s="8">
        <f t="shared" si="146"/>
        <v>4.9999999999997158E-2</v>
      </c>
      <c r="M178" s="8">
        <f t="shared" si="147"/>
        <v>0.75000000000000089</v>
      </c>
      <c r="N178" s="8">
        <f t="shared" si="148"/>
        <v>0.45000000000000107</v>
      </c>
      <c r="P178" s="9" t="str">
        <f t="shared" si="155"/>
        <v>325 CE</v>
      </c>
      <c r="Q178" s="13">
        <f t="shared" si="156"/>
        <v>43116</v>
      </c>
      <c r="R178" s="8">
        <f t="shared" si="149"/>
        <v>-1.2000000000000011</v>
      </c>
      <c r="S178" s="8">
        <f t="shared" si="150"/>
        <v>-4.9999999999997158E-2</v>
      </c>
      <c r="T178" s="8">
        <f t="shared" si="151"/>
        <v>-0.75000000000000089</v>
      </c>
      <c r="U178" s="8">
        <f t="shared" si="152"/>
        <v>-0.45000000000000107</v>
      </c>
    </row>
    <row r="179" spans="1:21" x14ac:dyDescent="0.25">
      <c r="A179" s="6" t="s">
        <v>15</v>
      </c>
      <c r="B179" s="7">
        <v>43116</v>
      </c>
      <c r="C179" s="6">
        <v>5.15</v>
      </c>
      <c r="D179" s="6">
        <v>11.75</v>
      </c>
      <c r="E179" s="6">
        <v>3.95</v>
      </c>
      <c r="F179" s="6">
        <v>7.85</v>
      </c>
      <c r="G179" s="6">
        <v>9240000</v>
      </c>
      <c r="H179" s="11"/>
      <c r="I179" s="6" t="str">
        <f t="shared" si="153"/>
        <v>330 CE</v>
      </c>
      <c r="J179" s="7">
        <f t="shared" si="154"/>
        <v>43116</v>
      </c>
      <c r="K179" s="8">
        <f t="shared" si="145"/>
        <v>0.14999999999999947</v>
      </c>
      <c r="L179" s="8">
        <f t="shared" si="146"/>
        <v>0.65000000000000036</v>
      </c>
      <c r="M179" s="8">
        <f t="shared" si="147"/>
        <v>0.74999999999999911</v>
      </c>
      <c r="N179" s="8">
        <f t="shared" si="148"/>
        <v>0.79999999999999982</v>
      </c>
      <c r="P179" s="9" t="str">
        <f t="shared" si="155"/>
        <v>330 CE</v>
      </c>
      <c r="Q179" s="13">
        <f t="shared" si="156"/>
        <v>43116</v>
      </c>
      <c r="R179" s="8">
        <f t="shared" si="149"/>
        <v>-0.14999999999999947</v>
      </c>
      <c r="S179" s="8">
        <f t="shared" si="150"/>
        <v>-0.65000000000000036</v>
      </c>
      <c r="T179" s="8">
        <f t="shared" si="151"/>
        <v>-0.74999999999999911</v>
      </c>
      <c r="U179" s="8">
        <f t="shared" si="152"/>
        <v>-0.79999999999999982</v>
      </c>
    </row>
    <row r="180" spans="1:21" x14ac:dyDescent="0.25">
      <c r="A180" s="6" t="s">
        <v>12</v>
      </c>
      <c r="B180" s="7">
        <v>43116</v>
      </c>
      <c r="C180" s="6">
        <v>3.45</v>
      </c>
      <c r="D180" s="6">
        <v>8.6</v>
      </c>
      <c r="E180" s="6">
        <v>2.5499999999999998</v>
      </c>
      <c r="F180" s="6">
        <v>5.3</v>
      </c>
      <c r="G180" s="6">
        <v>7480000</v>
      </c>
      <c r="H180" s="11"/>
      <c r="I180" s="6" t="str">
        <f t="shared" si="153"/>
        <v>335 CE</v>
      </c>
      <c r="J180" s="7">
        <f t="shared" si="154"/>
        <v>43116</v>
      </c>
      <c r="K180" s="8">
        <f t="shared" si="145"/>
        <v>0.79999999999999982</v>
      </c>
      <c r="L180" s="8">
        <f t="shared" si="146"/>
        <v>0.60000000000000053</v>
      </c>
      <c r="M180" s="8">
        <f t="shared" si="147"/>
        <v>0.50000000000000044</v>
      </c>
      <c r="N180" s="8">
        <f t="shared" si="148"/>
        <v>0.79999999999999982</v>
      </c>
      <c r="P180" s="9" t="str">
        <f t="shared" si="155"/>
        <v>335 CE</v>
      </c>
      <c r="Q180" s="13">
        <f t="shared" si="156"/>
        <v>43116</v>
      </c>
      <c r="R180" s="8">
        <f t="shared" si="149"/>
        <v>-0.79999999999999982</v>
      </c>
      <c r="S180" s="8">
        <f t="shared" si="150"/>
        <v>-0.60000000000000053</v>
      </c>
      <c r="T180" s="8">
        <f t="shared" si="151"/>
        <v>-0.50000000000000044</v>
      </c>
      <c r="U180" s="8">
        <f t="shared" si="152"/>
        <v>-0.79999999999999982</v>
      </c>
    </row>
    <row r="181" spans="1:21" x14ac:dyDescent="0.25">
      <c r="A181" s="6" t="s">
        <v>16</v>
      </c>
      <c r="B181" s="7">
        <v>43116</v>
      </c>
      <c r="C181" s="6">
        <v>2.5499999999999998</v>
      </c>
      <c r="D181" s="6">
        <v>6.05</v>
      </c>
      <c r="E181" s="6">
        <v>1.65</v>
      </c>
      <c r="F181" s="6">
        <v>3.55</v>
      </c>
      <c r="G181" s="6">
        <v>13508000</v>
      </c>
      <c r="H181" s="11"/>
      <c r="I181" s="6" t="str">
        <f t="shared" si="153"/>
        <v>340 CE</v>
      </c>
      <c r="J181" s="7">
        <f t="shared" si="154"/>
        <v>43116</v>
      </c>
      <c r="K181" s="8">
        <f t="shared" si="145"/>
        <v>0</v>
      </c>
      <c r="L181" s="8">
        <f t="shared" si="146"/>
        <v>0.65000000000000036</v>
      </c>
      <c r="M181" s="8">
        <f t="shared" si="147"/>
        <v>0.30000000000000004</v>
      </c>
      <c r="N181" s="8">
        <f t="shared" si="148"/>
        <v>0.5</v>
      </c>
      <c r="P181" s="9" t="str">
        <f t="shared" si="155"/>
        <v>340 CE</v>
      </c>
      <c r="Q181" s="13">
        <f t="shared" si="156"/>
        <v>43116</v>
      </c>
      <c r="R181" s="8">
        <f t="shared" si="149"/>
        <v>0</v>
      </c>
      <c r="S181" s="8">
        <f t="shared" si="150"/>
        <v>-0.65000000000000036</v>
      </c>
      <c r="T181" s="8">
        <f t="shared" si="151"/>
        <v>-0.30000000000000004</v>
      </c>
      <c r="U181" s="8">
        <f t="shared" si="152"/>
        <v>-0.5</v>
      </c>
    </row>
    <row r="182" spans="1:21" x14ac:dyDescent="0.25">
      <c r="A182" s="6" t="s">
        <v>17</v>
      </c>
      <c r="B182" s="7">
        <v>43116</v>
      </c>
      <c r="C182" s="6">
        <v>1.65</v>
      </c>
      <c r="D182" s="6">
        <v>4.1500000000000004</v>
      </c>
      <c r="E182" s="6">
        <v>1.05</v>
      </c>
      <c r="F182" s="6">
        <v>2.2999999999999998</v>
      </c>
      <c r="G182" s="6">
        <v>4284500</v>
      </c>
      <c r="H182" s="11"/>
      <c r="I182" s="6" t="str">
        <f t="shared" si="153"/>
        <v>345 CE</v>
      </c>
      <c r="J182" s="7">
        <f t="shared" si="154"/>
        <v>43116</v>
      </c>
      <c r="K182" s="8">
        <f t="shared" si="145"/>
        <v>0.19999999999999996</v>
      </c>
      <c r="L182" s="8">
        <f t="shared" si="146"/>
        <v>0.5999999999999992</v>
      </c>
      <c r="M182" s="8">
        <f t="shared" si="147"/>
        <v>0.29999999999999982</v>
      </c>
      <c r="N182" s="8">
        <f t="shared" si="148"/>
        <v>0.50000000000000022</v>
      </c>
      <c r="P182" s="9" t="str">
        <f t="shared" si="155"/>
        <v>345 CE</v>
      </c>
      <c r="Q182" s="13">
        <f t="shared" si="156"/>
        <v>43116</v>
      </c>
      <c r="R182" s="8">
        <f t="shared" si="149"/>
        <v>-0.19999999999999996</v>
      </c>
      <c r="S182" s="8">
        <f t="shared" si="150"/>
        <v>-0.5999999999999992</v>
      </c>
      <c r="T182" s="8">
        <f t="shared" si="151"/>
        <v>-0.29999999999999982</v>
      </c>
      <c r="U182" s="8">
        <f t="shared" si="152"/>
        <v>-0.50000000000000022</v>
      </c>
    </row>
    <row r="183" spans="1:21" x14ac:dyDescent="0.25">
      <c r="A183" s="6" t="s">
        <v>19</v>
      </c>
      <c r="B183" s="7">
        <v>43116</v>
      </c>
      <c r="C183" s="6">
        <v>0.95</v>
      </c>
      <c r="D183" s="6">
        <v>2.85</v>
      </c>
      <c r="E183" s="6">
        <v>0.75</v>
      </c>
      <c r="F183" s="6">
        <v>1.55</v>
      </c>
      <c r="G183" s="6">
        <v>7928250</v>
      </c>
      <c r="H183" s="11"/>
      <c r="I183" s="6" t="str">
        <f t="shared" si="153"/>
        <v>350 CE</v>
      </c>
      <c r="J183" s="7">
        <f t="shared" si="154"/>
        <v>43116</v>
      </c>
      <c r="K183" s="8">
        <f t="shared" si="145"/>
        <v>0.44999999999999996</v>
      </c>
      <c r="L183" s="8">
        <f t="shared" si="146"/>
        <v>0.35000000000000009</v>
      </c>
      <c r="M183" s="8">
        <f t="shared" si="147"/>
        <v>0.10000000000000009</v>
      </c>
      <c r="N183" s="8">
        <f t="shared" si="148"/>
        <v>0.24999999999999978</v>
      </c>
      <c r="P183" s="9" t="str">
        <f t="shared" si="155"/>
        <v>350 CE</v>
      </c>
      <c r="Q183" s="13">
        <f t="shared" si="156"/>
        <v>43116</v>
      </c>
      <c r="R183" s="8">
        <f t="shared" si="149"/>
        <v>-0.44999999999999996</v>
      </c>
      <c r="S183" s="8">
        <f t="shared" si="150"/>
        <v>-0.35000000000000009</v>
      </c>
      <c r="T183" s="8">
        <f t="shared" si="151"/>
        <v>-0.10000000000000009</v>
      </c>
      <c r="U183" s="8">
        <f t="shared" si="152"/>
        <v>-0.24999999999999978</v>
      </c>
    </row>
    <row r="184" spans="1:21" x14ac:dyDescent="0.25">
      <c r="A184" s="6" t="s">
        <v>13</v>
      </c>
      <c r="B184" s="7">
        <v>43116</v>
      </c>
      <c r="C184" s="6">
        <v>0.7</v>
      </c>
      <c r="D184" s="6">
        <v>1.9</v>
      </c>
      <c r="E184" s="6">
        <v>0.55000000000000004</v>
      </c>
      <c r="F184" s="6">
        <v>1.05</v>
      </c>
      <c r="G184" s="6">
        <v>1886500</v>
      </c>
      <c r="H184" s="11"/>
      <c r="I184" s="6" t="str">
        <f t="shared" si="153"/>
        <v>355 CE</v>
      </c>
      <c r="J184" s="7">
        <f t="shared" si="154"/>
        <v>43116</v>
      </c>
      <c r="K184" s="8">
        <f t="shared" si="145"/>
        <v>0.10000000000000009</v>
      </c>
      <c r="L184" s="8">
        <f t="shared" si="146"/>
        <v>0.35000000000000031</v>
      </c>
      <c r="M184" s="8">
        <f t="shared" si="147"/>
        <v>4.9999999999999933E-2</v>
      </c>
      <c r="N184" s="8">
        <f t="shared" si="148"/>
        <v>0.19999999999999996</v>
      </c>
      <c r="P184" s="9" t="str">
        <f t="shared" si="155"/>
        <v>355 CE</v>
      </c>
      <c r="Q184" s="13">
        <f t="shared" si="156"/>
        <v>43116</v>
      </c>
      <c r="R184" s="8">
        <f t="shared" si="149"/>
        <v>-0.10000000000000009</v>
      </c>
      <c r="S184" s="8">
        <f t="shared" si="150"/>
        <v>-0.35000000000000031</v>
      </c>
      <c r="T184" s="8">
        <f t="shared" si="151"/>
        <v>-4.9999999999999933E-2</v>
      </c>
      <c r="U184" s="8">
        <f t="shared" si="152"/>
        <v>-0.19999999999999996</v>
      </c>
    </row>
    <row r="185" spans="1:21" x14ac:dyDescent="0.25">
      <c r="A185" s="6" t="s">
        <v>20</v>
      </c>
      <c r="B185" s="7">
        <v>43116</v>
      </c>
      <c r="C185" s="6">
        <v>0.55000000000000004</v>
      </c>
      <c r="D185" s="6">
        <v>1.3</v>
      </c>
      <c r="E185" s="6">
        <v>0.4</v>
      </c>
      <c r="F185" s="6">
        <v>0.75</v>
      </c>
      <c r="G185" s="6">
        <v>3533750</v>
      </c>
      <c r="H185" s="11"/>
      <c r="I185" s="6" t="str">
        <f t="shared" si="153"/>
        <v>360 CE</v>
      </c>
      <c r="J185" s="7">
        <f t="shared" si="154"/>
        <v>43116</v>
      </c>
      <c r="K185" s="8">
        <f t="shared" si="145"/>
        <v>0</v>
      </c>
      <c r="L185" s="8">
        <f t="shared" si="146"/>
        <v>0.19999999999999984</v>
      </c>
      <c r="M185" s="8">
        <f t="shared" si="147"/>
        <v>4.9999999999999989E-2</v>
      </c>
      <c r="N185" s="8">
        <f t="shared" si="148"/>
        <v>0.15000000000000002</v>
      </c>
      <c r="P185" s="9" t="str">
        <f t="shared" si="155"/>
        <v>360 CE</v>
      </c>
      <c r="Q185" s="13">
        <f t="shared" si="156"/>
        <v>43116</v>
      </c>
      <c r="R185" s="8">
        <f t="shared" si="149"/>
        <v>0</v>
      </c>
      <c r="S185" s="8">
        <f t="shared" si="150"/>
        <v>-0.19999999999999984</v>
      </c>
      <c r="T185" s="8">
        <f t="shared" si="151"/>
        <v>-4.9999999999999989E-2</v>
      </c>
      <c r="U185" s="8">
        <f t="shared" si="152"/>
        <v>-0.15000000000000002</v>
      </c>
    </row>
    <row r="186" spans="1:21" x14ac:dyDescent="0.25">
      <c r="A186" s="6" t="s">
        <v>21</v>
      </c>
      <c r="B186" s="7">
        <v>43116</v>
      </c>
      <c r="C186" s="6">
        <v>0.4</v>
      </c>
      <c r="D186" s="6">
        <v>0.9</v>
      </c>
      <c r="E186" s="6">
        <v>0.3</v>
      </c>
      <c r="F186" s="6">
        <v>0.6</v>
      </c>
      <c r="G186" s="6">
        <v>783750</v>
      </c>
      <c r="H186" s="11"/>
      <c r="I186" s="6" t="str">
        <f t="shared" si="153"/>
        <v>365 CE</v>
      </c>
      <c r="J186" s="7">
        <f t="shared" si="154"/>
        <v>43116</v>
      </c>
      <c r="K186" s="8">
        <f t="shared" si="145"/>
        <v>0.15000000000000002</v>
      </c>
      <c r="L186" s="8">
        <f t="shared" si="146"/>
        <v>0.15000000000000002</v>
      </c>
      <c r="M186" s="8">
        <f t="shared" si="147"/>
        <v>5.0000000000000044E-2</v>
      </c>
      <c r="N186" s="8">
        <f t="shared" si="148"/>
        <v>0</v>
      </c>
      <c r="P186" s="9" t="str">
        <f t="shared" si="155"/>
        <v>365 CE</v>
      </c>
      <c r="Q186" s="13">
        <f t="shared" si="156"/>
        <v>43116</v>
      </c>
      <c r="R186" s="8">
        <f t="shared" si="149"/>
        <v>-0.15000000000000002</v>
      </c>
      <c r="S186" s="8">
        <f t="shared" si="150"/>
        <v>-0.15000000000000002</v>
      </c>
      <c r="T186" s="8">
        <f t="shared" si="151"/>
        <v>-5.0000000000000044E-2</v>
      </c>
      <c r="U186" s="8">
        <f t="shared" si="152"/>
        <v>0</v>
      </c>
    </row>
    <row r="187" spans="1:21" x14ac:dyDescent="0.25">
      <c r="A187" s="6" t="s">
        <v>22</v>
      </c>
      <c r="B187" s="7">
        <v>43116</v>
      </c>
      <c r="C187" s="6">
        <v>0.4</v>
      </c>
      <c r="D187" s="6">
        <v>0.65</v>
      </c>
      <c r="E187" s="6">
        <v>0.25</v>
      </c>
      <c r="F187" s="6">
        <v>0.45</v>
      </c>
      <c r="G187" s="6">
        <v>899250</v>
      </c>
      <c r="H187" s="11"/>
      <c r="I187" s="6" t="str">
        <f t="shared" si="153"/>
        <v>370 CE</v>
      </c>
      <c r="J187" s="7">
        <f t="shared" si="154"/>
        <v>43116</v>
      </c>
      <c r="K187" s="8">
        <f t="shared" si="145"/>
        <v>4.9999999999999989E-2</v>
      </c>
      <c r="L187" s="8">
        <f t="shared" si="146"/>
        <v>4.9999999999999989E-2</v>
      </c>
      <c r="M187" s="8">
        <f t="shared" si="147"/>
        <v>0.14999999999999997</v>
      </c>
      <c r="N187" s="8">
        <f t="shared" si="148"/>
        <v>0.14999999999999997</v>
      </c>
      <c r="P187" s="9" t="str">
        <f t="shared" si="155"/>
        <v>370 CE</v>
      </c>
      <c r="Q187" s="13">
        <f t="shared" si="156"/>
        <v>43116</v>
      </c>
      <c r="R187" s="8">
        <f t="shared" si="149"/>
        <v>-4.9999999999999989E-2</v>
      </c>
      <c r="S187" s="8">
        <f t="shared" si="150"/>
        <v>-4.9999999999999989E-2</v>
      </c>
      <c r="T187" s="8">
        <f t="shared" si="151"/>
        <v>-0.14999999999999997</v>
      </c>
      <c r="U187" s="8">
        <f t="shared" si="152"/>
        <v>-0.14999999999999997</v>
      </c>
    </row>
    <row r="188" spans="1:21" x14ac:dyDescent="0.25">
      <c r="A188" s="6" t="s">
        <v>18</v>
      </c>
      <c r="B188" s="7">
        <v>43116</v>
      </c>
      <c r="C188" s="6">
        <v>0.45</v>
      </c>
      <c r="D188" s="6">
        <v>0.45</v>
      </c>
      <c r="E188" s="6">
        <v>0.35</v>
      </c>
      <c r="F188" s="6">
        <v>0.45</v>
      </c>
      <c r="G188" s="6">
        <v>112750</v>
      </c>
      <c r="H188" s="11"/>
      <c r="Q188" s="16"/>
    </row>
    <row r="189" spans="1:21" x14ac:dyDescent="0.25">
      <c r="A189" s="6" t="s">
        <v>6</v>
      </c>
      <c r="B189" s="7">
        <v>43117</v>
      </c>
      <c r="C189" s="6">
        <v>38.799999999999997</v>
      </c>
      <c r="D189" s="6">
        <v>43.4</v>
      </c>
      <c r="E189" s="6">
        <v>34</v>
      </c>
      <c r="F189" s="6">
        <v>43.05</v>
      </c>
      <c r="G189" s="6">
        <v>3954500</v>
      </c>
      <c r="H189" s="11"/>
      <c r="Q189" s="16"/>
    </row>
    <row r="190" spans="1:21" x14ac:dyDescent="0.25">
      <c r="A190" s="6" t="s">
        <v>8</v>
      </c>
      <c r="B190" s="7">
        <v>43117</v>
      </c>
      <c r="C190" s="6">
        <v>33.75</v>
      </c>
      <c r="D190" s="6">
        <v>34.4</v>
      </c>
      <c r="E190" s="6">
        <v>29.1</v>
      </c>
      <c r="F190" s="6">
        <v>29.6</v>
      </c>
      <c r="G190" s="6">
        <v>44000</v>
      </c>
      <c r="H190" s="11"/>
      <c r="I190" s="6" t="str">
        <f>A190</f>
        <v>305 CE</v>
      </c>
      <c r="J190" s="7">
        <f>B189</f>
        <v>43117</v>
      </c>
      <c r="K190" s="8">
        <f t="shared" ref="K190:K203" si="157">-C190*2+C189+C191</f>
        <v>0.59999999999999787</v>
      </c>
      <c r="L190" s="8">
        <f t="shared" ref="L190:L203" si="158">-D190*2+D189+D191</f>
        <v>8.1000000000000014</v>
      </c>
      <c r="M190" s="8">
        <f t="shared" ref="M190:M203" si="159">-E190*2+E189+E191</f>
        <v>0</v>
      </c>
      <c r="N190" s="8">
        <f t="shared" ref="N190:N203" si="160">-F190*2+F189+F191</f>
        <v>16.699999999999996</v>
      </c>
      <c r="P190" s="9" t="str">
        <f>I190</f>
        <v>305 CE</v>
      </c>
      <c r="Q190" s="13">
        <f>J190</f>
        <v>43117</v>
      </c>
      <c r="R190" s="8">
        <f t="shared" ref="R190:R203" si="161">-K190</f>
        <v>-0.59999999999999787</v>
      </c>
      <c r="S190" s="8">
        <f t="shared" ref="S190:S203" si="162">-L190</f>
        <v>-8.1000000000000014</v>
      </c>
      <c r="T190" s="8">
        <f t="shared" ref="T190:T203" si="163">-M190</f>
        <v>0</v>
      </c>
      <c r="U190" s="8">
        <f t="shared" ref="U190:U203" si="164">-N190</f>
        <v>-16.699999999999996</v>
      </c>
    </row>
    <row r="191" spans="1:21" x14ac:dyDescent="0.25">
      <c r="A191" s="6" t="s">
        <v>9</v>
      </c>
      <c r="B191" s="7">
        <v>43117</v>
      </c>
      <c r="C191" s="6">
        <v>29.3</v>
      </c>
      <c r="D191" s="6">
        <v>33.5</v>
      </c>
      <c r="E191" s="6">
        <v>24.2</v>
      </c>
      <c r="F191" s="6">
        <v>32.85</v>
      </c>
      <c r="G191" s="6">
        <v>3448500</v>
      </c>
      <c r="H191" s="11"/>
      <c r="I191" s="6" t="str">
        <f t="shared" ref="I191:I203" si="165">A191</f>
        <v>310 CE</v>
      </c>
      <c r="J191" s="7">
        <f t="shared" ref="J191:J203" si="166">B190</f>
        <v>43117</v>
      </c>
      <c r="K191" s="8">
        <f t="shared" si="157"/>
        <v>-2.8500000000000014</v>
      </c>
      <c r="L191" s="8">
        <f t="shared" si="158"/>
        <v>-4.3500000000000014</v>
      </c>
      <c r="M191" s="8">
        <f t="shared" si="159"/>
        <v>-0.24999999999999645</v>
      </c>
      <c r="N191" s="8">
        <f t="shared" si="160"/>
        <v>-8.3000000000000007</v>
      </c>
      <c r="P191" s="9" t="str">
        <f t="shared" ref="P191:P203" si="167">I191</f>
        <v>310 CE</v>
      </c>
      <c r="Q191" s="13">
        <f t="shared" ref="Q191:Q203" si="168">J191</f>
        <v>43117</v>
      </c>
      <c r="R191" s="8">
        <f t="shared" si="161"/>
        <v>2.8500000000000014</v>
      </c>
      <c r="S191" s="8">
        <f t="shared" si="162"/>
        <v>4.3500000000000014</v>
      </c>
      <c r="T191" s="8">
        <f t="shared" si="163"/>
        <v>0.24999999999999645</v>
      </c>
      <c r="U191" s="8">
        <f t="shared" si="164"/>
        <v>8.3000000000000007</v>
      </c>
    </row>
    <row r="192" spans="1:21" x14ac:dyDescent="0.25">
      <c r="A192" s="6" t="s">
        <v>10</v>
      </c>
      <c r="B192" s="7">
        <v>43117</v>
      </c>
      <c r="C192" s="6">
        <v>22</v>
      </c>
      <c r="D192" s="6">
        <v>28.25</v>
      </c>
      <c r="E192" s="6">
        <v>19.05</v>
      </c>
      <c r="F192" s="6">
        <v>27.8</v>
      </c>
      <c r="G192" s="6">
        <v>332750</v>
      </c>
      <c r="H192" s="11"/>
      <c r="I192" s="6" t="str">
        <f t="shared" si="165"/>
        <v>315 CE</v>
      </c>
      <c r="J192" s="7">
        <f t="shared" si="166"/>
        <v>43117</v>
      </c>
      <c r="K192" s="8">
        <f t="shared" si="157"/>
        <v>1.4000000000000021</v>
      </c>
      <c r="L192" s="8">
        <f t="shared" si="158"/>
        <v>1.0500000000000007</v>
      </c>
      <c r="M192" s="8">
        <f t="shared" si="159"/>
        <v>1.0999999999999979</v>
      </c>
      <c r="N192" s="8">
        <f t="shared" si="160"/>
        <v>0.75</v>
      </c>
      <c r="P192" s="9" t="str">
        <f t="shared" si="167"/>
        <v>315 CE</v>
      </c>
      <c r="Q192" s="13">
        <f t="shared" si="168"/>
        <v>43117</v>
      </c>
      <c r="R192" s="8">
        <f t="shared" si="161"/>
        <v>-1.4000000000000021</v>
      </c>
      <c r="S192" s="8">
        <f t="shared" si="162"/>
        <v>-1.0500000000000007</v>
      </c>
      <c r="T192" s="8">
        <f t="shared" si="163"/>
        <v>-1.0999999999999979</v>
      </c>
      <c r="U192" s="8">
        <f t="shared" si="164"/>
        <v>-0.75</v>
      </c>
    </row>
    <row r="193" spans="1:21" x14ac:dyDescent="0.25">
      <c r="A193" s="6" t="s">
        <v>11</v>
      </c>
      <c r="B193" s="7">
        <v>43117</v>
      </c>
      <c r="C193" s="6">
        <v>16.100000000000001</v>
      </c>
      <c r="D193" s="6">
        <v>24.05</v>
      </c>
      <c r="E193" s="6">
        <v>15</v>
      </c>
      <c r="F193" s="6">
        <v>23.5</v>
      </c>
      <c r="G193" s="6">
        <v>1122000</v>
      </c>
      <c r="H193" s="11"/>
      <c r="I193" s="6" t="str">
        <f t="shared" si="165"/>
        <v>320 CE</v>
      </c>
      <c r="J193" s="7">
        <f t="shared" si="166"/>
        <v>43117</v>
      </c>
      <c r="K193" s="8">
        <f t="shared" si="157"/>
        <v>1.8499999999999979</v>
      </c>
      <c r="L193" s="8">
        <f t="shared" si="158"/>
        <v>-0.85000000000000142</v>
      </c>
      <c r="M193" s="8">
        <f t="shared" si="159"/>
        <v>0.45000000000000107</v>
      </c>
      <c r="N193" s="8">
        <f t="shared" si="160"/>
        <v>-0.34999999999999787</v>
      </c>
      <c r="P193" s="9" t="str">
        <f t="shared" si="167"/>
        <v>320 CE</v>
      </c>
      <c r="Q193" s="13">
        <f t="shared" si="168"/>
        <v>43117</v>
      </c>
      <c r="R193" s="8">
        <f t="shared" si="161"/>
        <v>-1.8499999999999979</v>
      </c>
      <c r="S193" s="8">
        <f t="shared" si="162"/>
        <v>0.85000000000000142</v>
      </c>
      <c r="T193" s="8">
        <f t="shared" si="163"/>
        <v>-0.45000000000000107</v>
      </c>
      <c r="U193" s="8">
        <f t="shared" si="164"/>
        <v>0.34999999999999787</v>
      </c>
    </row>
    <row r="194" spans="1:21" x14ac:dyDescent="0.25">
      <c r="A194" s="6" t="s">
        <v>14</v>
      </c>
      <c r="B194" s="7">
        <v>43117</v>
      </c>
      <c r="C194" s="6">
        <v>12.05</v>
      </c>
      <c r="D194" s="6">
        <v>19</v>
      </c>
      <c r="E194" s="6">
        <v>11.4</v>
      </c>
      <c r="F194" s="6">
        <v>18.850000000000001</v>
      </c>
      <c r="G194" s="6">
        <v>330000</v>
      </c>
      <c r="H194" s="11"/>
      <c r="I194" s="6" t="str">
        <f t="shared" si="165"/>
        <v>325 CE</v>
      </c>
      <c r="J194" s="7">
        <f t="shared" si="166"/>
        <v>43117</v>
      </c>
      <c r="K194" s="8">
        <f t="shared" si="157"/>
        <v>1.3499999999999996</v>
      </c>
      <c r="L194" s="8">
        <f t="shared" si="158"/>
        <v>1.0500000000000007</v>
      </c>
      <c r="M194" s="8">
        <f t="shared" si="159"/>
        <v>0</v>
      </c>
      <c r="N194" s="8">
        <f t="shared" si="160"/>
        <v>0.1499999999999968</v>
      </c>
      <c r="P194" s="9" t="str">
        <f t="shared" si="167"/>
        <v>325 CE</v>
      </c>
      <c r="Q194" s="13">
        <f t="shared" si="168"/>
        <v>43117</v>
      </c>
      <c r="R194" s="8">
        <f t="shared" si="161"/>
        <v>-1.3499999999999996</v>
      </c>
      <c r="S194" s="8">
        <f t="shared" si="162"/>
        <v>-1.0500000000000007</v>
      </c>
      <c r="T194" s="8">
        <f t="shared" si="163"/>
        <v>0</v>
      </c>
      <c r="U194" s="8">
        <f t="shared" si="164"/>
        <v>-0.1499999999999968</v>
      </c>
    </row>
    <row r="195" spans="1:21" x14ac:dyDescent="0.25">
      <c r="A195" s="6" t="s">
        <v>15</v>
      </c>
      <c r="B195" s="7">
        <v>43117</v>
      </c>
      <c r="C195" s="6">
        <v>9.35</v>
      </c>
      <c r="D195" s="6">
        <v>15</v>
      </c>
      <c r="E195" s="6">
        <v>7.8</v>
      </c>
      <c r="F195" s="6">
        <v>14.35</v>
      </c>
      <c r="G195" s="6">
        <v>2224750</v>
      </c>
      <c r="H195" s="11"/>
      <c r="I195" s="6" t="str">
        <f t="shared" si="165"/>
        <v>330 CE</v>
      </c>
      <c r="J195" s="7">
        <f t="shared" si="166"/>
        <v>43117</v>
      </c>
      <c r="K195" s="8">
        <f t="shared" si="157"/>
        <v>-0.59999999999999876</v>
      </c>
      <c r="L195" s="8">
        <f t="shared" si="158"/>
        <v>9.9999999999999645E-2</v>
      </c>
      <c r="M195" s="8">
        <f t="shared" si="159"/>
        <v>0.80000000000000071</v>
      </c>
      <c r="N195" s="8">
        <f t="shared" si="160"/>
        <v>0.40000000000000213</v>
      </c>
      <c r="P195" s="9" t="str">
        <f t="shared" si="167"/>
        <v>330 CE</v>
      </c>
      <c r="Q195" s="13">
        <f t="shared" si="168"/>
        <v>43117</v>
      </c>
      <c r="R195" s="8">
        <f t="shared" si="161"/>
        <v>0.59999999999999876</v>
      </c>
      <c r="S195" s="8">
        <f t="shared" si="162"/>
        <v>-9.9999999999999645E-2</v>
      </c>
      <c r="T195" s="8">
        <f t="shared" si="163"/>
        <v>-0.80000000000000071</v>
      </c>
      <c r="U195" s="8">
        <f t="shared" si="164"/>
        <v>-0.40000000000000213</v>
      </c>
    </row>
    <row r="196" spans="1:21" x14ac:dyDescent="0.25">
      <c r="A196" s="6" t="s">
        <v>12</v>
      </c>
      <c r="B196" s="7">
        <v>43117</v>
      </c>
      <c r="C196" s="6">
        <v>6.05</v>
      </c>
      <c r="D196" s="6">
        <v>11.1</v>
      </c>
      <c r="E196" s="6">
        <v>5</v>
      </c>
      <c r="F196" s="6">
        <v>10.25</v>
      </c>
      <c r="G196" s="6">
        <v>3690500</v>
      </c>
      <c r="H196" s="11"/>
      <c r="I196" s="6" t="str">
        <f t="shared" si="165"/>
        <v>335 CE</v>
      </c>
      <c r="J196" s="7">
        <f t="shared" si="166"/>
        <v>43117</v>
      </c>
      <c r="K196" s="8">
        <f t="shared" si="157"/>
        <v>1.2000000000000002</v>
      </c>
      <c r="L196" s="8">
        <f t="shared" si="158"/>
        <v>0.65000000000000036</v>
      </c>
      <c r="M196" s="8">
        <f t="shared" si="159"/>
        <v>1.0499999999999998</v>
      </c>
      <c r="N196" s="8">
        <f t="shared" si="160"/>
        <v>0.89999999999999947</v>
      </c>
      <c r="P196" s="9" t="str">
        <f t="shared" si="167"/>
        <v>335 CE</v>
      </c>
      <c r="Q196" s="13">
        <f t="shared" si="168"/>
        <v>43117</v>
      </c>
      <c r="R196" s="8">
        <f t="shared" si="161"/>
        <v>-1.2000000000000002</v>
      </c>
      <c r="S196" s="8">
        <f t="shared" si="162"/>
        <v>-0.65000000000000036</v>
      </c>
      <c r="T196" s="8">
        <f t="shared" si="163"/>
        <v>-1.0499999999999998</v>
      </c>
      <c r="U196" s="8">
        <f t="shared" si="164"/>
        <v>-0.89999999999999947</v>
      </c>
    </row>
    <row r="197" spans="1:21" x14ac:dyDescent="0.25">
      <c r="A197" s="6" t="s">
        <v>16</v>
      </c>
      <c r="B197" s="7">
        <v>43117</v>
      </c>
      <c r="C197" s="6">
        <v>3.95</v>
      </c>
      <c r="D197" s="6">
        <v>7.85</v>
      </c>
      <c r="E197" s="6">
        <v>3.25</v>
      </c>
      <c r="F197" s="6">
        <v>7.05</v>
      </c>
      <c r="G197" s="6">
        <v>13912250</v>
      </c>
      <c r="H197" s="11"/>
      <c r="I197" s="6" t="str">
        <f t="shared" si="165"/>
        <v>340 CE</v>
      </c>
      <c r="J197" s="7">
        <f t="shared" si="166"/>
        <v>43117</v>
      </c>
      <c r="K197" s="8">
        <f t="shared" si="157"/>
        <v>0.99999999999999956</v>
      </c>
      <c r="L197" s="8">
        <f t="shared" si="158"/>
        <v>0.75</v>
      </c>
      <c r="M197" s="8">
        <f t="shared" si="159"/>
        <v>0.60000000000000009</v>
      </c>
      <c r="N197" s="8">
        <f t="shared" si="160"/>
        <v>0.85000000000000053</v>
      </c>
      <c r="P197" s="9" t="str">
        <f t="shared" si="167"/>
        <v>340 CE</v>
      </c>
      <c r="Q197" s="13">
        <f t="shared" si="168"/>
        <v>43117</v>
      </c>
      <c r="R197" s="8">
        <f t="shared" si="161"/>
        <v>-0.99999999999999956</v>
      </c>
      <c r="S197" s="8">
        <f t="shared" si="162"/>
        <v>-0.75</v>
      </c>
      <c r="T197" s="8">
        <f t="shared" si="163"/>
        <v>-0.60000000000000009</v>
      </c>
      <c r="U197" s="8">
        <f t="shared" si="164"/>
        <v>-0.85000000000000053</v>
      </c>
    </row>
    <row r="198" spans="1:21" x14ac:dyDescent="0.25">
      <c r="A198" s="6" t="s">
        <v>17</v>
      </c>
      <c r="B198" s="7">
        <v>43117</v>
      </c>
      <c r="C198" s="6">
        <v>2.85</v>
      </c>
      <c r="D198" s="6">
        <v>5.35</v>
      </c>
      <c r="E198" s="6">
        <v>2.1</v>
      </c>
      <c r="F198" s="6">
        <v>4.7</v>
      </c>
      <c r="G198" s="6">
        <v>6745750</v>
      </c>
      <c r="H198" s="11"/>
      <c r="I198" s="6" t="str">
        <f t="shared" si="165"/>
        <v>345 CE</v>
      </c>
      <c r="J198" s="7">
        <f t="shared" si="166"/>
        <v>43117</v>
      </c>
      <c r="K198" s="8">
        <f t="shared" si="157"/>
        <v>-0.25</v>
      </c>
      <c r="L198" s="8">
        <f t="shared" si="158"/>
        <v>0.75000000000000044</v>
      </c>
      <c r="M198" s="8">
        <f t="shared" si="159"/>
        <v>0.44999999999999973</v>
      </c>
      <c r="N198" s="8">
        <f t="shared" si="160"/>
        <v>0.69999999999999929</v>
      </c>
      <c r="P198" s="9" t="str">
        <f t="shared" si="167"/>
        <v>345 CE</v>
      </c>
      <c r="Q198" s="13">
        <f t="shared" si="168"/>
        <v>43117</v>
      </c>
      <c r="R198" s="8">
        <f t="shared" si="161"/>
        <v>0.25</v>
      </c>
      <c r="S198" s="8">
        <f t="shared" si="162"/>
        <v>-0.75000000000000044</v>
      </c>
      <c r="T198" s="8">
        <f t="shared" si="163"/>
        <v>-0.44999999999999973</v>
      </c>
      <c r="U198" s="8">
        <f t="shared" si="164"/>
        <v>-0.69999999999999929</v>
      </c>
    </row>
    <row r="199" spans="1:21" x14ac:dyDescent="0.25">
      <c r="A199" s="6" t="s">
        <v>19</v>
      </c>
      <c r="B199" s="7">
        <v>43117</v>
      </c>
      <c r="C199" s="6">
        <v>1.5</v>
      </c>
      <c r="D199" s="6">
        <v>3.6</v>
      </c>
      <c r="E199" s="6">
        <v>1.4</v>
      </c>
      <c r="F199" s="6">
        <v>3.05</v>
      </c>
      <c r="G199" s="6">
        <v>11825000</v>
      </c>
      <c r="H199" s="11"/>
      <c r="I199" s="6" t="str">
        <f t="shared" si="165"/>
        <v>350 CE</v>
      </c>
      <c r="J199" s="7">
        <f t="shared" si="166"/>
        <v>43117</v>
      </c>
      <c r="K199" s="8">
        <f t="shared" si="157"/>
        <v>1</v>
      </c>
      <c r="L199" s="8">
        <f t="shared" si="158"/>
        <v>0.54999999999999938</v>
      </c>
      <c r="M199" s="8">
        <f t="shared" si="159"/>
        <v>0.25000000000000022</v>
      </c>
      <c r="N199" s="8">
        <f t="shared" si="160"/>
        <v>0.60000000000000053</v>
      </c>
      <c r="P199" s="9" t="str">
        <f t="shared" si="167"/>
        <v>350 CE</v>
      </c>
      <c r="Q199" s="13">
        <f t="shared" si="168"/>
        <v>43117</v>
      </c>
      <c r="R199" s="8">
        <f t="shared" si="161"/>
        <v>-1</v>
      </c>
      <c r="S199" s="8">
        <f t="shared" si="162"/>
        <v>-0.54999999999999938</v>
      </c>
      <c r="T199" s="8">
        <f t="shared" si="163"/>
        <v>-0.25000000000000022</v>
      </c>
      <c r="U199" s="8">
        <f t="shared" si="164"/>
        <v>-0.60000000000000053</v>
      </c>
    </row>
    <row r="200" spans="1:21" x14ac:dyDescent="0.25">
      <c r="A200" s="6" t="s">
        <v>13</v>
      </c>
      <c r="B200" s="7">
        <v>43117</v>
      </c>
      <c r="C200" s="6">
        <v>1.1499999999999999</v>
      </c>
      <c r="D200" s="6">
        <v>2.4</v>
      </c>
      <c r="E200" s="6">
        <v>0.95</v>
      </c>
      <c r="F200" s="6">
        <v>2</v>
      </c>
      <c r="G200" s="6">
        <v>2348500</v>
      </c>
      <c r="H200" s="11"/>
      <c r="I200" s="6" t="str">
        <f t="shared" si="165"/>
        <v>355 CE</v>
      </c>
      <c r="J200" s="7">
        <f t="shared" si="166"/>
        <v>43117</v>
      </c>
      <c r="K200" s="8">
        <f t="shared" si="157"/>
        <v>0.1000000000000002</v>
      </c>
      <c r="L200" s="8">
        <f t="shared" si="158"/>
        <v>0.40000000000000036</v>
      </c>
      <c r="M200" s="8">
        <f t="shared" si="159"/>
        <v>0.15000000000000002</v>
      </c>
      <c r="N200" s="8">
        <f t="shared" si="160"/>
        <v>0.34999999999999987</v>
      </c>
      <c r="P200" s="9" t="str">
        <f t="shared" si="167"/>
        <v>355 CE</v>
      </c>
      <c r="Q200" s="13">
        <f t="shared" si="168"/>
        <v>43117</v>
      </c>
      <c r="R200" s="8">
        <f t="shared" si="161"/>
        <v>-0.1000000000000002</v>
      </c>
      <c r="S200" s="8">
        <f t="shared" si="162"/>
        <v>-0.40000000000000036</v>
      </c>
      <c r="T200" s="8">
        <f t="shared" si="163"/>
        <v>-0.15000000000000002</v>
      </c>
      <c r="U200" s="8">
        <f t="shared" si="164"/>
        <v>-0.34999999999999987</v>
      </c>
    </row>
    <row r="201" spans="1:21" x14ac:dyDescent="0.25">
      <c r="A201" s="6" t="s">
        <v>20</v>
      </c>
      <c r="B201" s="7">
        <v>43117</v>
      </c>
      <c r="C201" s="6">
        <v>0.9</v>
      </c>
      <c r="D201" s="6">
        <v>1.6</v>
      </c>
      <c r="E201" s="6">
        <v>0.65</v>
      </c>
      <c r="F201" s="6">
        <v>1.3</v>
      </c>
      <c r="G201" s="6">
        <v>3302750</v>
      </c>
      <c r="H201" s="11"/>
      <c r="I201" s="6" t="str">
        <f t="shared" si="165"/>
        <v>360 CE</v>
      </c>
      <c r="J201" s="7">
        <f t="shared" si="166"/>
        <v>43117</v>
      </c>
      <c r="K201" s="8">
        <f t="shared" si="157"/>
        <v>0</v>
      </c>
      <c r="L201" s="8">
        <f t="shared" si="158"/>
        <v>0.29999999999999982</v>
      </c>
      <c r="M201" s="8">
        <f t="shared" si="159"/>
        <v>9.9999999999999922E-2</v>
      </c>
      <c r="N201" s="8">
        <f t="shared" si="160"/>
        <v>0.24999999999999989</v>
      </c>
      <c r="P201" s="9" t="str">
        <f t="shared" si="167"/>
        <v>360 CE</v>
      </c>
      <c r="Q201" s="13">
        <f t="shared" si="168"/>
        <v>43117</v>
      </c>
      <c r="R201" s="8">
        <f t="shared" si="161"/>
        <v>0</v>
      </c>
      <c r="S201" s="8">
        <f t="shared" si="162"/>
        <v>-0.29999999999999982</v>
      </c>
      <c r="T201" s="8">
        <f t="shared" si="163"/>
        <v>-9.9999999999999922E-2</v>
      </c>
      <c r="U201" s="8">
        <f t="shared" si="164"/>
        <v>-0.24999999999999989</v>
      </c>
    </row>
    <row r="202" spans="1:21" x14ac:dyDescent="0.25">
      <c r="A202" s="6" t="s">
        <v>21</v>
      </c>
      <c r="B202" s="7">
        <v>43117</v>
      </c>
      <c r="C202" s="6">
        <v>0.65</v>
      </c>
      <c r="D202" s="6">
        <v>1.1000000000000001</v>
      </c>
      <c r="E202" s="6">
        <v>0.45</v>
      </c>
      <c r="F202" s="6">
        <v>0.85</v>
      </c>
      <c r="G202" s="6">
        <v>1298000</v>
      </c>
      <c r="H202" s="11"/>
      <c r="I202" s="6" t="str">
        <f t="shared" si="165"/>
        <v>365 CE</v>
      </c>
      <c r="J202" s="7">
        <f t="shared" si="166"/>
        <v>43117</v>
      </c>
      <c r="K202" s="8">
        <f t="shared" si="157"/>
        <v>9.9999999999999978E-2</v>
      </c>
      <c r="L202" s="8">
        <f t="shared" si="158"/>
        <v>0.14999999999999991</v>
      </c>
      <c r="M202" s="8">
        <f t="shared" si="159"/>
        <v>9.9999999999999978E-2</v>
      </c>
      <c r="N202" s="8">
        <f t="shared" si="160"/>
        <v>0.25000000000000011</v>
      </c>
      <c r="P202" s="9" t="str">
        <f t="shared" si="167"/>
        <v>365 CE</v>
      </c>
      <c r="Q202" s="13">
        <f t="shared" si="168"/>
        <v>43117</v>
      </c>
      <c r="R202" s="8">
        <f t="shared" si="161"/>
        <v>-9.9999999999999978E-2</v>
      </c>
      <c r="S202" s="8">
        <f t="shared" si="162"/>
        <v>-0.14999999999999991</v>
      </c>
      <c r="T202" s="8">
        <f t="shared" si="163"/>
        <v>-9.9999999999999978E-2</v>
      </c>
      <c r="U202" s="8">
        <f t="shared" si="164"/>
        <v>-0.25000000000000011</v>
      </c>
    </row>
    <row r="203" spans="1:21" x14ac:dyDescent="0.25">
      <c r="A203" s="6" t="s">
        <v>22</v>
      </c>
      <c r="B203" s="7">
        <v>43117</v>
      </c>
      <c r="C203" s="6">
        <v>0.5</v>
      </c>
      <c r="D203" s="6">
        <v>0.75</v>
      </c>
      <c r="E203" s="6">
        <v>0.35</v>
      </c>
      <c r="F203" s="6">
        <v>0.65</v>
      </c>
      <c r="G203" s="6">
        <v>1553750</v>
      </c>
      <c r="H203" s="11"/>
      <c r="I203" s="6" t="str">
        <f t="shared" si="165"/>
        <v>370 CE</v>
      </c>
      <c r="J203" s="7">
        <f t="shared" si="166"/>
        <v>43117</v>
      </c>
      <c r="K203" s="8">
        <f t="shared" si="157"/>
        <v>5.0000000000000044E-2</v>
      </c>
      <c r="L203" s="8">
        <f t="shared" si="158"/>
        <v>0.20000000000000007</v>
      </c>
      <c r="M203" s="8">
        <f t="shared" si="159"/>
        <v>5.0000000000000044E-2</v>
      </c>
      <c r="N203" s="8">
        <f t="shared" si="160"/>
        <v>0</v>
      </c>
      <c r="P203" s="9" t="str">
        <f t="shared" si="167"/>
        <v>370 CE</v>
      </c>
      <c r="Q203" s="13">
        <f t="shared" si="168"/>
        <v>43117</v>
      </c>
      <c r="R203" s="8">
        <f t="shared" si="161"/>
        <v>-5.0000000000000044E-2</v>
      </c>
      <c r="S203" s="8">
        <f t="shared" si="162"/>
        <v>-0.20000000000000007</v>
      </c>
      <c r="T203" s="8">
        <f t="shared" si="163"/>
        <v>-5.0000000000000044E-2</v>
      </c>
      <c r="U203" s="8">
        <f t="shared" si="164"/>
        <v>0</v>
      </c>
    </row>
    <row r="204" spans="1:21" x14ac:dyDescent="0.25">
      <c r="A204" s="6" t="s">
        <v>18</v>
      </c>
      <c r="B204" s="7">
        <v>43117</v>
      </c>
      <c r="C204" s="6">
        <v>0.4</v>
      </c>
      <c r="D204" s="6">
        <v>0.6</v>
      </c>
      <c r="E204" s="6">
        <v>0.3</v>
      </c>
      <c r="F204" s="6">
        <v>0.45</v>
      </c>
      <c r="G204" s="6">
        <v>368500</v>
      </c>
      <c r="H204" s="11"/>
      <c r="Q204" s="16"/>
    </row>
    <row r="205" spans="1:21" x14ac:dyDescent="0.25">
      <c r="A205" s="6" t="s">
        <v>6</v>
      </c>
      <c r="B205" s="7">
        <v>43118</v>
      </c>
      <c r="C205" s="6">
        <v>49.75</v>
      </c>
      <c r="D205" s="6">
        <v>50.45</v>
      </c>
      <c r="E205" s="6">
        <v>43.85</v>
      </c>
      <c r="F205" s="6">
        <v>44.35</v>
      </c>
      <c r="G205" s="6">
        <v>55000</v>
      </c>
      <c r="H205" s="11"/>
      <c r="Q205" s="16"/>
    </row>
    <row r="206" spans="1:21" x14ac:dyDescent="0.25">
      <c r="A206" s="6" t="s">
        <v>8</v>
      </c>
      <c r="B206" s="7">
        <v>43118</v>
      </c>
      <c r="C206" s="6">
        <v>42.5</v>
      </c>
      <c r="D206" s="6">
        <v>43.4</v>
      </c>
      <c r="E206" s="6">
        <v>39.25</v>
      </c>
      <c r="F206" s="6">
        <v>39.75</v>
      </c>
      <c r="G206" s="6">
        <v>33000</v>
      </c>
      <c r="H206" s="11"/>
      <c r="I206" s="6" t="str">
        <f>A206</f>
        <v>305 CE</v>
      </c>
      <c r="J206" s="7">
        <f>B205</f>
        <v>43118</v>
      </c>
      <c r="K206" s="8">
        <f t="shared" ref="K206:K219" si="169">-C206*2+C205+C207</f>
        <v>5.6499999999999986</v>
      </c>
      <c r="L206" s="8">
        <f t="shared" ref="L206:L219" si="170">-D206*2+D205+D207</f>
        <v>5.1500000000000057</v>
      </c>
      <c r="M206" s="8">
        <f t="shared" ref="M206:M219" si="171">-E206*2+E205+E207</f>
        <v>-0.54999999999999716</v>
      </c>
      <c r="N206" s="8">
        <f t="shared" ref="N206:N219" si="172">-F206*2+F205+F207</f>
        <v>-0.64999999999999858</v>
      </c>
      <c r="P206" s="9" t="str">
        <f>I206</f>
        <v>305 CE</v>
      </c>
      <c r="Q206" s="13">
        <f>J206</f>
        <v>43118</v>
      </c>
      <c r="R206" s="8">
        <f t="shared" ref="R206" si="173">-K206</f>
        <v>-5.6499999999999986</v>
      </c>
      <c r="S206" s="8">
        <f t="shared" ref="S206:S219" si="174">-L206</f>
        <v>-5.1500000000000057</v>
      </c>
      <c r="T206" s="8">
        <f t="shared" ref="T206:T219" si="175">-M206</f>
        <v>0.54999999999999716</v>
      </c>
      <c r="U206" s="8">
        <f t="shared" ref="U206:U219" si="176">-N206</f>
        <v>0.64999999999999858</v>
      </c>
    </row>
    <row r="207" spans="1:21" x14ac:dyDescent="0.25">
      <c r="A207" s="6" t="s">
        <v>9</v>
      </c>
      <c r="B207" s="7">
        <v>43118</v>
      </c>
      <c r="C207" s="6">
        <v>40.9</v>
      </c>
      <c r="D207" s="6">
        <v>41.5</v>
      </c>
      <c r="E207" s="6">
        <v>34.1</v>
      </c>
      <c r="F207" s="6">
        <v>34.5</v>
      </c>
      <c r="G207" s="6">
        <v>71500</v>
      </c>
      <c r="H207" s="11"/>
      <c r="I207" s="6" t="str">
        <f t="shared" ref="I207:I219" si="177">A207</f>
        <v>310 CE</v>
      </c>
      <c r="J207" s="7">
        <f t="shared" ref="J207:J219" si="178">B206</f>
        <v>43118</v>
      </c>
      <c r="K207" s="8">
        <f t="shared" si="169"/>
        <v>-4.3999999999999986</v>
      </c>
      <c r="L207" s="8">
        <f t="shared" si="170"/>
        <v>-4.7000000000000028</v>
      </c>
      <c r="M207" s="8">
        <f t="shared" si="171"/>
        <v>0.64999999999999858</v>
      </c>
      <c r="N207" s="8">
        <f t="shared" si="172"/>
        <v>1.8000000000000007</v>
      </c>
      <c r="P207" s="9" t="str">
        <f t="shared" ref="P207:P219" si="179">I207</f>
        <v>310 CE</v>
      </c>
      <c r="Q207" s="13">
        <f t="shared" ref="Q207:Q219" si="180">J207</f>
        <v>43118</v>
      </c>
      <c r="R207" s="8">
        <f t="shared" ref="R207:R219" si="181">-K207</f>
        <v>4.3999999999999986</v>
      </c>
      <c r="S207" s="8">
        <f t="shared" si="174"/>
        <v>4.7000000000000028</v>
      </c>
      <c r="T207" s="8">
        <f t="shared" si="175"/>
        <v>-0.64999999999999858</v>
      </c>
      <c r="U207" s="8">
        <f t="shared" si="176"/>
        <v>-1.8000000000000007</v>
      </c>
    </row>
    <row r="208" spans="1:21" x14ac:dyDescent="0.25">
      <c r="A208" s="6" t="s">
        <v>10</v>
      </c>
      <c r="B208" s="7">
        <v>43118</v>
      </c>
      <c r="C208" s="6">
        <v>34.9</v>
      </c>
      <c r="D208" s="6">
        <v>34.9</v>
      </c>
      <c r="E208" s="6">
        <v>29.6</v>
      </c>
      <c r="F208" s="6">
        <v>31.05</v>
      </c>
      <c r="G208" s="6">
        <v>192500</v>
      </c>
      <c r="H208" s="11"/>
      <c r="I208" s="6" t="str">
        <f t="shared" si="177"/>
        <v>315 CE</v>
      </c>
      <c r="J208" s="7">
        <f t="shared" si="178"/>
        <v>43118</v>
      </c>
      <c r="K208" s="8">
        <f t="shared" si="169"/>
        <v>2.0500000000000007</v>
      </c>
      <c r="L208" s="8">
        <f t="shared" si="170"/>
        <v>2.6500000000000021</v>
      </c>
      <c r="M208" s="8">
        <f t="shared" si="171"/>
        <v>-0.55000000000000071</v>
      </c>
      <c r="N208" s="8">
        <f t="shared" si="172"/>
        <v>-1.1000000000000014</v>
      </c>
      <c r="P208" s="9" t="str">
        <f t="shared" si="179"/>
        <v>315 CE</v>
      </c>
      <c r="Q208" s="13">
        <f t="shared" si="180"/>
        <v>43118</v>
      </c>
      <c r="R208" s="8">
        <f t="shared" si="181"/>
        <v>-2.0500000000000007</v>
      </c>
      <c r="S208" s="8">
        <f t="shared" si="174"/>
        <v>-2.6500000000000021</v>
      </c>
      <c r="T208" s="8">
        <f t="shared" si="175"/>
        <v>0.55000000000000071</v>
      </c>
      <c r="U208" s="8">
        <f t="shared" si="176"/>
        <v>1.1000000000000014</v>
      </c>
    </row>
    <row r="209" spans="1:21" x14ac:dyDescent="0.25">
      <c r="A209" s="6" t="s">
        <v>11</v>
      </c>
      <c r="B209" s="7">
        <v>43118</v>
      </c>
      <c r="C209" s="6">
        <v>30.95</v>
      </c>
      <c r="D209" s="6">
        <v>30.95</v>
      </c>
      <c r="E209" s="6">
        <v>24.55</v>
      </c>
      <c r="F209" s="6">
        <v>26.5</v>
      </c>
      <c r="G209" s="6">
        <v>305250</v>
      </c>
      <c r="H209" s="11"/>
      <c r="I209" s="6" t="str">
        <f t="shared" si="177"/>
        <v>320 CE</v>
      </c>
      <c r="J209" s="7">
        <f t="shared" si="178"/>
        <v>43118</v>
      </c>
      <c r="K209" s="8">
        <f t="shared" si="169"/>
        <v>-3.75</v>
      </c>
      <c r="L209" s="8">
        <f t="shared" si="170"/>
        <v>-2.3999999999999986</v>
      </c>
      <c r="M209" s="8">
        <f t="shared" si="171"/>
        <v>0.14999999999999858</v>
      </c>
      <c r="N209" s="8">
        <f t="shared" si="172"/>
        <v>-0.30000000000000071</v>
      </c>
      <c r="P209" s="9" t="str">
        <f t="shared" si="179"/>
        <v>320 CE</v>
      </c>
      <c r="Q209" s="13">
        <f t="shared" si="180"/>
        <v>43118</v>
      </c>
      <c r="R209" s="8">
        <f t="shared" si="181"/>
        <v>3.75</v>
      </c>
      <c r="S209" s="8">
        <f t="shared" si="174"/>
        <v>2.3999999999999986</v>
      </c>
      <c r="T209" s="8">
        <f t="shared" si="175"/>
        <v>-0.14999999999999858</v>
      </c>
      <c r="U209" s="8">
        <f t="shared" si="176"/>
        <v>0.30000000000000071</v>
      </c>
    </row>
    <row r="210" spans="1:21" x14ac:dyDescent="0.25">
      <c r="A210" s="6" t="s">
        <v>14</v>
      </c>
      <c r="B210" s="7">
        <v>43118</v>
      </c>
      <c r="C210" s="6">
        <v>23.25</v>
      </c>
      <c r="D210" s="6">
        <v>24.6</v>
      </c>
      <c r="E210" s="6">
        <v>19.649999999999999</v>
      </c>
      <c r="F210" s="6">
        <v>21.65</v>
      </c>
      <c r="G210" s="6">
        <v>123750</v>
      </c>
      <c r="H210" s="11"/>
      <c r="I210" s="6" t="str">
        <f t="shared" si="177"/>
        <v>325 CE</v>
      </c>
      <c r="J210" s="7">
        <f t="shared" si="178"/>
        <v>43118</v>
      </c>
      <c r="K210" s="8">
        <f t="shared" si="169"/>
        <v>5.4499999999999993</v>
      </c>
      <c r="L210" s="8">
        <f t="shared" si="170"/>
        <v>3.9499999999999957</v>
      </c>
      <c r="M210" s="8">
        <f t="shared" si="171"/>
        <v>0.75000000000000355</v>
      </c>
      <c r="N210" s="8">
        <f t="shared" si="172"/>
        <v>0.75000000000000355</v>
      </c>
      <c r="P210" s="9" t="str">
        <f t="shared" si="179"/>
        <v>325 CE</v>
      </c>
      <c r="Q210" s="13">
        <f t="shared" si="180"/>
        <v>43118</v>
      </c>
      <c r="R210" s="8">
        <f t="shared" si="181"/>
        <v>-5.4499999999999993</v>
      </c>
      <c r="S210" s="8">
        <f t="shared" si="174"/>
        <v>-3.9499999999999957</v>
      </c>
      <c r="T210" s="8">
        <f t="shared" si="175"/>
        <v>-0.75000000000000355</v>
      </c>
      <c r="U210" s="8">
        <f t="shared" si="176"/>
        <v>-0.75000000000000355</v>
      </c>
    </row>
    <row r="211" spans="1:21" x14ac:dyDescent="0.25">
      <c r="A211" s="6" t="s">
        <v>15</v>
      </c>
      <c r="B211" s="7">
        <v>43118</v>
      </c>
      <c r="C211" s="6">
        <v>21</v>
      </c>
      <c r="D211" s="6">
        <v>22.2</v>
      </c>
      <c r="E211" s="6">
        <v>15.5</v>
      </c>
      <c r="F211" s="6">
        <v>17.55</v>
      </c>
      <c r="G211" s="6">
        <v>1680250</v>
      </c>
      <c r="H211" s="11"/>
      <c r="I211" s="6" t="str">
        <f t="shared" si="177"/>
        <v>330 CE</v>
      </c>
      <c r="J211" s="7">
        <f t="shared" si="178"/>
        <v>43118</v>
      </c>
      <c r="K211" s="8">
        <f t="shared" si="169"/>
        <v>-3.3499999999999996</v>
      </c>
      <c r="L211" s="8">
        <f t="shared" si="170"/>
        <v>-4.0499999999999972</v>
      </c>
      <c r="M211" s="8">
        <f t="shared" si="171"/>
        <v>9.9999999999997868E-2</v>
      </c>
      <c r="N211" s="8">
        <f t="shared" si="172"/>
        <v>-0.45000000000000284</v>
      </c>
      <c r="P211" s="9" t="str">
        <f t="shared" si="179"/>
        <v>330 CE</v>
      </c>
      <c r="Q211" s="13">
        <f t="shared" si="180"/>
        <v>43118</v>
      </c>
      <c r="R211" s="8">
        <f t="shared" si="181"/>
        <v>3.3499999999999996</v>
      </c>
      <c r="S211" s="8">
        <f t="shared" si="174"/>
        <v>4.0499999999999972</v>
      </c>
      <c r="T211" s="8">
        <f t="shared" si="175"/>
        <v>-9.9999999999997868E-2</v>
      </c>
      <c r="U211" s="8">
        <f t="shared" si="176"/>
        <v>0.45000000000000284</v>
      </c>
    </row>
    <row r="212" spans="1:21" x14ac:dyDescent="0.25">
      <c r="A212" s="6" t="s">
        <v>12</v>
      </c>
      <c r="B212" s="7">
        <v>43118</v>
      </c>
      <c r="C212" s="6">
        <v>15.4</v>
      </c>
      <c r="D212" s="6">
        <v>15.75</v>
      </c>
      <c r="E212" s="6">
        <v>11.45</v>
      </c>
      <c r="F212" s="6">
        <v>13</v>
      </c>
      <c r="G212" s="6">
        <v>629750</v>
      </c>
      <c r="H212" s="11"/>
      <c r="I212" s="6" t="str">
        <f t="shared" si="177"/>
        <v>335 CE</v>
      </c>
      <c r="J212" s="7">
        <f t="shared" si="178"/>
        <v>43118</v>
      </c>
      <c r="K212" s="8">
        <f t="shared" si="169"/>
        <v>2</v>
      </c>
      <c r="L212" s="8">
        <f t="shared" si="170"/>
        <v>3.6999999999999993</v>
      </c>
      <c r="M212" s="8">
        <f t="shared" si="171"/>
        <v>0.3000000000000016</v>
      </c>
      <c r="N212" s="8">
        <f t="shared" si="172"/>
        <v>0.90000000000000036</v>
      </c>
      <c r="P212" s="9" t="str">
        <f t="shared" si="179"/>
        <v>335 CE</v>
      </c>
      <c r="Q212" s="13">
        <f t="shared" si="180"/>
        <v>43118</v>
      </c>
      <c r="R212" s="8">
        <f t="shared" si="181"/>
        <v>-2</v>
      </c>
      <c r="S212" s="8">
        <f t="shared" si="174"/>
        <v>-3.6999999999999993</v>
      </c>
      <c r="T212" s="8">
        <f t="shared" si="175"/>
        <v>-0.3000000000000016</v>
      </c>
      <c r="U212" s="8">
        <f t="shared" si="176"/>
        <v>-0.90000000000000036</v>
      </c>
    </row>
    <row r="213" spans="1:21" x14ac:dyDescent="0.25">
      <c r="A213" s="6" t="s">
        <v>16</v>
      </c>
      <c r="B213" s="7">
        <v>43118</v>
      </c>
      <c r="C213" s="6">
        <v>11.8</v>
      </c>
      <c r="D213" s="6">
        <v>13</v>
      </c>
      <c r="E213" s="6">
        <v>7.7</v>
      </c>
      <c r="F213" s="6">
        <v>9.35</v>
      </c>
      <c r="G213" s="6">
        <v>3311000</v>
      </c>
      <c r="H213" s="11"/>
      <c r="I213" s="6" t="str">
        <f t="shared" si="177"/>
        <v>340 CE</v>
      </c>
      <c r="J213" s="7">
        <f t="shared" si="178"/>
        <v>43118</v>
      </c>
      <c r="K213" s="8">
        <f t="shared" si="169"/>
        <v>-1.6000000000000014</v>
      </c>
      <c r="L213" s="8">
        <f t="shared" si="170"/>
        <v>2</v>
      </c>
      <c r="M213" s="8">
        <f t="shared" si="171"/>
        <v>1.1499999999999986</v>
      </c>
      <c r="N213" s="8">
        <f t="shared" si="172"/>
        <v>0.70000000000000107</v>
      </c>
      <c r="P213" s="9" t="str">
        <f t="shared" si="179"/>
        <v>340 CE</v>
      </c>
      <c r="Q213" s="13">
        <f t="shared" si="180"/>
        <v>43118</v>
      </c>
      <c r="R213" s="8">
        <f t="shared" si="181"/>
        <v>1.6000000000000014</v>
      </c>
      <c r="S213" s="8">
        <f t="shared" si="174"/>
        <v>-2</v>
      </c>
      <c r="T213" s="8">
        <f t="shared" si="175"/>
        <v>-1.1499999999999986</v>
      </c>
      <c r="U213" s="8">
        <f t="shared" si="176"/>
        <v>-0.70000000000000107</v>
      </c>
    </row>
    <row r="214" spans="1:21" x14ac:dyDescent="0.25">
      <c r="A214" s="6" t="s">
        <v>17</v>
      </c>
      <c r="B214" s="7">
        <v>43118</v>
      </c>
      <c r="C214" s="6">
        <v>6.6</v>
      </c>
      <c r="D214" s="6">
        <v>12.25</v>
      </c>
      <c r="E214" s="6">
        <v>5.0999999999999996</v>
      </c>
      <c r="F214" s="6">
        <v>6.4</v>
      </c>
      <c r="G214" s="6">
        <v>4312000</v>
      </c>
      <c r="H214" s="11"/>
      <c r="I214" s="6" t="str">
        <f t="shared" si="177"/>
        <v>345 CE</v>
      </c>
      <c r="J214" s="7">
        <f t="shared" si="178"/>
        <v>43118</v>
      </c>
      <c r="K214" s="8">
        <f t="shared" si="169"/>
        <v>3.6500000000000012</v>
      </c>
      <c r="L214" s="8">
        <f t="shared" si="170"/>
        <v>-4.5999999999999996</v>
      </c>
      <c r="M214" s="8">
        <f t="shared" si="171"/>
        <v>1.100000000000001</v>
      </c>
      <c r="N214" s="8">
        <f t="shared" si="172"/>
        <v>0.89999999999999858</v>
      </c>
      <c r="P214" s="9" t="str">
        <f t="shared" si="179"/>
        <v>345 CE</v>
      </c>
      <c r="Q214" s="13">
        <f t="shared" si="180"/>
        <v>43118</v>
      </c>
      <c r="R214" s="8">
        <f t="shared" si="181"/>
        <v>-3.6500000000000012</v>
      </c>
      <c r="S214" s="8">
        <f t="shared" si="174"/>
        <v>4.5999999999999996</v>
      </c>
      <c r="T214" s="8">
        <f t="shared" si="175"/>
        <v>-1.100000000000001</v>
      </c>
      <c r="U214" s="8">
        <f t="shared" si="176"/>
        <v>-0.89999999999999858</v>
      </c>
    </row>
    <row r="215" spans="1:21" x14ac:dyDescent="0.25">
      <c r="A215" s="6" t="s">
        <v>19</v>
      </c>
      <c r="B215" s="7">
        <v>43118</v>
      </c>
      <c r="C215" s="6">
        <v>5.05</v>
      </c>
      <c r="D215" s="6">
        <v>6.9</v>
      </c>
      <c r="E215" s="6">
        <v>3.6</v>
      </c>
      <c r="F215" s="6">
        <v>4.3499999999999996</v>
      </c>
      <c r="G215" s="6">
        <v>12267750</v>
      </c>
      <c r="H215" s="11"/>
      <c r="I215" s="6" t="str">
        <f t="shared" si="177"/>
        <v>350 CE</v>
      </c>
      <c r="J215" s="7">
        <f t="shared" si="178"/>
        <v>43118</v>
      </c>
      <c r="K215" s="8">
        <f t="shared" si="169"/>
        <v>4.9999999999999822E-2</v>
      </c>
      <c r="L215" s="8">
        <f t="shared" si="170"/>
        <v>4.6999999999999993</v>
      </c>
      <c r="M215" s="8">
        <f t="shared" si="171"/>
        <v>0.34999999999999964</v>
      </c>
      <c r="N215" s="8">
        <f t="shared" si="172"/>
        <v>0.60000000000000098</v>
      </c>
      <c r="P215" s="9" t="str">
        <f t="shared" si="179"/>
        <v>350 CE</v>
      </c>
      <c r="Q215" s="13">
        <f t="shared" si="180"/>
        <v>43118</v>
      </c>
      <c r="R215" s="8">
        <f t="shared" si="181"/>
        <v>-4.9999999999999822E-2</v>
      </c>
      <c r="S215" s="8">
        <f t="shared" si="174"/>
        <v>-4.6999999999999993</v>
      </c>
      <c r="T215" s="8">
        <f t="shared" si="175"/>
        <v>-0.34999999999999964</v>
      </c>
      <c r="U215" s="8">
        <f t="shared" si="176"/>
        <v>-0.60000000000000098</v>
      </c>
    </row>
    <row r="216" spans="1:21" x14ac:dyDescent="0.25">
      <c r="A216" s="6" t="s">
        <v>13</v>
      </c>
      <c r="B216" s="7">
        <v>43118</v>
      </c>
      <c r="C216" s="6">
        <v>3.55</v>
      </c>
      <c r="D216" s="6">
        <v>6.25</v>
      </c>
      <c r="E216" s="6">
        <v>2.4500000000000002</v>
      </c>
      <c r="F216" s="6">
        <v>2.9</v>
      </c>
      <c r="G216" s="6">
        <v>3492500</v>
      </c>
      <c r="H216" s="11"/>
      <c r="I216" s="6" t="str">
        <f t="shared" si="177"/>
        <v>355 CE</v>
      </c>
      <c r="J216" s="7">
        <f t="shared" si="178"/>
        <v>43118</v>
      </c>
      <c r="K216" s="8">
        <f t="shared" si="169"/>
        <v>0.70000000000000018</v>
      </c>
      <c r="L216" s="8">
        <f t="shared" si="170"/>
        <v>-2.0999999999999996</v>
      </c>
      <c r="M216" s="8">
        <f t="shared" si="171"/>
        <v>0.34999999999999964</v>
      </c>
      <c r="N216" s="8">
        <f t="shared" si="172"/>
        <v>0.49999999999999978</v>
      </c>
      <c r="P216" s="9" t="str">
        <f t="shared" si="179"/>
        <v>355 CE</v>
      </c>
      <c r="Q216" s="13">
        <f t="shared" si="180"/>
        <v>43118</v>
      </c>
      <c r="R216" s="8">
        <f t="shared" si="181"/>
        <v>-0.70000000000000018</v>
      </c>
      <c r="S216" s="8">
        <f t="shared" si="174"/>
        <v>2.0999999999999996</v>
      </c>
      <c r="T216" s="8">
        <f t="shared" si="175"/>
        <v>-0.34999999999999964</v>
      </c>
      <c r="U216" s="8">
        <f t="shared" si="176"/>
        <v>-0.49999999999999978</v>
      </c>
    </row>
    <row r="217" spans="1:21" x14ac:dyDescent="0.25">
      <c r="A217" s="6" t="s">
        <v>20</v>
      </c>
      <c r="B217" s="7">
        <v>43118</v>
      </c>
      <c r="C217" s="6">
        <v>2.75</v>
      </c>
      <c r="D217" s="6">
        <v>3.5</v>
      </c>
      <c r="E217" s="6">
        <v>1.65</v>
      </c>
      <c r="F217" s="6">
        <v>1.95</v>
      </c>
      <c r="G217" s="6">
        <v>5810750</v>
      </c>
      <c r="H217" s="11"/>
      <c r="I217" s="6" t="str">
        <f t="shared" si="177"/>
        <v>360 CE</v>
      </c>
      <c r="J217" s="7">
        <f t="shared" si="178"/>
        <v>43118</v>
      </c>
      <c r="K217" s="8">
        <f t="shared" si="169"/>
        <v>0.14999999999999991</v>
      </c>
      <c r="L217" s="8">
        <f t="shared" si="170"/>
        <v>1.35</v>
      </c>
      <c r="M217" s="8">
        <f t="shared" si="171"/>
        <v>0.30000000000000027</v>
      </c>
      <c r="N217" s="8">
        <f t="shared" si="172"/>
        <v>0.35000000000000009</v>
      </c>
      <c r="P217" s="9" t="str">
        <f t="shared" si="179"/>
        <v>360 CE</v>
      </c>
      <c r="Q217" s="13">
        <f t="shared" si="180"/>
        <v>43118</v>
      </c>
      <c r="R217" s="8">
        <f t="shared" si="181"/>
        <v>-0.14999999999999991</v>
      </c>
      <c r="S217" s="8">
        <f t="shared" si="174"/>
        <v>-1.35</v>
      </c>
      <c r="T217" s="8">
        <f t="shared" si="175"/>
        <v>-0.30000000000000027</v>
      </c>
      <c r="U217" s="8">
        <f t="shared" si="176"/>
        <v>-0.35000000000000009</v>
      </c>
    </row>
    <row r="218" spans="1:21" x14ac:dyDescent="0.25">
      <c r="A218" s="6" t="s">
        <v>21</v>
      </c>
      <c r="B218" s="7">
        <v>43118</v>
      </c>
      <c r="C218" s="6">
        <v>2.1</v>
      </c>
      <c r="D218" s="6">
        <v>2.1</v>
      </c>
      <c r="E218" s="6">
        <v>1.1499999999999999</v>
      </c>
      <c r="F218" s="6">
        <v>1.35</v>
      </c>
      <c r="G218" s="6">
        <v>1144000</v>
      </c>
      <c r="H218" s="11"/>
      <c r="I218" s="6" t="str">
        <f t="shared" si="177"/>
        <v>365 CE</v>
      </c>
      <c r="J218" s="7">
        <f t="shared" si="178"/>
        <v>43118</v>
      </c>
      <c r="K218" s="8">
        <f t="shared" si="169"/>
        <v>-0.20000000000000018</v>
      </c>
      <c r="L218" s="8">
        <f t="shared" si="170"/>
        <v>2.2999999999999998</v>
      </c>
      <c r="M218" s="8">
        <f t="shared" si="171"/>
        <v>0.20000000000000007</v>
      </c>
      <c r="N218" s="8">
        <f t="shared" si="172"/>
        <v>0.24999999999999978</v>
      </c>
      <c r="P218" s="9" t="str">
        <f t="shared" si="179"/>
        <v>365 CE</v>
      </c>
      <c r="Q218" s="14">
        <f t="shared" si="180"/>
        <v>43118</v>
      </c>
      <c r="R218" s="8">
        <f t="shared" si="181"/>
        <v>0.20000000000000018</v>
      </c>
      <c r="S218" s="8">
        <f t="shared" si="174"/>
        <v>-2.2999999999999998</v>
      </c>
      <c r="T218" s="8">
        <f t="shared" si="175"/>
        <v>-0.20000000000000007</v>
      </c>
      <c r="U218" s="8">
        <f t="shared" si="176"/>
        <v>-0.24999999999999978</v>
      </c>
    </row>
    <row r="219" spans="1:21" x14ac:dyDescent="0.25">
      <c r="A219" s="6" t="s">
        <v>22</v>
      </c>
      <c r="B219" s="7">
        <v>43118</v>
      </c>
      <c r="C219" s="6">
        <v>1.25</v>
      </c>
      <c r="D219" s="6">
        <v>3</v>
      </c>
      <c r="E219" s="6">
        <v>0.85</v>
      </c>
      <c r="F219" s="6">
        <v>1</v>
      </c>
      <c r="G219" s="6">
        <v>2381500</v>
      </c>
      <c r="H219" s="11"/>
      <c r="I219" s="6" t="str">
        <f t="shared" si="177"/>
        <v>370 CE</v>
      </c>
      <c r="J219" s="7">
        <f t="shared" si="178"/>
        <v>43118</v>
      </c>
      <c r="K219" s="8">
        <f t="shared" si="169"/>
        <v>1.1000000000000001</v>
      </c>
      <c r="L219" s="8">
        <f t="shared" si="170"/>
        <v>-2.4</v>
      </c>
      <c r="M219" s="8">
        <f t="shared" si="171"/>
        <v>9.9999999999999978E-2</v>
      </c>
      <c r="N219" s="8">
        <f t="shared" si="172"/>
        <v>0.10000000000000009</v>
      </c>
      <c r="P219" s="17" t="str">
        <f t="shared" si="179"/>
        <v>370 CE</v>
      </c>
      <c r="Q219" s="13">
        <f t="shared" si="180"/>
        <v>43118</v>
      </c>
      <c r="R219" s="18">
        <f t="shared" si="181"/>
        <v>-1.1000000000000001</v>
      </c>
      <c r="S219" s="8">
        <f t="shared" si="174"/>
        <v>2.4</v>
      </c>
      <c r="T219" s="8">
        <f t="shared" si="175"/>
        <v>-9.9999999999999978E-2</v>
      </c>
      <c r="U219" s="8">
        <f t="shared" si="176"/>
        <v>-0.10000000000000009</v>
      </c>
    </row>
    <row r="220" spans="1:21" x14ac:dyDescent="0.25">
      <c r="A220" s="6" t="s">
        <v>18</v>
      </c>
      <c r="B220" s="7">
        <v>43118</v>
      </c>
      <c r="C220" s="6">
        <v>1.5</v>
      </c>
      <c r="D220" s="6">
        <v>1.5</v>
      </c>
      <c r="E220" s="6">
        <v>0.65</v>
      </c>
      <c r="F220" s="6">
        <v>0.75</v>
      </c>
      <c r="G220" s="6">
        <v>803000</v>
      </c>
      <c r="H220" s="11"/>
      <c r="Q220" s="16"/>
    </row>
    <row r="221" spans="1:21" x14ac:dyDescent="0.25">
      <c r="A221" s="6" t="s">
        <v>6</v>
      </c>
      <c r="B221" s="7">
        <v>43119</v>
      </c>
      <c r="C221" s="6">
        <v>43.1</v>
      </c>
      <c r="D221" s="6">
        <v>54.4</v>
      </c>
      <c r="E221" s="6">
        <v>42.9</v>
      </c>
      <c r="F221" s="6">
        <v>53.7</v>
      </c>
      <c r="G221" s="6">
        <v>82500</v>
      </c>
      <c r="H221" s="11"/>
      <c r="Q221" s="16"/>
    </row>
    <row r="222" spans="1:21" x14ac:dyDescent="0.25">
      <c r="A222" s="6" t="s">
        <v>8</v>
      </c>
      <c r="B222" s="7">
        <v>43119</v>
      </c>
      <c r="C222" s="6">
        <v>38.5</v>
      </c>
      <c r="D222" s="6">
        <v>44.5</v>
      </c>
      <c r="E222" s="6">
        <v>38.5</v>
      </c>
      <c r="F222" s="6">
        <v>43.75</v>
      </c>
      <c r="G222" s="6">
        <v>11000</v>
      </c>
      <c r="H222" s="11"/>
      <c r="I222" s="6" t="str">
        <f>A222</f>
        <v>305 CE</v>
      </c>
      <c r="J222" s="7">
        <f>B221</f>
        <v>43119</v>
      </c>
      <c r="K222" s="8">
        <f t="shared" ref="K222:K235" si="182">-C222*2+C221+C223</f>
        <v>-0.29999999999999716</v>
      </c>
      <c r="L222" s="8">
        <f t="shared" ref="L222:L235" si="183">-D222*2+D221+D223</f>
        <v>9.5499999999999972</v>
      </c>
      <c r="M222" s="8">
        <f t="shared" ref="M222:M235" si="184">-E222*2+E221+E223</f>
        <v>-0.5</v>
      </c>
      <c r="N222" s="8">
        <f t="shared" ref="N222:N235" si="185">-F222*2+F221+F223</f>
        <v>10.25</v>
      </c>
      <c r="P222" s="17" t="str">
        <f>I222</f>
        <v>305 CE</v>
      </c>
      <c r="Q222" s="13">
        <f>J222</f>
        <v>43119</v>
      </c>
      <c r="R222" s="18">
        <f t="shared" ref="R222:R235" si="186">-K222</f>
        <v>0.29999999999999716</v>
      </c>
      <c r="S222" s="8">
        <f t="shared" ref="S222:S235" si="187">-L222</f>
        <v>-9.5499999999999972</v>
      </c>
      <c r="T222" s="8">
        <f t="shared" ref="T222:T235" si="188">-M222</f>
        <v>0.5</v>
      </c>
      <c r="U222" s="8">
        <f t="shared" ref="U222:U235" si="189">-N222</f>
        <v>-10.25</v>
      </c>
    </row>
    <row r="223" spans="1:21" x14ac:dyDescent="0.25">
      <c r="A223" s="6" t="s">
        <v>9</v>
      </c>
      <c r="B223" s="7">
        <v>43119</v>
      </c>
      <c r="C223" s="6">
        <v>33.6</v>
      </c>
      <c r="D223" s="6">
        <v>44.15</v>
      </c>
      <c r="E223" s="6">
        <v>33.6</v>
      </c>
      <c r="F223" s="6">
        <v>44.05</v>
      </c>
      <c r="G223" s="6">
        <v>60500</v>
      </c>
      <c r="H223" s="11"/>
      <c r="I223" s="6" t="str">
        <f t="shared" ref="I223:I235" si="190">A223</f>
        <v>310 CE</v>
      </c>
      <c r="J223" s="7">
        <f t="shared" ref="J223:J235" si="191">B222</f>
        <v>43119</v>
      </c>
      <c r="K223" s="8">
        <f t="shared" si="182"/>
        <v>0.74999999999999645</v>
      </c>
      <c r="L223" s="8">
        <f t="shared" si="183"/>
        <v>-3.7999999999999972</v>
      </c>
      <c r="M223" s="8">
        <f t="shared" si="184"/>
        <v>-1.7500000000000036</v>
      </c>
      <c r="N223" s="8">
        <f t="shared" si="185"/>
        <v>-4.7499999999999929</v>
      </c>
      <c r="P223" s="9" t="str">
        <f t="shared" ref="P223:P235" si="192">I223</f>
        <v>310 CE</v>
      </c>
      <c r="Q223" s="15">
        <f t="shared" ref="Q223:Q235" si="193">J223</f>
        <v>43119</v>
      </c>
      <c r="R223" s="8">
        <f t="shared" si="186"/>
        <v>-0.74999999999999645</v>
      </c>
      <c r="S223" s="8">
        <f t="shared" si="187"/>
        <v>3.7999999999999972</v>
      </c>
      <c r="T223" s="8">
        <f t="shared" si="188"/>
        <v>1.7500000000000036</v>
      </c>
      <c r="U223" s="8">
        <f t="shared" si="189"/>
        <v>4.7499999999999929</v>
      </c>
    </row>
    <row r="224" spans="1:21" x14ac:dyDescent="0.25">
      <c r="A224" s="6" t="s">
        <v>10</v>
      </c>
      <c r="B224" s="7">
        <v>43119</v>
      </c>
      <c r="C224" s="6">
        <v>29.45</v>
      </c>
      <c r="D224" s="6">
        <v>40</v>
      </c>
      <c r="E224" s="6">
        <v>26.95</v>
      </c>
      <c r="F224" s="6">
        <v>39.6</v>
      </c>
      <c r="G224" s="6">
        <v>173250</v>
      </c>
      <c r="H224" s="11"/>
      <c r="I224" s="6" t="str">
        <f t="shared" si="190"/>
        <v>315 CE</v>
      </c>
      <c r="J224" s="7">
        <f t="shared" si="191"/>
        <v>43119</v>
      </c>
      <c r="K224" s="8">
        <f t="shared" si="182"/>
        <v>-0.69999999999999574</v>
      </c>
      <c r="L224" s="8">
        <f t="shared" si="183"/>
        <v>-1.8500000000000014</v>
      </c>
      <c r="M224" s="8">
        <f t="shared" si="184"/>
        <v>1.9000000000000021</v>
      </c>
      <c r="N224" s="8">
        <f t="shared" si="185"/>
        <v>-1.7500000000000071</v>
      </c>
      <c r="P224" s="9" t="str">
        <f t="shared" si="192"/>
        <v>315 CE</v>
      </c>
      <c r="Q224" s="13">
        <f t="shared" si="193"/>
        <v>43119</v>
      </c>
      <c r="R224" s="8">
        <f t="shared" si="186"/>
        <v>0.69999999999999574</v>
      </c>
      <c r="S224" s="8">
        <f t="shared" si="187"/>
        <v>1.8500000000000014</v>
      </c>
      <c r="T224" s="8">
        <f t="shared" si="188"/>
        <v>-1.9000000000000021</v>
      </c>
      <c r="U224" s="8">
        <f t="shared" si="189"/>
        <v>1.7500000000000071</v>
      </c>
    </row>
    <row r="225" spans="1:21" x14ac:dyDescent="0.25">
      <c r="A225" s="6" t="s">
        <v>11</v>
      </c>
      <c r="B225" s="7">
        <v>43119</v>
      </c>
      <c r="C225" s="6">
        <v>24.6</v>
      </c>
      <c r="D225" s="6">
        <v>34</v>
      </c>
      <c r="E225" s="6">
        <v>22.2</v>
      </c>
      <c r="F225" s="6">
        <v>33.4</v>
      </c>
      <c r="G225" s="6">
        <v>283250</v>
      </c>
      <c r="H225" s="11"/>
      <c r="I225" s="6" t="str">
        <f t="shared" si="190"/>
        <v>320 CE</v>
      </c>
      <c r="J225" s="7">
        <f t="shared" si="191"/>
        <v>43119</v>
      </c>
      <c r="K225" s="8">
        <f t="shared" si="182"/>
        <v>-0.85000000000000497</v>
      </c>
      <c r="L225" s="8">
        <f t="shared" si="183"/>
        <v>2</v>
      </c>
      <c r="M225" s="8">
        <f t="shared" si="184"/>
        <v>0.65000000000000213</v>
      </c>
      <c r="N225" s="8">
        <f t="shared" si="185"/>
        <v>2.1500000000000057</v>
      </c>
      <c r="P225" s="9" t="str">
        <f t="shared" si="192"/>
        <v>320 CE</v>
      </c>
      <c r="Q225" s="13">
        <f t="shared" si="193"/>
        <v>43119</v>
      </c>
      <c r="R225" s="8">
        <f t="shared" si="186"/>
        <v>0.85000000000000497</v>
      </c>
      <c r="S225" s="8">
        <f t="shared" si="187"/>
        <v>-2</v>
      </c>
      <c r="T225" s="8">
        <f t="shared" si="188"/>
        <v>-0.65000000000000213</v>
      </c>
      <c r="U225" s="8">
        <f t="shared" si="189"/>
        <v>-2.1500000000000057</v>
      </c>
    </row>
    <row r="226" spans="1:21" x14ac:dyDescent="0.25">
      <c r="A226" s="6" t="s">
        <v>14</v>
      </c>
      <c r="B226" s="7">
        <v>43119</v>
      </c>
      <c r="C226" s="6">
        <v>18.899999999999999</v>
      </c>
      <c r="D226" s="6">
        <v>30</v>
      </c>
      <c r="E226" s="6">
        <v>18.100000000000001</v>
      </c>
      <c r="F226" s="6">
        <v>29.35</v>
      </c>
      <c r="G226" s="6">
        <v>35750</v>
      </c>
      <c r="H226" s="11"/>
      <c r="I226" s="6" t="str">
        <f t="shared" si="190"/>
        <v>325 CE</v>
      </c>
      <c r="J226" s="7">
        <f t="shared" si="191"/>
        <v>43119</v>
      </c>
      <c r="K226" s="8">
        <f t="shared" si="182"/>
        <v>2.0500000000000043</v>
      </c>
      <c r="L226" s="8">
        <f t="shared" si="183"/>
        <v>5.0000000000000711E-2</v>
      </c>
      <c r="M226" s="8">
        <f t="shared" si="184"/>
        <v>-0.50000000000000355</v>
      </c>
      <c r="N226" s="8">
        <f t="shared" si="185"/>
        <v>-0.20000000000000284</v>
      </c>
      <c r="P226" s="9" t="str">
        <f t="shared" si="192"/>
        <v>325 CE</v>
      </c>
      <c r="Q226" s="13">
        <f t="shared" si="193"/>
        <v>43119</v>
      </c>
      <c r="R226" s="8">
        <f t="shared" si="186"/>
        <v>-2.0500000000000043</v>
      </c>
      <c r="S226" s="8">
        <f t="shared" si="187"/>
        <v>-5.0000000000000711E-2</v>
      </c>
      <c r="T226" s="8">
        <f t="shared" si="188"/>
        <v>0.50000000000000355</v>
      </c>
      <c r="U226" s="8">
        <f t="shared" si="189"/>
        <v>0.20000000000000284</v>
      </c>
    </row>
    <row r="227" spans="1:21" x14ac:dyDescent="0.25">
      <c r="A227" s="6" t="s">
        <v>15</v>
      </c>
      <c r="B227" s="7">
        <v>43119</v>
      </c>
      <c r="C227" s="6">
        <v>15.25</v>
      </c>
      <c r="D227" s="6">
        <v>26.05</v>
      </c>
      <c r="E227" s="6">
        <v>13.5</v>
      </c>
      <c r="F227" s="6">
        <v>25.1</v>
      </c>
      <c r="G227" s="6">
        <v>415250</v>
      </c>
      <c r="H227" s="11"/>
      <c r="I227" s="6" t="str">
        <f t="shared" si="190"/>
        <v>330 CE</v>
      </c>
      <c r="J227" s="7">
        <f t="shared" si="191"/>
        <v>43119</v>
      </c>
      <c r="K227" s="8">
        <f t="shared" si="182"/>
        <v>-1.5500000000000007</v>
      </c>
      <c r="L227" s="8">
        <f t="shared" si="183"/>
        <v>-2.1000000000000014</v>
      </c>
      <c r="M227" s="8">
        <f t="shared" si="184"/>
        <v>0.55000000000000071</v>
      </c>
      <c r="N227" s="8">
        <f t="shared" si="185"/>
        <v>-1.1500000000000021</v>
      </c>
      <c r="P227" s="9" t="str">
        <f t="shared" si="192"/>
        <v>330 CE</v>
      </c>
      <c r="Q227" s="13">
        <f t="shared" si="193"/>
        <v>43119</v>
      </c>
      <c r="R227" s="8">
        <f t="shared" si="186"/>
        <v>1.5500000000000007</v>
      </c>
      <c r="S227" s="8">
        <f t="shared" si="187"/>
        <v>2.1000000000000014</v>
      </c>
      <c r="T227" s="8">
        <f t="shared" si="188"/>
        <v>-0.55000000000000071</v>
      </c>
      <c r="U227" s="8">
        <f t="shared" si="189"/>
        <v>1.1500000000000021</v>
      </c>
    </row>
    <row r="228" spans="1:21" x14ac:dyDescent="0.25">
      <c r="A228" s="6" t="s">
        <v>12</v>
      </c>
      <c r="B228" s="7">
        <v>43119</v>
      </c>
      <c r="C228" s="6">
        <v>10.050000000000001</v>
      </c>
      <c r="D228" s="6">
        <v>20</v>
      </c>
      <c r="E228" s="6">
        <v>9.4499999999999993</v>
      </c>
      <c r="F228" s="6">
        <v>19.7</v>
      </c>
      <c r="G228" s="6">
        <v>255750</v>
      </c>
      <c r="H228" s="11"/>
      <c r="I228" s="6" t="str">
        <f t="shared" si="190"/>
        <v>335 CE</v>
      </c>
      <c r="J228" s="7">
        <f t="shared" si="191"/>
        <v>43119</v>
      </c>
      <c r="K228" s="8">
        <f t="shared" si="182"/>
        <v>2.1999999999999984</v>
      </c>
      <c r="L228" s="8">
        <f t="shared" si="183"/>
        <v>1.9500000000000011</v>
      </c>
      <c r="M228" s="8">
        <f t="shared" si="184"/>
        <v>0.70000000000000107</v>
      </c>
      <c r="N228" s="8">
        <f t="shared" si="185"/>
        <v>1.2000000000000028</v>
      </c>
      <c r="P228" s="9" t="str">
        <f t="shared" si="192"/>
        <v>335 CE</v>
      </c>
      <c r="Q228" s="13">
        <f t="shared" si="193"/>
        <v>43119</v>
      </c>
      <c r="R228" s="8">
        <f t="shared" si="186"/>
        <v>-2.1999999999999984</v>
      </c>
      <c r="S228" s="8">
        <f t="shared" si="187"/>
        <v>-1.9500000000000011</v>
      </c>
      <c r="T228" s="8">
        <f t="shared" si="188"/>
        <v>-0.70000000000000107</v>
      </c>
      <c r="U228" s="8">
        <f t="shared" si="189"/>
        <v>-1.2000000000000028</v>
      </c>
    </row>
    <row r="229" spans="1:21" x14ac:dyDescent="0.25">
      <c r="A229" s="6" t="s">
        <v>16</v>
      </c>
      <c r="B229" s="7">
        <v>43119</v>
      </c>
      <c r="C229" s="6">
        <v>7.05</v>
      </c>
      <c r="D229" s="6">
        <v>15.9</v>
      </c>
      <c r="E229" s="6">
        <v>6.1</v>
      </c>
      <c r="F229" s="6">
        <v>15.5</v>
      </c>
      <c r="G229" s="6">
        <v>1740750</v>
      </c>
      <c r="H229" s="11"/>
      <c r="I229" s="6" t="str">
        <f t="shared" si="190"/>
        <v>340 CE</v>
      </c>
      <c r="J229" s="7">
        <f t="shared" si="191"/>
        <v>43119</v>
      </c>
      <c r="K229" s="8">
        <f t="shared" si="182"/>
        <v>0.90000000000000124</v>
      </c>
      <c r="L229" s="8">
        <f t="shared" si="183"/>
        <v>0.14999999999999858</v>
      </c>
      <c r="M229" s="8">
        <f t="shared" si="184"/>
        <v>1.2000000000000002</v>
      </c>
      <c r="N229" s="8">
        <f t="shared" si="185"/>
        <v>0</v>
      </c>
      <c r="P229" s="9" t="str">
        <f t="shared" si="192"/>
        <v>340 CE</v>
      </c>
      <c r="Q229" s="13">
        <f t="shared" si="193"/>
        <v>43119</v>
      </c>
      <c r="R229" s="8">
        <f t="shared" si="186"/>
        <v>-0.90000000000000124</v>
      </c>
      <c r="S229" s="8">
        <f t="shared" si="187"/>
        <v>-0.14999999999999858</v>
      </c>
      <c r="T229" s="8">
        <f t="shared" si="188"/>
        <v>-1.2000000000000002</v>
      </c>
      <c r="U229" s="8">
        <f t="shared" si="189"/>
        <v>0</v>
      </c>
    </row>
    <row r="230" spans="1:21" x14ac:dyDescent="0.25">
      <c r="A230" s="6" t="s">
        <v>17</v>
      </c>
      <c r="B230" s="7">
        <v>43119</v>
      </c>
      <c r="C230" s="6">
        <v>4.95</v>
      </c>
      <c r="D230" s="6">
        <v>11.95</v>
      </c>
      <c r="E230" s="6">
        <v>3.95</v>
      </c>
      <c r="F230" s="6">
        <v>11.3</v>
      </c>
      <c r="G230" s="6">
        <v>3151500</v>
      </c>
      <c r="H230" s="11"/>
      <c r="I230" s="6" t="str">
        <f t="shared" si="190"/>
        <v>345 CE</v>
      </c>
      <c r="J230" s="7">
        <f t="shared" si="191"/>
        <v>43119</v>
      </c>
      <c r="K230" s="8">
        <f t="shared" si="182"/>
        <v>-2.8000000000000007</v>
      </c>
      <c r="L230" s="8">
        <f t="shared" si="183"/>
        <v>0.45000000000000107</v>
      </c>
      <c r="M230" s="8">
        <f t="shared" si="184"/>
        <v>-1.7500000000000007</v>
      </c>
      <c r="N230" s="8">
        <f t="shared" si="185"/>
        <v>0.64999999999999858</v>
      </c>
      <c r="P230" s="9" t="str">
        <f t="shared" si="192"/>
        <v>345 CE</v>
      </c>
      <c r="Q230" s="13">
        <f t="shared" si="193"/>
        <v>43119</v>
      </c>
      <c r="R230" s="8">
        <f t="shared" si="186"/>
        <v>2.8000000000000007</v>
      </c>
      <c r="S230" s="8">
        <f t="shared" si="187"/>
        <v>-0.45000000000000107</v>
      </c>
      <c r="T230" s="8">
        <f t="shared" si="188"/>
        <v>1.7500000000000007</v>
      </c>
      <c r="U230" s="8">
        <f t="shared" si="189"/>
        <v>-0.64999999999999858</v>
      </c>
    </row>
    <row r="231" spans="1:21" x14ac:dyDescent="0.25">
      <c r="A231" s="6" t="s">
        <v>19</v>
      </c>
      <c r="B231" s="7">
        <v>43119</v>
      </c>
      <c r="C231" s="6">
        <v>0.05</v>
      </c>
      <c r="D231" s="6">
        <v>8.4499999999999993</v>
      </c>
      <c r="E231" s="6">
        <v>0.05</v>
      </c>
      <c r="F231" s="6">
        <v>7.75</v>
      </c>
      <c r="G231" s="6">
        <v>8217000</v>
      </c>
      <c r="H231" s="11"/>
      <c r="I231" s="6" t="str">
        <f t="shared" si="190"/>
        <v>350 CE</v>
      </c>
      <c r="J231" s="7">
        <f t="shared" si="191"/>
        <v>43119</v>
      </c>
      <c r="K231" s="8">
        <f t="shared" si="182"/>
        <v>7.1000000000000005</v>
      </c>
      <c r="L231" s="8">
        <f t="shared" si="183"/>
        <v>0.65000000000000036</v>
      </c>
      <c r="M231" s="8">
        <f t="shared" si="184"/>
        <v>5.35</v>
      </c>
      <c r="N231" s="8">
        <f t="shared" si="185"/>
        <v>0.95000000000000107</v>
      </c>
      <c r="P231" s="9" t="str">
        <f t="shared" si="192"/>
        <v>350 CE</v>
      </c>
      <c r="Q231" s="13">
        <f t="shared" si="193"/>
        <v>43119</v>
      </c>
      <c r="R231" s="8">
        <f t="shared" si="186"/>
        <v>-7.1000000000000005</v>
      </c>
      <c r="S231" s="8">
        <f t="shared" si="187"/>
        <v>-0.65000000000000036</v>
      </c>
      <c r="T231" s="8">
        <f t="shared" si="188"/>
        <v>-5.35</v>
      </c>
      <c r="U231" s="8">
        <f t="shared" si="189"/>
        <v>-0.95000000000000107</v>
      </c>
    </row>
    <row r="232" spans="1:21" x14ac:dyDescent="0.25">
      <c r="A232" s="6" t="s">
        <v>13</v>
      </c>
      <c r="B232" s="7">
        <v>43119</v>
      </c>
      <c r="C232" s="6">
        <v>2.25</v>
      </c>
      <c r="D232" s="6">
        <v>5.6</v>
      </c>
      <c r="E232" s="6">
        <v>1.5</v>
      </c>
      <c r="F232" s="6">
        <v>5.15</v>
      </c>
      <c r="G232" s="6">
        <v>4633750</v>
      </c>
      <c r="H232" s="11"/>
      <c r="I232" s="6" t="str">
        <f t="shared" si="190"/>
        <v>355 CE</v>
      </c>
      <c r="J232" s="7">
        <f t="shared" si="191"/>
        <v>43119</v>
      </c>
      <c r="K232" s="8">
        <f t="shared" si="182"/>
        <v>-2.5</v>
      </c>
      <c r="L232" s="8">
        <f t="shared" si="183"/>
        <v>0.79999999999999982</v>
      </c>
      <c r="M232" s="8">
        <f t="shared" si="184"/>
        <v>-1.9000000000000001</v>
      </c>
      <c r="N232" s="8">
        <f t="shared" si="185"/>
        <v>0.69999999999999929</v>
      </c>
      <c r="P232" s="9" t="str">
        <f t="shared" si="192"/>
        <v>355 CE</v>
      </c>
      <c r="Q232" s="13">
        <f t="shared" si="193"/>
        <v>43119</v>
      </c>
      <c r="R232" s="8">
        <f t="shared" si="186"/>
        <v>2.5</v>
      </c>
      <c r="S232" s="8">
        <f t="shared" si="187"/>
        <v>-0.79999999999999982</v>
      </c>
      <c r="T232" s="8">
        <f t="shared" si="188"/>
        <v>1.9000000000000001</v>
      </c>
      <c r="U232" s="8">
        <f t="shared" si="189"/>
        <v>-0.69999999999999929</v>
      </c>
    </row>
    <row r="233" spans="1:21" x14ac:dyDescent="0.25">
      <c r="A233" s="6" t="s">
        <v>20</v>
      </c>
      <c r="B233" s="7">
        <v>43119</v>
      </c>
      <c r="C233" s="6">
        <v>1.95</v>
      </c>
      <c r="D233" s="6">
        <v>3.55</v>
      </c>
      <c r="E233" s="6">
        <v>1.05</v>
      </c>
      <c r="F233" s="6">
        <v>3.25</v>
      </c>
      <c r="G233" s="6">
        <v>6116000</v>
      </c>
      <c r="H233" s="11"/>
      <c r="I233" s="6" t="str">
        <f t="shared" si="190"/>
        <v>360 CE</v>
      </c>
      <c r="J233" s="7">
        <f t="shared" si="191"/>
        <v>43119</v>
      </c>
      <c r="K233" s="8">
        <f t="shared" si="182"/>
        <v>-0.5</v>
      </c>
      <c r="L233" s="8">
        <f t="shared" si="183"/>
        <v>0.64999999999999991</v>
      </c>
      <c r="M233" s="8">
        <f t="shared" si="184"/>
        <v>9.9999999999999867E-2</v>
      </c>
      <c r="N233" s="8">
        <f t="shared" si="185"/>
        <v>0.60000000000000031</v>
      </c>
      <c r="P233" s="9" t="str">
        <f t="shared" si="192"/>
        <v>360 CE</v>
      </c>
      <c r="Q233" s="13">
        <f t="shared" si="193"/>
        <v>43119</v>
      </c>
      <c r="R233" s="8">
        <f t="shared" si="186"/>
        <v>0.5</v>
      </c>
      <c r="S233" s="8">
        <f t="shared" si="187"/>
        <v>-0.64999999999999991</v>
      </c>
      <c r="T233" s="8">
        <f t="shared" si="188"/>
        <v>-9.9999999999999867E-2</v>
      </c>
      <c r="U233" s="8">
        <f t="shared" si="189"/>
        <v>-0.60000000000000031</v>
      </c>
    </row>
    <row r="234" spans="1:21" x14ac:dyDescent="0.25">
      <c r="A234" s="6" t="s">
        <v>21</v>
      </c>
      <c r="B234" s="7">
        <v>43119</v>
      </c>
      <c r="C234" s="6">
        <v>1.1499999999999999</v>
      </c>
      <c r="D234" s="6">
        <v>2.15</v>
      </c>
      <c r="E234" s="6">
        <v>0.7</v>
      </c>
      <c r="F234" s="6">
        <v>1.95</v>
      </c>
      <c r="G234" s="6">
        <v>1380500</v>
      </c>
      <c r="H234" s="11"/>
      <c r="I234" s="6" t="str">
        <f t="shared" si="190"/>
        <v>365 CE</v>
      </c>
      <c r="J234" s="7">
        <f t="shared" si="191"/>
        <v>43119</v>
      </c>
      <c r="K234" s="8">
        <f t="shared" si="182"/>
        <v>0.30000000000000016</v>
      </c>
      <c r="L234" s="8">
        <f t="shared" si="183"/>
        <v>0.60000000000000009</v>
      </c>
      <c r="M234" s="8">
        <f t="shared" si="184"/>
        <v>0.15000000000000013</v>
      </c>
      <c r="N234" s="8">
        <f t="shared" si="185"/>
        <v>0.60000000000000009</v>
      </c>
      <c r="P234" s="9" t="str">
        <f t="shared" si="192"/>
        <v>365 CE</v>
      </c>
      <c r="Q234" s="13">
        <f t="shared" si="193"/>
        <v>43119</v>
      </c>
      <c r="R234" s="8">
        <f t="shared" si="186"/>
        <v>-0.30000000000000016</v>
      </c>
      <c r="S234" s="8">
        <f t="shared" si="187"/>
        <v>-0.60000000000000009</v>
      </c>
      <c r="T234" s="8">
        <f t="shared" si="188"/>
        <v>-0.15000000000000013</v>
      </c>
      <c r="U234" s="8">
        <f t="shared" si="189"/>
        <v>-0.60000000000000009</v>
      </c>
    </row>
    <row r="235" spans="1:21" x14ac:dyDescent="0.25">
      <c r="A235" s="6" t="s">
        <v>22</v>
      </c>
      <c r="B235" s="7">
        <v>43119</v>
      </c>
      <c r="C235" s="6">
        <v>0.65</v>
      </c>
      <c r="D235" s="6">
        <v>1.35</v>
      </c>
      <c r="E235" s="6">
        <v>0.5</v>
      </c>
      <c r="F235" s="6">
        <v>1.25</v>
      </c>
      <c r="G235" s="6">
        <v>1859000</v>
      </c>
      <c r="H235" s="11"/>
      <c r="I235" s="6" t="str">
        <f t="shared" si="190"/>
        <v>370 CE</v>
      </c>
      <c r="J235" s="7">
        <f t="shared" si="191"/>
        <v>43119</v>
      </c>
      <c r="K235" s="8">
        <f t="shared" si="182"/>
        <v>0.39999999999999991</v>
      </c>
      <c r="L235" s="8">
        <f t="shared" si="183"/>
        <v>0.34999999999999976</v>
      </c>
      <c r="M235" s="8">
        <f t="shared" si="184"/>
        <v>9.9999999999999978E-2</v>
      </c>
      <c r="N235" s="8">
        <f t="shared" si="185"/>
        <v>0.25</v>
      </c>
      <c r="P235" s="9" t="str">
        <f t="shared" si="192"/>
        <v>370 CE</v>
      </c>
      <c r="Q235" s="13">
        <f t="shared" si="193"/>
        <v>43119</v>
      </c>
      <c r="R235" s="8">
        <f t="shared" si="186"/>
        <v>-0.39999999999999991</v>
      </c>
      <c r="S235" s="8">
        <f t="shared" si="187"/>
        <v>-0.34999999999999976</v>
      </c>
      <c r="T235" s="8">
        <f t="shared" si="188"/>
        <v>-9.9999999999999978E-2</v>
      </c>
      <c r="U235" s="8">
        <f t="shared" si="189"/>
        <v>-0.25</v>
      </c>
    </row>
    <row r="236" spans="1:21" x14ac:dyDescent="0.25">
      <c r="A236" s="6" t="s">
        <v>18</v>
      </c>
      <c r="B236" s="7">
        <v>43119</v>
      </c>
      <c r="C236" s="6">
        <v>0.55000000000000004</v>
      </c>
      <c r="D236" s="6">
        <v>0.9</v>
      </c>
      <c r="E236" s="6">
        <v>0.4</v>
      </c>
      <c r="F236" s="6">
        <v>0.8</v>
      </c>
      <c r="G236" s="6">
        <v>508750</v>
      </c>
      <c r="H236" s="11"/>
      <c r="Q236" s="16"/>
    </row>
    <row r="237" spans="1:21" x14ac:dyDescent="0.25">
      <c r="A237" s="6" t="s">
        <v>6</v>
      </c>
      <c r="B237" s="7">
        <v>43122</v>
      </c>
      <c r="C237" s="6">
        <v>50.5</v>
      </c>
      <c r="D237" s="6">
        <v>50.6</v>
      </c>
      <c r="E237" s="6">
        <v>43.3</v>
      </c>
      <c r="F237" s="6">
        <v>48.8</v>
      </c>
      <c r="G237" s="6">
        <v>2433750</v>
      </c>
      <c r="H237" s="11"/>
      <c r="Q237" s="16"/>
    </row>
    <row r="238" spans="1:21" x14ac:dyDescent="0.25">
      <c r="A238" s="6" t="s">
        <v>8</v>
      </c>
      <c r="B238" s="7">
        <v>43122</v>
      </c>
      <c r="C238" s="6">
        <v>42.2</v>
      </c>
      <c r="D238" s="6">
        <v>42.6</v>
      </c>
      <c r="E238" s="6">
        <v>41.6</v>
      </c>
      <c r="F238" s="6">
        <v>42.6</v>
      </c>
      <c r="G238" s="6">
        <v>8250</v>
      </c>
      <c r="H238" s="11"/>
      <c r="I238" s="6" t="str">
        <f>A238</f>
        <v>305 CE</v>
      </c>
      <c r="J238" s="7">
        <f>B237</f>
        <v>43122</v>
      </c>
      <c r="K238" s="8">
        <f t="shared" ref="K238:K251" si="194">-C238*2+C237+C239</f>
        <v>5.4999999999999929</v>
      </c>
      <c r="L238" s="8">
        <f t="shared" ref="L238:L251" si="195">-D238*2+D237+D239</f>
        <v>5.3999999999999986</v>
      </c>
      <c r="M238" s="8">
        <f t="shared" ref="M238:M251" si="196">-E238*2+E237+E239</f>
        <v>-6.1000000000000085</v>
      </c>
      <c r="N238" s="8">
        <f t="shared" ref="N238:N251" si="197">-F238*2+F237+F239</f>
        <v>3.5999999999999943</v>
      </c>
      <c r="P238" s="9" t="str">
        <f>I238</f>
        <v>305 CE</v>
      </c>
      <c r="Q238" s="13">
        <f>J238</f>
        <v>43122</v>
      </c>
      <c r="R238" s="8">
        <f t="shared" ref="R238:R251" si="198">-K238</f>
        <v>-5.4999999999999929</v>
      </c>
      <c r="S238" s="8">
        <f t="shared" ref="S238:S251" si="199">-L238</f>
        <v>-5.3999999999999986</v>
      </c>
      <c r="T238" s="8">
        <f t="shared" ref="T238:T251" si="200">-M238</f>
        <v>6.1000000000000085</v>
      </c>
      <c r="U238" s="8">
        <f t="shared" ref="U238:U251" si="201">-N238</f>
        <v>-3.5999999999999943</v>
      </c>
    </row>
    <row r="239" spans="1:21" x14ac:dyDescent="0.25">
      <c r="A239" s="6" t="s">
        <v>9</v>
      </c>
      <c r="B239" s="7">
        <v>43122</v>
      </c>
      <c r="C239" s="6">
        <v>39.4</v>
      </c>
      <c r="D239" s="6">
        <v>40</v>
      </c>
      <c r="E239" s="6">
        <v>33.799999999999997</v>
      </c>
      <c r="F239" s="6">
        <v>40</v>
      </c>
      <c r="G239" s="6">
        <v>1526250</v>
      </c>
      <c r="H239" s="11"/>
      <c r="I239" s="6" t="str">
        <f t="shared" ref="I239:I251" si="202">A239</f>
        <v>310 CE</v>
      </c>
      <c r="J239" s="7">
        <f t="shared" ref="J239:J251" si="203">B238</f>
        <v>43122</v>
      </c>
      <c r="K239" s="8">
        <f t="shared" si="194"/>
        <v>-4.0999999999999943</v>
      </c>
      <c r="L239" s="8">
        <f t="shared" si="195"/>
        <v>-4.3999999999999986</v>
      </c>
      <c r="M239" s="8">
        <f t="shared" si="196"/>
        <v>2.9500000000000064</v>
      </c>
      <c r="N239" s="8">
        <f t="shared" si="197"/>
        <v>-4.6000000000000014</v>
      </c>
      <c r="P239" s="9" t="str">
        <f t="shared" ref="P239:P251" si="204">I239</f>
        <v>310 CE</v>
      </c>
      <c r="Q239" s="13">
        <f t="shared" ref="Q239:Q251" si="205">J239</f>
        <v>43122</v>
      </c>
      <c r="R239" s="8">
        <f t="shared" si="198"/>
        <v>4.0999999999999943</v>
      </c>
      <c r="S239" s="8">
        <f t="shared" si="199"/>
        <v>4.3999999999999986</v>
      </c>
      <c r="T239" s="8">
        <f t="shared" si="200"/>
        <v>-2.9500000000000064</v>
      </c>
      <c r="U239" s="8">
        <f t="shared" si="201"/>
        <v>4.6000000000000014</v>
      </c>
    </row>
    <row r="240" spans="1:21" x14ac:dyDescent="0.25">
      <c r="A240" s="6" t="s">
        <v>10</v>
      </c>
      <c r="B240" s="7">
        <v>43122</v>
      </c>
      <c r="C240" s="6">
        <v>32.5</v>
      </c>
      <c r="D240" s="6">
        <v>33</v>
      </c>
      <c r="E240" s="6">
        <v>28.95</v>
      </c>
      <c r="F240" s="6">
        <v>32.799999999999997</v>
      </c>
      <c r="G240" s="6">
        <v>266750</v>
      </c>
      <c r="H240" s="11"/>
      <c r="I240" s="6" t="str">
        <f t="shared" si="202"/>
        <v>315 CE</v>
      </c>
      <c r="J240" s="7">
        <f t="shared" si="203"/>
        <v>43122</v>
      </c>
      <c r="K240" s="8">
        <f t="shared" si="194"/>
        <v>3.8999999999999986</v>
      </c>
      <c r="L240" s="8">
        <f t="shared" si="195"/>
        <v>4.8500000000000014</v>
      </c>
      <c r="M240" s="8">
        <f t="shared" si="196"/>
        <v>0.14999999999999858</v>
      </c>
      <c r="N240" s="8">
        <f t="shared" si="197"/>
        <v>4.9500000000000064</v>
      </c>
      <c r="P240" s="9" t="str">
        <f t="shared" si="204"/>
        <v>315 CE</v>
      </c>
      <c r="Q240" s="13">
        <f t="shared" si="205"/>
        <v>43122</v>
      </c>
      <c r="R240" s="8">
        <f t="shared" si="198"/>
        <v>-3.8999999999999986</v>
      </c>
      <c r="S240" s="8">
        <f t="shared" si="199"/>
        <v>-4.8500000000000014</v>
      </c>
      <c r="T240" s="8">
        <f t="shared" si="200"/>
        <v>-0.14999999999999858</v>
      </c>
      <c r="U240" s="8">
        <f t="shared" si="201"/>
        <v>-4.9500000000000064</v>
      </c>
    </row>
    <row r="241" spans="1:21" x14ac:dyDescent="0.25">
      <c r="A241" s="6" t="s">
        <v>11</v>
      </c>
      <c r="B241" s="7">
        <v>43122</v>
      </c>
      <c r="C241" s="6">
        <v>29.5</v>
      </c>
      <c r="D241" s="6">
        <v>30.85</v>
      </c>
      <c r="E241" s="6">
        <v>24.25</v>
      </c>
      <c r="F241" s="6">
        <v>30.55</v>
      </c>
      <c r="G241" s="6">
        <v>181500</v>
      </c>
      <c r="H241" s="11"/>
      <c r="I241" s="6" t="str">
        <f t="shared" si="202"/>
        <v>320 CE</v>
      </c>
      <c r="J241" s="7">
        <f t="shared" si="203"/>
        <v>43122</v>
      </c>
      <c r="K241" s="8">
        <f t="shared" si="194"/>
        <v>-3</v>
      </c>
      <c r="L241" s="8">
        <f t="shared" si="195"/>
        <v>-3.5000000000000036</v>
      </c>
      <c r="M241" s="8">
        <f t="shared" si="196"/>
        <v>1.1999999999999993</v>
      </c>
      <c r="N241" s="8">
        <f t="shared" si="197"/>
        <v>-3.100000000000005</v>
      </c>
      <c r="P241" s="9" t="str">
        <f t="shared" si="204"/>
        <v>320 CE</v>
      </c>
      <c r="Q241" s="13">
        <f t="shared" si="205"/>
        <v>43122</v>
      </c>
      <c r="R241" s="8">
        <f t="shared" si="198"/>
        <v>3</v>
      </c>
      <c r="S241" s="8">
        <f t="shared" si="199"/>
        <v>3.5000000000000036</v>
      </c>
      <c r="T241" s="8">
        <f t="shared" si="200"/>
        <v>-1.1999999999999993</v>
      </c>
      <c r="U241" s="8">
        <f t="shared" si="201"/>
        <v>3.100000000000005</v>
      </c>
    </row>
    <row r="242" spans="1:21" x14ac:dyDescent="0.25">
      <c r="A242" s="6" t="s">
        <v>14</v>
      </c>
      <c r="B242" s="7">
        <v>43122</v>
      </c>
      <c r="C242" s="6">
        <v>23.5</v>
      </c>
      <c r="D242" s="6">
        <v>25.2</v>
      </c>
      <c r="E242" s="6">
        <v>20.75</v>
      </c>
      <c r="F242" s="6">
        <v>25.2</v>
      </c>
      <c r="G242" s="6">
        <v>118250</v>
      </c>
      <c r="H242" s="11"/>
      <c r="I242" s="6" t="str">
        <f t="shared" si="202"/>
        <v>325 CE</v>
      </c>
      <c r="J242" s="7">
        <f t="shared" si="203"/>
        <v>43122</v>
      </c>
      <c r="K242" s="8">
        <f t="shared" si="194"/>
        <v>3.5</v>
      </c>
      <c r="L242" s="8">
        <f t="shared" si="195"/>
        <v>1.9000000000000021</v>
      </c>
      <c r="M242" s="8">
        <f t="shared" si="196"/>
        <v>-1.6500000000000004</v>
      </c>
      <c r="N242" s="8">
        <f t="shared" si="197"/>
        <v>1.5000000000000036</v>
      </c>
      <c r="P242" s="9" t="str">
        <f t="shared" si="204"/>
        <v>325 CE</v>
      </c>
      <c r="Q242" s="13">
        <f t="shared" si="205"/>
        <v>43122</v>
      </c>
      <c r="R242" s="8">
        <f t="shared" si="198"/>
        <v>-3.5</v>
      </c>
      <c r="S242" s="8">
        <f t="shared" si="199"/>
        <v>-1.9000000000000021</v>
      </c>
      <c r="T242" s="8">
        <f t="shared" si="200"/>
        <v>1.6500000000000004</v>
      </c>
      <c r="U242" s="8">
        <f t="shared" si="201"/>
        <v>-1.5000000000000036</v>
      </c>
    </row>
    <row r="243" spans="1:21" x14ac:dyDescent="0.25">
      <c r="A243" s="6" t="s">
        <v>15</v>
      </c>
      <c r="B243" s="7">
        <v>43122</v>
      </c>
      <c r="C243" s="6">
        <v>21</v>
      </c>
      <c r="D243" s="6">
        <v>21.45</v>
      </c>
      <c r="E243" s="6">
        <v>15.6</v>
      </c>
      <c r="F243" s="6">
        <v>21.35</v>
      </c>
      <c r="G243" s="6">
        <v>382250</v>
      </c>
      <c r="H243" s="11"/>
      <c r="I243" s="6" t="str">
        <f t="shared" si="202"/>
        <v>330 CE</v>
      </c>
      <c r="J243" s="7">
        <f t="shared" si="203"/>
        <v>43122</v>
      </c>
      <c r="K243" s="8">
        <f t="shared" si="194"/>
        <v>-4.5999999999999996</v>
      </c>
      <c r="L243" s="8">
        <f t="shared" si="195"/>
        <v>-0.30000000000000071</v>
      </c>
      <c r="M243" s="8">
        <f t="shared" si="196"/>
        <v>0.60000000000000142</v>
      </c>
      <c r="N243" s="8">
        <f t="shared" si="197"/>
        <v>-0.70000000000000284</v>
      </c>
      <c r="P243" s="9" t="str">
        <f t="shared" si="204"/>
        <v>330 CE</v>
      </c>
      <c r="Q243" s="13">
        <f t="shared" si="205"/>
        <v>43122</v>
      </c>
      <c r="R243" s="8">
        <f t="shared" si="198"/>
        <v>4.5999999999999996</v>
      </c>
      <c r="S243" s="8">
        <f t="shared" si="199"/>
        <v>0.30000000000000071</v>
      </c>
      <c r="T243" s="8">
        <f t="shared" si="200"/>
        <v>-0.60000000000000142</v>
      </c>
      <c r="U243" s="8">
        <f t="shared" si="201"/>
        <v>0.70000000000000284</v>
      </c>
    </row>
    <row r="244" spans="1:21" x14ac:dyDescent="0.25">
      <c r="A244" s="6" t="s">
        <v>12</v>
      </c>
      <c r="B244" s="7">
        <v>43122</v>
      </c>
      <c r="C244" s="6">
        <v>13.9</v>
      </c>
      <c r="D244" s="6">
        <v>17.399999999999999</v>
      </c>
      <c r="E244" s="6">
        <v>11.05</v>
      </c>
      <c r="F244" s="6">
        <v>16.8</v>
      </c>
      <c r="G244" s="6">
        <v>231000</v>
      </c>
      <c r="H244" s="11"/>
      <c r="I244" s="6" t="str">
        <f t="shared" si="202"/>
        <v>335 CE</v>
      </c>
      <c r="J244" s="7">
        <f t="shared" si="203"/>
        <v>43122</v>
      </c>
      <c r="K244" s="8">
        <f t="shared" si="194"/>
        <v>5.1999999999999993</v>
      </c>
      <c r="L244" s="8">
        <f t="shared" si="195"/>
        <v>-0.34999999999999787</v>
      </c>
      <c r="M244" s="8">
        <f t="shared" si="196"/>
        <v>0.79999999999999805</v>
      </c>
      <c r="N244" s="8">
        <f t="shared" si="197"/>
        <v>-0.30000000000000071</v>
      </c>
      <c r="P244" s="9" t="str">
        <f t="shared" si="204"/>
        <v>335 CE</v>
      </c>
      <c r="Q244" s="13">
        <f t="shared" si="205"/>
        <v>43122</v>
      </c>
      <c r="R244" s="8">
        <f t="shared" si="198"/>
        <v>-5.1999999999999993</v>
      </c>
      <c r="S244" s="8">
        <f t="shared" si="199"/>
        <v>0.34999999999999787</v>
      </c>
      <c r="T244" s="8">
        <f t="shared" si="200"/>
        <v>-0.79999999999999805</v>
      </c>
      <c r="U244" s="8">
        <f t="shared" si="201"/>
        <v>0.30000000000000071</v>
      </c>
    </row>
    <row r="245" spans="1:21" x14ac:dyDescent="0.25">
      <c r="A245" s="6" t="s">
        <v>16</v>
      </c>
      <c r="B245" s="7">
        <v>43122</v>
      </c>
      <c r="C245" s="6">
        <v>12</v>
      </c>
      <c r="D245" s="6">
        <v>13</v>
      </c>
      <c r="E245" s="6">
        <v>7.3</v>
      </c>
      <c r="F245" s="6">
        <v>11.95</v>
      </c>
      <c r="G245" s="6">
        <v>574750</v>
      </c>
      <c r="H245" s="11"/>
      <c r="I245" s="6" t="str">
        <f t="shared" si="202"/>
        <v>340 CE</v>
      </c>
      <c r="J245" s="7">
        <f t="shared" si="203"/>
        <v>43122</v>
      </c>
      <c r="K245" s="8">
        <f t="shared" si="194"/>
        <v>-2.0999999999999996</v>
      </c>
      <c r="L245" s="8">
        <f t="shared" si="195"/>
        <v>0.69999999999999929</v>
      </c>
      <c r="M245" s="8">
        <f t="shared" si="196"/>
        <v>1.1500000000000012</v>
      </c>
      <c r="N245" s="8">
        <f t="shared" si="197"/>
        <v>1.5000000000000018</v>
      </c>
      <c r="P245" s="9" t="str">
        <f t="shared" si="204"/>
        <v>340 CE</v>
      </c>
      <c r="Q245" s="13">
        <f t="shared" si="205"/>
        <v>43122</v>
      </c>
      <c r="R245" s="8">
        <f t="shared" si="198"/>
        <v>2.0999999999999996</v>
      </c>
      <c r="S245" s="8">
        <f t="shared" si="199"/>
        <v>-0.69999999999999929</v>
      </c>
      <c r="T245" s="8">
        <f t="shared" si="200"/>
        <v>-1.1500000000000012</v>
      </c>
      <c r="U245" s="8">
        <f t="shared" si="201"/>
        <v>-1.5000000000000018</v>
      </c>
    </row>
    <row r="246" spans="1:21" x14ac:dyDescent="0.25">
      <c r="A246" s="6" t="s">
        <v>17</v>
      </c>
      <c r="B246" s="7">
        <v>43122</v>
      </c>
      <c r="C246" s="6">
        <v>8</v>
      </c>
      <c r="D246" s="6">
        <v>9.3000000000000007</v>
      </c>
      <c r="E246" s="6">
        <v>4.7</v>
      </c>
      <c r="F246" s="6">
        <v>8.6</v>
      </c>
      <c r="G246" s="6">
        <v>1820500</v>
      </c>
      <c r="H246" s="11"/>
      <c r="I246" s="6" t="str">
        <f t="shared" si="202"/>
        <v>345 CE</v>
      </c>
      <c r="J246" s="7">
        <f t="shared" si="203"/>
        <v>43122</v>
      </c>
      <c r="K246" s="8">
        <f t="shared" si="194"/>
        <v>4.0999999999999996</v>
      </c>
      <c r="L246" s="8">
        <f t="shared" si="195"/>
        <v>2.4999999999999982</v>
      </c>
      <c r="M246" s="8">
        <f t="shared" si="196"/>
        <v>0.69999999999999929</v>
      </c>
      <c r="N246" s="8">
        <f t="shared" si="197"/>
        <v>0.65000000000000036</v>
      </c>
      <c r="P246" s="9" t="str">
        <f t="shared" si="204"/>
        <v>345 CE</v>
      </c>
      <c r="Q246" s="13">
        <f t="shared" si="205"/>
        <v>43122</v>
      </c>
      <c r="R246" s="8">
        <f t="shared" si="198"/>
        <v>-4.0999999999999996</v>
      </c>
      <c r="S246" s="8">
        <f t="shared" si="199"/>
        <v>-2.4999999999999982</v>
      </c>
      <c r="T246" s="8">
        <f t="shared" si="200"/>
        <v>-0.69999999999999929</v>
      </c>
      <c r="U246" s="8">
        <f t="shared" si="201"/>
        <v>-0.65000000000000036</v>
      </c>
    </row>
    <row r="247" spans="1:21" x14ac:dyDescent="0.25">
      <c r="A247" s="6" t="s">
        <v>19</v>
      </c>
      <c r="B247" s="7">
        <v>43122</v>
      </c>
      <c r="C247" s="6">
        <v>8.1</v>
      </c>
      <c r="D247" s="6">
        <v>8.1</v>
      </c>
      <c r="E247" s="6">
        <v>2.8</v>
      </c>
      <c r="F247" s="6">
        <v>5.9</v>
      </c>
      <c r="G247" s="6">
        <v>11352000</v>
      </c>
      <c r="H247" s="11"/>
      <c r="I247" s="6" t="str">
        <f t="shared" si="202"/>
        <v>350 CE</v>
      </c>
      <c r="J247" s="7">
        <f t="shared" si="203"/>
        <v>43122</v>
      </c>
      <c r="K247" s="8">
        <f t="shared" si="194"/>
        <v>-3.1999999999999993</v>
      </c>
      <c r="L247" s="8">
        <f t="shared" si="195"/>
        <v>-1.1999999999999984</v>
      </c>
      <c r="M247" s="8">
        <f t="shared" si="196"/>
        <v>0.90000000000000058</v>
      </c>
      <c r="N247" s="8">
        <f t="shared" si="197"/>
        <v>0.44999999999999885</v>
      </c>
      <c r="P247" s="9" t="str">
        <f t="shared" si="204"/>
        <v>350 CE</v>
      </c>
      <c r="Q247" s="13">
        <f t="shared" si="205"/>
        <v>43122</v>
      </c>
      <c r="R247" s="8">
        <f t="shared" si="198"/>
        <v>3.1999999999999993</v>
      </c>
      <c r="S247" s="8">
        <f t="shared" si="199"/>
        <v>1.1999999999999984</v>
      </c>
      <c r="T247" s="8">
        <f t="shared" si="200"/>
        <v>-0.90000000000000058</v>
      </c>
      <c r="U247" s="8">
        <f t="shared" si="201"/>
        <v>-0.44999999999999885</v>
      </c>
    </row>
    <row r="248" spans="1:21" x14ac:dyDescent="0.25">
      <c r="A248" s="6" t="s">
        <v>13</v>
      </c>
      <c r="B248" s="7">
        <v>43122</v>
      </c>
      <c r="C248" s="6">
        <v>5</v>
      </c>
      <c r="D248" s="6">
        <v>5.7</v>
      </c>
      <c r="E248" s="6">
        <v>1.8</v>
      </c>
      <c r="F248" s="6">
        <v>3.65</v>
      </c>
      <c r="G248" s="6">
        <v>4617250</v>
      </c>
      <c r="H248" s="11"/>
      <c r="I248" s="6" t="str">
        <f t="shared" si="202"/>
        <v>355 CE</v>
      </c>
      <c r="J248" s="7">
        <f t="shared" si="203"/>
        <v>43122</v>
      </c>
      <c r="K248" s="8">
        <f t="shared" si="194"/>
        <v>0.34999999999999964</v>
      </c>
      <c r="L248" s="8">
        <f t="shared" si="195"/>
        <v>-0.50000000000000089</v>
      </c>
      <c r="M248" s="8">
        <f t="shared" si="196"/>
        <v>0.34999999999999964</v>
      </c>
      <c r="N248" s="8">
        <f t="shared" si="197"/>
        <v>1.1000000000000005</v>
      </c>
      <c r="P248" s="9" t="str">
        <f t="shared" si="204"/>
        <v>355 CE</v>
      </c>
      <c r="Q248" s="13">
        <f t="shared" si="205"/>
        <v>43122</v>
      </c>
      <c r="R248" s="8">
        <f t="shared" si="198"/>
        <v>-0.34999999999999964</v>
      </c>
      <c r="S248" s="8">
        <f t="shared" si="199"/>
        <v>0.50000000000000089</v>
      </c>
      <c r="T248" s="8">
        <f t="shared" si="200"/>
        <v>-0.34999999999999964</v>
      </c>
      <c r="U248" s="8">
        <f t="shared" si="201"/>
        <v>-1.1000000000000005</v>
      </c>
    </row>
    <row r="249" spans="1:21" x14ac:dyDescent="0.25">
      <c r="A249" s="6" t="s">
        <v>20</v>
      </c>
      <c r="B249" s="7">
        <v>43122</v>
      </c>
      <c r="C249" s="6">
        <v>2.25</v>
      </c>
      <c r="D249" s="6">
        <v>2.8</v>
      </c>
      <c r="E249" s="6">
        <v>1.1499999999999999</v>
      </c>
      <c r="F249" s="6">
        <v>2.5</v>
      </c>
      <c r="G249" s="6">
        <v>5645750</v>
      </c>
      <c r="H249" s="11"/>
      <c r="I249" s="6" t="str">
        <f t="shared" si="202"/>
        <v>360 CE</v>
      </c>
      <c r="J249" s="7">
        <f t="shared" si="203"/>
        <v>43122</v>
      </c>
      <c r="K249" s="8">
        <f t="shared" si="194"/>
        <v>1.05</v>
      </c>
      <c r="L249" s="8">
        <f t="shared" si="195"/>
        <v>1.9000000000000006</v>
      </c>
      <c r="M249" s="8">
        <f t="shared" si="196"/>
        <v>5.0000000000000266E-2</v>
      </c>
      <c r="N249" s="8">
        <f t="shared" si="197"/>
        <v>0.19999999999999996</v>
      </c>
      <c r="P249" s="9" t="str">
        <f t="shared" si="204"/>
        <v>360 CE</v>
      </c>
      <c r="Q249" s="13">
        <f t="shared" si="205"/>
        <v>43122</v>
      </c>
      <c r="R249" s="8">
        <f t="shared" si="198"/>
        <v>-1.05</v>
      </c>
      <c r="S249" s="8">
        <f t="shared" si="199"/>
        <v>-1.9000000000000006</v>
      </c>
      <c r="T249" s="8">
        <f t="shared" si="200"/>
        <v>-5.0000000000000266E-2</v>
      </c>
      <c r="U249" s="8">
        <f t="shared" si="201"/>
        <v>-0.19999999999999996</v>
      </c>
    </row>
    <row r="250" spans="1:21" x14ac:dyDescent="0.25">
      <c r="A250" s="6" t="s">
        <v>21</v>
      </c>
      <c r="B250" s="7">
        <v>43122</v>
      </c>
      <c r="C250" s="6">
        <v>0.55000000000000004</v>
      </c>
      <c r="D250" s="6">
        <v>1.8</v>
      </c>
      <c r="E250" s="6">
        <v>0.55000000000000004</v>
      </c>
      <c r="F250" s="6">
        <v>1.55</v>
      </c>
      <c r="G250" s="6">
        <v>1276000</v>
      </c>
      <c r="H250" s="11"/>
      <c r="I250" s="6" t="str">
        <f t="shared" si="202"/>
        <v>365 CE</v>
      </c>
      <c r="J250" s="7">
        <f t="shared" si="203"/>
        <v>43122</v>
      </c>
      <c r="K250" s="8">
        <f t="shared" si="194"/>
        <v>2.15</v>
      </c>
      <c r="L250" s="8">
        <f t="shared" si="195"/>
        <v>0.34999999999999964</v>
      </c>
      <c r="M250" s="8">
        <f t="shared" si="196"/>
        <v>0.59999999999999987</v>
      </c>
      <c r="N250" s="8">
        <f t="shared" si="197"/>
        <v>0.44999999999999996</v>
      </c>
      <c r="P250" s="9" t="str">
        <f t="shared" si="204"/>
        <v>365 CE</v>
      </c>
      <c r="Q250" s="13">
        <f t="shared" si="205"/>
        <v>43122</v>
      </c>
      <c r="R250" s="8">
        <f t="shared" si="198"/>
        <v>-2.15</v>
      </c>
      <c r="S250" s="8">
        <f t="shared" si="199"/>
        <v>-0.34999999999999964</v>
      </c>
      <c r="T250" s="8">
        <f t="shared" si="200"/>
        <v>-0.59999999999999987</v>
      </c>
      <c r="U250" s="8">
        <f t="shared" si="201"/>
        <v>-0.44999999999999996</v>
      </c>
    </row>
    <row r="251" spans="1:21" x14ac:dyDescent="0.25">
      <c r="A251" s="6" t="s">
        <v>22</v>
      </c>
      <c r="B251" s="7">
        <v>43122</v>
      </c>
      <c r="C251" s="6">
        <v>1</v>
      </c>
      <c r="D251" s="6">
        <v>1.1499999999999999</v>
      </c>
      <c r="E251" s="6">
        <v>0.55000000000000004</v>
      </c>
      <c r="F251" s="6">
        <v>1.05</v>
      </c>
      <c r="G251" s="6">
        <v>1787500</v>
      </c>
      <c r="H251" s="11"/>
      <c r="I251" s="6" t="str">
        <f t="shared" si="202"/>
        <v>370 CE</v>
      </c>
      <c r="J251" s="7">
        <f t="shared" si="203"/>
        <v>43122</v>
      </c>
      <c r="K251" s="8">
        <f t="shared" si="194"/>
        <v>-0.79999999999999993</v>
      </c>
      <c r="L251" s="8">
        <f t="shared" si="195"/>
        <v>0.25000000000000022</v>
      </c>
      <c r="M251" s="8">
        <f t="shared" si="196"/>
        <v>-0.20000000000000007</v>
      </c>
      <c r="N251" s="8">
        <f t="shared" si="197"/>
        <v>0.14999999999999991</v>
      </c>
      <c r="P251" s="9" t="str">
        <f t="shared" si="204"/>
        <v>370 CE</v>
      </c>
      <c r="Q251" s="13">
        <f t="shared" si="205"/>
        <v>43122</v>
      </c>
      <c r="R251" s="8">
        <f t="shared" si="198"/>
        <v>0.79999999999999993</v>
      </c>
      <c r="S251" s="8">
        <f t="shared" si="199"/>
        <v>-0.25000000000000022</v>
      </c>
      <c r="T251" s="8">
        <f t="shared" si="200"/>
        <v>0.20000000000000007</v>
      </c>
      <c r="U251" s="8">
        <f t="shared" si="201"/>
        <v>-0.14999999999999991</v>
      </c>
    </row>
    <row r="252" spans="1:21" x14ac:dyDescent="0.25">
      <c r="A252" s="6" t="s">
        <v>18</v>
      </c>
      <c r="B252" s="7">
        <v>43122</v>
      </c>
      <c r="C252" s="6">
        <v>0.65</v>
      </c>
      <c r="D252" s="6">
        <v>0.75</v>
      </c>
      <c r="E252" s="6">
        <v>0.35</v>
      </c>
      <c r="F252" s="6">
        <v>0.7</v>
      </c>
      <c r="G252" s="6">
        <v>484000</v>
      </c>
      <c r="H252" s="11"/>
      <c r="Q252" s="16"/>
    </row>
    <row r="253" spans="1:21" x14ac:dyDescent="0.25">
      <c r="A253" s="6" t="s">
        <v>6</v>
      </c>
      <c r="B253" s="7">
        <v>43123</v>
      </c>
      <c r="C253" s="6">
        <v>51.1</v>
      </c>
      <c r="D253" s="6">
        <v>61.3</v>
      </c>
      <c r="E253" s="6">
        <v>51.1</v>
      </c>
      <c r="F253" s="6">
        <v>61.2</v>
      </c>
      <c r="G253" s="6">
        <v>110000</v>
      </c>
      <c r="H253" s="11"/>
      <c r="Q253" s="16"/>
    </row>
    <row r="254" spans="1:21" x14ac:dyDescent="0.25">
      <c r="A254" s="6" t="s">
        <v>8</v>
      </c>
      <c r="B254" s="7">
        <v>43123</v>
      </c>
      <c r="C254" s="6">
        <v>47.1</v>
      </c>
      <c r="D254" s="6">
        <v>53.4</v>
      </c>
      <c r="E254" s="6">
        <v>46.9</v>
      </c>
      <c r="F254" s="6">
        <v>53.4</v>
      </c>
      <c r="G254" s="6">
        <v>33000</v>
      </c>
      <c r="H254" s="11"/>
      <c r="I254" s="6" t="str">
        <f>A254</f>
        <v>305 CE</v>
      </c>
      <c r="J254" s="7">
        <f>B253</f>
        <v>43123</v>
      </c>
      <c r="K254" s="8">
        <f t="shared" ref="K254:K267" si="206">-C254*2+C253+C255</f>
        <v>-1.5</v>
      </c>
      <c r="L254" s="8">
        <f t="shared" ref="L254:L267" si="207">-D254*2+D253+D255</f>
        <v>7.25</v>
      </c>
      <c r="M254" s="8">
        <f t="shared" ref="M254:M267" si="208">-E254*2+E253+E255</f>
        <v>-1.1499999999999986</v>
      </c>
      <c r="N254" s="8">
        <f t="shared" ref="N254:N267" si="209">-F254*2+F253+F255</f>
        <v>5.6500000000000057</v>
      </c>
      <c r="P254" s="9" t="str">
        <f>I254</f>
        <v>305 CE</v>
      </c>
      <c r="Q254" s="13">
        <f>J254</f>
        <v>43123</v>
      </c>
      <c r="R254" s="8">
        <f t="shared" ref="R254:R267" si="210">-K254</f>
        <v>1.5</v>
      </c>
      <c r="S254" s="8">
        <f t="shared" ref="S254:S267" si="211">-L254</f>
        <v>-7.25</v>
      </c>
      <c r="T254" s="8">
        <f t="shared" ref="T254:T267" si="212">-M254</f>
        <v>1.1499999999999986</v>
      </c>
      <c r="U254" s="8">
        <f t="shared" ref="U254:U267" si="213">-N254</f>
        <v>-5.6500000000000057</v>
      </c>
    </row>
    <row r="255" spans="1:21" x14ac:dyDescent="0.25">
      <c r="A255" s="6" t="s">
        <v>9</v>
      </c>
      <c r="B255" s="7">
        <v>43123</v>
      </c>
      <c r="C255" s="6">
        <v>41.6</v>
      </c>
      <c r="D255" s="6">
        <v>52.75</v>
      </c>
      <c r="E255" s="6">
        <v>41.55</v>
      </c>
      <c r="F255" s="6">
        <v>51.25</v>
      </c>
      <c r="G255" s="6">
        <v>88000</v>
      </c>
      <c r="H255" s="11"/>
      <c r="I255" s="6" t="str">
        <f t="shared" ref="I255:I267" si="214">A255</f>
        <v>310 CE</v>
      </c>
      <c r="J255" s="7">
        <f t="shared" ref="J255:J267" si="215">B254</f>
        <v>43123</v>
      </c>
      <c r="K255" s="8">
        <f t="shared" si="206"/>
        <v>1</v>
      </c>
      <c r="L255" s="8">
        <f t="shared" si="207"/>
        <v>-8.0500000000000043</v>
      </c>
      <c r="M255" s="8">
        <f t="shared" si="208"/>
        <v>0.90000000000000568</v>
      </c>
      <c r="N255" s="8">
        <f t="shared" si="209"/>
        <v>-6.8500000000000014</v>
      </c>
      <c r="P255" s="9" t="str">
        <f t="shared" ref="P255:P267" si="216">I255</f>
        <v>310 CE</v>
      </c>
      <c r="Q255" s="13">
        <f t="shared" ref="Q255:Q267" si="217">J255</f>
        <v>43123</v>
      </c>
      <c r="R255" s="8">
        <f t="shared" si="210"/>
        <v>-1</v>
      </c>
      <c r="S255" s="8">
        <f t="shared" si="211"/>
        <v>8.0500000000000043</v>
      </c>
      <c r="T255" s="8">
        <f t="shared" si="212"/>
        <v>-0.90000000000000568</v>
      </c>
      <c r="U255" s="8">
        <f t="shared" si="213"/>
        <v>6.8500000000000014</v>
      </c>
    </row>
    <row r="256" spans="1:21" x14ac:dyDescent="0.25">
      <c r="A256" s="6" t="s">
        <v>10</v>
      </c>
      <c r="B256" s="7">
        <v>43123</v>
      </c>
      <c r="C256" s="6">
        <v>37.1</v>
      </c>
      <c r="D256" s="6">
        <v>44.05</v>
      </c>
      <c r="E256" s="6">
        <v>37.1</v>
      </c>
      <c r="F256" s="6">
        <v>42.25</v>
      </c>
      <c r="G256" s="6">
        <v>140250</v>
      </c>
      <c r="H256" s="11"/>
      <c r="I256" s="6" t="str">
        <f t="shared" si="214"/>
        <v>315 CE</v>
      </c>
      <c r="J256" s="7">
        <f t="shared" si="215"/>
        <v>43123</v>
      </c>
      <c r="K256" s="8">
        <f t="shared" si="206"/>
        <v>0.10000000000000142</v>
      </c>
      <c r="L256" s="8">
        <f t="shared" si="207"/>
        <v>7.7500000000000071</v>
      </c>
      <c r="M256" s="8">
        <f t="shared" si="208"/>
        <v>-0.95000000000000639</v>
      </c>
      <c r="N256" s="8">
        <f t="shared" si="209"/>
        <v>8.0499999999999972</v>
      </c>
      <c r="P256" s="9" t="str">
        <f t="shared" si="216"/>
        <v>315 CE</v>
      </c>
      <c r="Q256" s="13">
        <f t="shared" si="217"/>
        <v>43123</v>
      </c>
      <c r="R256" s="8">
        <f t="shared" si="210"/>
        <v>-0.10000000000000142</v>
      </c>
      <c r="S256" s="8">
        <f t="shared" si="211"/>
        <v>-7.7500000000000071</v>
      </c>
      <c r="T256" s="8">
        <f t="shared" si="212"/>
        <v>0.95000000000000639</v>
      </c>
      <c r="U256" s="8">
        <f t="shared" si="213"/>
        <v>-8.0499999999999972</v>
      </c>
    </row>
    <row r="257" spans="1:21" x14ac:dyDescent="0.25">
      <c r="A257" s="6" t="s">
        <v>11</v>
      </c>
      <c r="B257" s="7">
        <v>43123</v>
      </c>
      <c r="C257" s="6">
        <v>32.700000000000003</v>
      </c>
      <c r="D257" s="6">
        <v>43.1</v>
      </c>
      <c r="E257" s="6">
        <v>31.7</v>
      </c>
      <c r="F257" s="6">
        <v>41.3</v>
      </c>
      <c r="G257" s="6">
        <v>247500</v>
      </c>
      <c r="H257" s="11"/>
      <c r="I257" s="6" t="str">
        <f t="shared" si="214"/>
        <v>320 CE</v>
      </c>
      <c r="J257" s="7">
        <f t="shared" si="215"/>
        <v>43123</v>
      </c>
      <c r="K257" s="8">
        <f t="shared" si="206"/>
        <v>-1.3000000000000043</v>
      </c>
      <c r="L257" s="8">
        <f t="shared" si="207"/>
        <v>-4.1500000000000057</v>
      </c>
      <c r="M257" s="8">
        <f t="shared" si="208"/>
        <v>0.70000000000000284</v>
      </c>
      <c r="N257" s="8">
        <f t="shared" si="209"/>
        <v>-2.3499999999999943</v>
      </c>
      <c r="P257" s="9" t="str">
        <f t="shared" si="216"/>
        <v>320 CE</v>
      </c>
      <c r="Q257" s="13">
        <f t="shared" si="217"/>
        <v>43123</v>
      </c>
      <c r="R257" s="8">
        <f t="shared" si="210"/>
        <v>1.3000000000000043</v>
      </c>
      <c r="S257" s="8">
        <f t="shared" si="211"/>
        <v>4.1500000000000057</v>
      </c>
      <c r="T257" s="8">
        <f t="shared" si="212"/>
        <v>-0.70000000000000284</v>
      </c>
      <c r="U257" s="8">
        <f t="shared" si="213"/>
        <v>2.3499999999999943</v>
      </c>
    </row>
    <row r="258" spans="1:21" x14ac:dyDescent="0.25">
      <c r="A258" s="6" t="s">
        <v>14</v>
      </c>
      <c r="B258" s="7">
        <v>43123</v>
      </c>
      <c r="C258" s="6">
        <v>27</v>
      </c>
      <c r="D258" s="6">
        <v>38</v>
      </c>
      <c r="E258" s="6">
        <v>27</v>
      </c>
      <c r="F258" s="6">
        <v>38</v>
      </c>
      <c r="G258" s="6">
        <v>13750</v>
      </c>
      <c r="H258" s="11"/>
      <c r="I258" s="6" t="str">
        <f t="shared" si="214"/>
        <v>325 CE</v>
      </c>
      <c r="J258" s="7">
        <f t="shared" si="215"/>
        <v>43123</v>
      </c>
      <c r="K258" s="8">
        <f t="shared" si="206"/>
        <v>1.0500000000000043</v>
      </c>
      <c r="L258" s="8">
        <f t="shared" si="207"/>
        <v>-0.5</v>
      </c>
      <c r="M258" s="8">
        <f t="shared" si="208"/>
        <v>-0.44999999999999929</v>
      </c>
      <c r="N258" s="8">
        <f t="shared" si="209"/>
        <v>-3.4000000000000021</v>
      </c>
      <c r="P258" s="9" t="str">
        <f t="shared" si="216"/>
        <v>325 CE</v>
      </c>
      <c r="Q258" s="13">
        <f t="shared" si="217"/>
        <v>43123</v>
      </c>
      <c r="R258" s="8">
        <f t="shared" si="210"/>
        <v>-1.0500000000000043</v>
      </c>
      <c r="S258" s="8">
        <f t="shared" si="211"/>
        <v>0.5</v>
      </c>
      <c r="T258" s="8">
        <f t="shared" si="212"/>
        <v>0.44999999999999929</v>
      </c>
      <c r="U258" s="8">
        <f t="shared" si="213"/>
        <v>3.4000000000000021</v>
      </c>
    </row>
    <row r="259" spans="1:21" x14ac:dyDescent="0.25">
      <c r="A259" s="6" t="s">
        <v>15</v>
      </c>
      <c r="B259" s="7">
        <v>43123</v>
      </c>
      <c r="C259" s="6">
        <v>22.35</v>
      </c>
      <c r="D259" s="6">
        <v>32.4</v>
      </c>
      <c r="E259" s="6">
        <v>21.85</v>
      </c>
      <c r="F259" s="6">
        <v>31.3</v>
      </c>
      <c r="G259" s="6">
        <v>137500</v>
      </c>
      <c r="H259" s="11"/>
      <c r="I259" s="6" t="str">
        <f t="shared" si="214"/>
        <v>330 CE</v>
      </c>
      <c r="J259" s="7">
        <f t="shared" si="215"/>
        <v>43123</v>
      </c>
      <c r="K259" s="8">
        <f t="shared" si="206"/>
        <v>0.79999999999999716</v>
      </c>
      <c r="L259" s="8">
        <f t="shared" si="207"/>
        <v>1.3000000000000043</v>
      </c>
      <c r="M259" s="8">
        <f t="shared" si="208"/>
        <v>0.99999999999999645</v>
      </c>
      <c r="N259" s="8">
        <f t="shared" si="209"/>
        <v>1.75</v>
      </c>
      <c r="P259" s="9" t="str">
        <f t="shared" si="216"/>
        <v>330 CE</v>
      </c>
      <c r="Q259" s="13">
        <f t="shared" si="217"/>
        <v>43123</v>
      </c>
      <c r="R259" s="8">
        <f t="shared" si="210"/>
        <v>-0.79999999999999716</v>
      </c>
      <c r="S259" s="8">
        <f t="shared" si="211"/>
        <v>-1.3000000000000043</v>
      </c>
      <c r="T259" s="8">
        <f t="shared" si="212"/>
        <v>-0.99999999999999645</v>
      </c>
      <c r="U259" s="8">
        <f t="shared" si="213"/>
        <v>-1.75</v>
      </c>
    </row>
    <row r="260" spans="1:21" x14ac:dyDescent="0.25">
      <c r="A260" s="6" t="s">
        <v>12</v>
      </c>
      <c r="B260" s="7">
        <v>43123</v>
      </c>
      <c r="C260" s="6">
        <v>18.5</v>
      </c>
      <c r="D260" s="6">
        <v>28.1</v>
      </c>
      <c r="E260" s="6">
        <v>17.7</v>
      </c>
      <c r="F260" s="6">
        <v>26.35</v>
      </c>
      <c r="G260" s="6">
        <v>165000</v>
      </c>
      <c r="H260" s="11"/>
      <c r="I260" s="6" t="str">
        <f t="shared" si="214"/>
        <v>335 CE</v>
      </c>
      <c r="J260" s="7">
        <f t="shared" si="215"/>
        <v>43123</v>
      </c>
      <c r="K260" s="8">
        <f t="shared" si="206"/>
        <v>-1.7499999999999982</v>
      </c>
      <c r="L260" s="8">
        <f t="shared" si="207"/>
        <v>-0.50000000000000355</v>
      </c>
      <c r="M260" s="8">
        <f t="shared" si="208"/>
        <v>-0.69999999999999751</v>
      </c>
      <c r="N260" s="8">
        <f t="shared" si="209"/>
        <v>-0.10000000000000142</v>
      </c>
      <c r="P260" s="9" t="str">
        <f t="shared" si="216"/>
        <v>335 CE</v>
      </c>
      <c r="Q260" s="13">
        <f t="shared" si="217"/>
        <v>43123</v>
      </c>
      <c r="R260" s="8">
        <f t="shared" si="210"/>
        <v>1.7499999999999982</v>
      </c>
      <c r="S260" s="8">
        <f t="shared" si="211"/>
        <v>0.50000000000000355</v>
      </c>
      <c r="T260" s="8">
        <f t="shared" si="212"/>
        <v>0.69999999999999751</v>
      </c>
      <c r="U260" s="8">
        <f t="shared" si="213"/>
        <v>0.10000000000000142</v>
      </c>
    </row>
    <row r="261" spans="1:21" x14ac:dyDescent="0.25">
      <c r="A261" s="6" t="s">
        <v>16</v>
      </c>
      <c r="B261" s="7">
        <v>43123</v>
      </c>
      <c r="C261" s="6">
        <v>12.9</v>
      </c>
      <c r="D261" s="6">
        <v>23.3</v>
      </c>
      <c r="E261" s="6">
        <v>12.85</v>
      </c>
      <c r="F261" s="6">
        <v>21.3</v>
      </c>
      <c r="G261" s="6">
        <v>638000</v>
      </c>
      <c r="H261" s="11"/>
      <c r="I261" s="6" t="str">
        <f t="shared" si="214"/>
        <v>340 CE</v>
      </c>
      <c r="J261" s="7">
        <f t="shared" si="215"/>
        <v>43123</v>
      </c>
      <c r="K261" s="8">
        <f t="shared" si="206"/>
        <v>1.75</v>
      </c>
      <c r="L261" s="8">
        <f t="shared" si="207"/>
        <v>0.69999999999999929</v>
      </c>
      <c r="M261" s="8">
        <f t="shared" si="208"/>
        <v>0.69999999999999929</v>
      </c>
      <c r="N261" s="8">
        <f t="shared" si="209"/>
        <v>0.64999999999999858</v>
      </c>
      <c r="P261" s="9" t="str">
        <f t="shared" si="216"/>
        <v>340 CE</v>
      </c>
      <c r="Q261" s="13">
        <f t="shared" si="217"/>
        <v>43123</v>
      </c>
      <c r="R261" s="8">
        <f t="shared" si="210"/>
        <v>-1.75</v>
      </c>
      <c r="S261" s="8">
        <f t="shared" si="211"/>
        <v>-0.69999999999999929</v>
      </c>
      <c r="T261" s="8">
        <f t="shared" si="212"/>
        <v>-0.69999999999999929</v>
      </c>
      <c r="U261" s="8">
        <f t="shared" si="213"/>
        <v>-0.64999999999999858</v>
      </c>
    </row>
    <row r="262" spans="1:21" x14ac:dyDescent="0.25">
      <c r="A262" s="6" t="s">
        <v>17</v>
      </c>
      <c r="B262" s="7">
        <v>43123</v>
      </c>
      <c r="C262" s="6">
        <v>9.0500000000000007</v>
      </c>
      <c r="D262" s="6">
        <v>19.2</v>
      </c>
      <c r="E262" s="6">
        <v>8.6999999999999993</v>
      </c>
      <c r="F262" s="6">
        <v>16.899999999999999</v>
      </c>
      <c r="G262" s="6">
        <v>731500</v>
      </c>
      <c r="H262" s="11"/>
      <c r="I262" s="6" t="str">
        <f t="shared" si="214"/>
        <v>345 CE</v>
      </c>
      <c r="J262" s="7">
        <f t="shared" si="215"/>
        <v>43123</v>
      </c>
      <c r="K262" s="8">
        <f t="shared" si="206"/>
        <v>1.9499999999999993</v>
      </c>
      <c r="L262" s="8">
        <f t="shared" si="207"/>
        <v>-0.59999999999999787</v>
      </c>
      <c r="M262" s="8">
        <f t="shared" si="208"/>
        <v>0.95000000000000107</v>
      </c>
      <c r="N262" s="8">
        <f t="shared" si="209"/>
        <v>0</v>
      </c>
      <c r="P262" s="9" t="str">
        <f t="shared" si="216"/>
        <v>345 CE</v>
      </c>
      <c r="Q262" s="13">
        <f t="shared" si="217"/>
        <v>43123</v>
      </c>
      <c r="R262" s="8">
        <f t="shared" si="210"/>
        <v>-1.9499999999999993</v>
      </c>
      <c r="S262" s="8">
        <f t="shared" si="211"/>
        <v>0.59999999999999787</v>
      </c>
      <c r="T262" s="8">
        <f t="shared" si="212"/>
        <v>-0.95000000000000107</v>
      </c>
      <c r="U262" s="8">
        <f t="shared" si="213"/>
        <v>0</v>
      </c>
    </row>
    <row r="263" spans="1:21" x14ac:dyDescent="0.25">
      <c r="A263" s="6" t="s">
        <v>19</v>
      </c>
      <c r="B263" s="7">
        <v>43123</v>
      </c>
      <c r="C263" s="6">
        <v>7.15</v>
      </c>
      <c r="D263" s="6">
        <v>14.5</v>
      </c>
      <c r="E263" s="6">
        <v>5.5</v>
      </c>
      <c r="F263" s="6">
        <v>12.5</v>
      </c>
      <c r="G263" s="6">
        <v>5700750</v>
      </c>
      <c r="H263" s="11"/>
      <c r="I263" s="6" t="str">
        <f t="shared" si="214"/>
        <v>350 CE</v>
      </c>
      <c r="J263" s="7">
        <f t="shared" si="215"/>
        <v>43123</v>
      </c>
      <c r="K263" s="8">
        <f t="shared" si="206"/>
        <v>-1.6</v>
      </c>
      <c r="L263" s="8">
        <f t="shared" si="207"/>
        <v>0.44999999999999929</v>
      </c>
      <c r="M263" s="8">
        <f t="shared" si="208"/>
        <v>1.1499999999999995</v>
      </c>
      <c r="N263" s="8">
        <f t="shared" si="209"/>
        <v>0.24999999999999822</v>
      </c>
      <c r="P263" s="9" t="str">
        <f t="shared" si="216"/>
        <v>350 CE</v>
      </c>
      <c r="Q263" s="13">
        <f t="shared" si="217"/>
        <v>43123</v>
      </c>
      <c r="R263" s="8">
        <f t="shared" si="210"/>
        <v>1.6</v>
      </c>
      <c r="S263" s="8">
        <f t="shared" si="211"/>
        <v>-0.44999999999999929</v>
      </c>
      <c r="T263" s="8">
        <f t="shared" si="212"/>
        <v>-1.1499999999999995</v>
      </c>
      <c r="U263" s="8">
        <f t="shared" si="213"/>
        <v>-0.24999999999999822</v>
      </c>
    </row>
    <row r="264" spans="1:21" x14ac:dyDescent="0.25">
      <c r="A264" s="6" t="s">
        <v>13</v>
      </c>
      <c r="B264" s="7">
        <v>43123</v>
      </c>
      <c r="C264" s="6">
        <v>3.65</v>
      </c>
      <c r="D264" s="6">
        <v>10.25</v>
      </c>
      <c r="E264" s="6">
        <v>3.45</v>
      </c>
      <c r="F264" s="6">
        <v>8.35</v>
      </c>
      <c r="G264" s="6">
        <v>4350500</v>
      </c>
      <c r="H264" s="11"/>
      <c r="I264" s="6" t="str">
        <f t="shared" si="214"/>
        <v>355 CE</v>
      </c>
      <c r="J264" s="7">
        <f t="shared" si="215"/>
        <v>43123</v>
      </c>
      <c r="K264" s="8">
        <f t="shared" si="206"/>
        <v>2.2000000000000006</v>
      </c>
      <c r="L264" s="8">
        <f t="shared" si="207"/>
        <v>0.65000000000000036</v>
      </c>
      <c r="M264" s="8">
        <f t="shared" si="208"/>
        <v>0.34999999999999964</v>
      </c>
      <c r="N264" s="8">
        <f t="shared" si="209"/>
        <v>0.90000000000000036</v>
      </c>
      <c r="P264" s="9" t="str">
        <f t="shared" si="216"/>
        <v>355 CE</v>
      </c>
      <c r="Q264" s="13">
        <f t="shared" si="217"/>
        <v>43123</v>
      </c>
      <c r="R264" s="8">
        <f t="shared" si="210"/>
        <v>-2.2000000000000006</v>
      </c>
      <c r="S264" s="8">
        <f t="shared" si="211"/>
        <v>-0.65000000000000036</v>
      </c>
      <c r="T264" s="8">
        <f t="shared" si="212"/>
        <v>-0.34999999999999964</v>
      </c>
      <c r="U264" s="8">
        <f t="shared" si="213"/>
        <v>-0.90000000000000036</v>
      </c>
    </row>
    <row r="265" spans="1:21" x14ac:dyDescent="0.25">
      <c r="A265" s="6" t="s">
        <v>20</v>
      </c>
      <c r="B265" s="7">
        <v>43123</v>
      </c>
      <c r="C265" s="6">
        <v>2.35</v>
      </c>
      <c r="D265" s="6">
        <v>6.65</v>
      </c>
      <c r="E265" s="6">
        <v>1.75</v>
      </c>
      <c r="F265" s="6">
        <v>5.0999999999999996</v>
      </c>
      <c r="G265" s="6">
        <v>12460250</v>
      </c>
      <c r="H265" s="11"/>
      <c r="I265" s="6" t="str">
        <f t="shared" si="214"/>
        <v>360 CE</v>
      </c>
      <c r="J265" s="7">
        <f t="shared" si="215"/>
        <v>43123</v>
      </c>
      <c r="K265" s="8">
        <f t="shared" si="206"/>
        <v>0.44999999999999973</v>
      </c>
      <c r="L265" s="8">
        <f t="shared" si="207"/>
        <v>1.0499999999999989</v>
      </c>
      <c r="M265" s="8">
        <f t="shared" si="208"/>
        <v>1.0500000000000003</v>
      </c>
      <c r="N265" s="8">
        <f t="shared" si="209"/>
        <v>1.2000000000000002</v>
      </c>
      <c r="P265" s="9" t="str">
        <f t="shared" si="216"/>
        <v>360 CE</v>
      </c>
      <c r="Q265" s="13">
        <f t="shared" si="217"/>
        <v>43123</v>
      </c>
      <c r="R265" s="8">
        <f t="shared" si="210"/>
        <v>-0.44999999999999973</v>
      </c>
      <c r="S265" s="8">
        <f t="shared" si="211"/>
        <v>-1.0499999999999989</v>
      </c>
      <c r="T265" s="8">
        <f t="shared" si="212"/>
        <v>-1.0500000000000003</v>
      </c>
      <c r="U265" s="8">
        <f t="shared" si="213"/>
        <v>-1.2000000000000002</v>
      </c>
    </row>
    <row r="266" spans="1:21" x14ac:dyDescent="0.25">
      <c r="A266" s="6" t="s">
        <v>21</v>
      </c>
      <c r="B266" s="7">
        <v>43123</v>
      </c>
      <c r="C266" s="6">
        <v>1.5</v>
      </c>
      <c r="D266" s="6">
        <v>4.0999999999999996</v>
      </c>
      <c r="E266" s="6">
        <v>1.1000000000000001</v>
      </c>
      <c r="F266" s="6">
        <v>3.05</v>
      </c>
      <c r="G266" s="6">
        <v>4202000</v>
      </c>
      <c r="H266" s="11"/>
      <c r="I266" s="6" t="str">
        <f t="shared" si="214"/>
        <v>365 CE</v>
      </c>
      <c r="J266" s="7">
        <f t="shared" si="215"/>
        <v>43123</v>
      </c>
      <c r="K266" s="8">
        <f t="shared" si="206"/>
        <v>0.25000000000000011</v>
      </c>
      <c r="L266" s="8">
        <f t="shared" si="207"/>
        <v>0.80000000000000115</v>
      </c>
      <c r="M266" s="8">
        <f t="shared" si="208"/>
        <v>0.19999999999999984</v>
      </c>
      <c r="N266" s="8">
        <f t="shared" si="209"/>
        <v>0.60000000000000009</v>
      </c>
      <c r="P266" s="9" t="str">
        <f t="shared" si="216"/>
        <v>365 CE</v>
      </c>
      <c r="Q266" s="13">
        <f t="shared" si="217"/>
        <v>43123</v>
      </c>
      <c r="R266" s="8">
        <f t="shared" si="210"/>
        <v>-0.25000000000000011</v>
      </c>
      <c r="S266" s="8">
        <f t="shared" si="211"/>
        <v>-0.80000000000000115</v>
      </c>
      <c r="T266" s="8">
        <f t="shared" si="212"/>
        <v>-0.19999999999999984</v>
      </c>
      <c r="U266" s="8">
        <f t="shared" si="213"/>
        <v>-0.60000000000000009</v>
      </c>
    </row>
    <row r="267" spans="1:21" x14ac:dyDescent="0.25">
      <c r="A267" s="6" t="s">
        <v>22</v>
      </c>
      <c r="B267" s="7">
        <v>43123</v>
      </c>
      <c r="C267" s="6">
        <v>0.9</v>
      </c>
      <c r="D267" s="6">
        <v>2.35</v>
      </c>
      <c r="E267" s="6">
        <v>0.65</v>
      </c>
      <c r="F267" s="6">
        <v>1.6</v>
      </c>
      <c r="G267" s="6">
        <v>3833500</v>
      </c>
      <c r="H267" s="11"/>
      <c r="I267" s="6" t="str">
        <f t="shared" si="214"/>
        <v>370 CE</v>
      </c>
      <c r="J267" s="7">
        <f t="shared" si="215"/>
        <v>43123</v>
      </c>
      <c r="K267" s="8">
        <f t="shared" si="206"/>
        <v>0.29999999999999993</v>
      </c>
      <c r="L267" s="8">
        <f t="shared" si="207"/>
        <v>0.79999999999999938</v>
      </c>
      <c r="M267" s="8">
        <f t="shared" si="208"/>
        <v>0.25000000000000006</v>
      </c>
      <c r="N267" s="8">
        <f t="shared" si="209"/>
        <v>0.74999999999999967</v>
      </c>
      <c r="P267" s="9" t="str">
        <f t="shared" si="216"/>
        <v>370 CE</v>
      </c>
      <c r="Q267" s="13">
        <f t="shared" si="217"/>
        <v>43123</v>
      </c>
      <c r="R267" s="8">
        <f t="shared" si="210"/>
        <v>-0.29999999999999993</v>
      </c>
      <c r="S267" s="8">
        <f t="shared" si="211"/>
        <v>-0.79999999999999938</v>
      </c>
      <c r="T267" s="8">
        <f t="shared" si="212"/>
        <v>-0.25000000000000006</v>
      </c>
      <c r="U267" s="8">
        <f t="shared" si="213"/>
        <v>-0.74999999999999967</v>
      </c>
    </row>
    <row r="268" spans="1:21" x14ac:dyDescent="0.25">
      <c r="A268" s="6" t="s">
        <v>18</v>
      </c>
      <c r="B268" s="7">
        <v>43123</v>
      </c>
      <c r="C268" s="6">
        <v>0.6</v>
      </c>
      <c r="D268" s="6">
        <v>1.4</v>
      </c>
      <c r="E268" s="6">
        <v>0.45</v>
      </c>
      <c r="F268" s="6">
        <v>0.9</v>
      </c>
      <c r="G268" s="6">
        <v>1042250</v>
      </c>
      <c r="H268" s="11"/>
      <c r="Q268" s="16"/>
    </row>
    <row r="269" spans="1:21" x14ac:dyDescent="0.25">
      <c r="A269" s="6" t="s">
        <v>6</v>
      </c>
      <c r="B269" s="7">
        <v>43124</v>
      </c>
      <c r="C269" s="6">
        <v>56.15</v>
      </c>
      <c r="D269" s="6">
        <v>56.15</v>
      </c>
      <c r="E269" s="6">
        <v>52.9</v>
      </c>
      <c r="F269" s="6">
        <v>53.25</v>
      </c>
      <c r="G269" s="6">
        <v>126500</v>
      </c>
      <c r="H269" s="11"/>
      <c r="Q269" s="16"/>
    </row>
    <row r="270" spans="1:21" x14ac:dyDescent="0.25">
      <c r="A270" s="6" t="s">
        <v>8</v>
      </c>
      <c r="B270" s="7">
        <v>43124</v>
      </c>
      <c r="C270" s="6">
        <v>50.55</v>
      </c>
      <c r="D270" s="6">
        <v>50.55</v>
      </c>
      <c r="E270" s="6">
        <v>49.6</v>
      </c>
      <c r="F270" s="6">
        <v>49.7</v>
      </c>
      <c r="G270" s="6">
        <v>33000</v>
      </c>
      <c r="H270" s="11"/>
      <c r="I270" s="6" t="str">
        <f>A270</f>
        <v>305 CE</v>
      </c>
      <c r="J270" s="7">
        <f>B269</f>
        <v>43124</v>
      </c>
      <c r="K270" s="8">
        <f t="shared" ref="K270:K283" si="218">-C270*2+C269+C271</f>
        <v>-1.4999999999999929</v>
      </c>
      <c r="L270" s="8">
        <f t="shared" ref="L270:L283" si="219">-D270*2+D269+D271</f>
        <v>1.0500000000000043</v>
      </c>
      <c r="M270" s="8">
        <f t="shared" ref="M270:M283" si="220">-E270*2+E269+E271</f>
        <v>-3.3000000000000043</v>
      </c>
      <c r="N270" s="8">
        <f t="shared" ref="N270:N283" si="221">-F270*2+F269+F271</f>
        <v>-3.1500000000000057</v>
      </c>
      <c r="P270" s="9" t="str">
        <f>I270</f>
        <v>305 CE</v>
      </c>
      <c r="Q270" s="13">
        <f>J270</f>
        <v>43124</v>
      </c>
      <c r="R270" s="8">
        <f t="shared" ref="R270" si="222">-K270</f>
        <v>1.4999999999999929</v>
      </c>
      <c r="S270" s="8">
        <f t="shared" ref="S270:S283" si="223">-L270</f>
        <v>-1.0500000000000043</v>
      </c>
      <c r="T270" s="8">
        <f t="shared" ref="T270:T283" si="224">-M270</f>
        <v>3.3000000000000043</v>
      </c>
      <c r="U270" s="8">
        <f t="shared" ref="U270:U283" si="225">-N270</f>
        <v>3.1500000000000057</v>
      </c>
    </row>
    <row r="271" spans="1:21" x14ac:dyDescent="0.25">
      <c r="A271" s="6" t="s">
        <v>9</v>
      </c>
      <c r="B271" s="7">
        <v>43124</v>
      </c>
      <c r="C271" s="6">
        <v>43.45</v>
      </c>
      <c r="D271" s="6">
        <v>46</v>
      </c>
      <c r="E271" s="6">
        <v>43</v>
      </c>
      <c r="F271" s="6">
        <v>43</v>
      </c>
      <c r="G271" s="6">
        <v>118250</v>
      </c>
      <c r="H271" s="11"/>
      <c r="I271" s="6" t="str">
        <f t="shared" ref="I271:I283" si="226">A271</f>
        <v>310 CE</v>
      </c>
      <c r="J271" s="7">
        <f t="shared" ref="J271:J283" si="227">B270</f>
        <v>43124</v>
      </c>
      <c r="K271" s="8">
        <f t="shared" si="218"/>
        <v>2.6499999999999915</v>
      </c>
      <c r="L271" s="8">
        <f t="shared" si="219"/>
        <v>-0.85000000000000142</v>
      </c>
      <c r="M271" s="8">
        <f t="shared" si="220"/>
        <v>1.1499999999999986</v>
      </c>
      <c r="N271" s="8">
        <f t="shared" si="221"/>
        <v>1.3500000000000014</v>
      </c>
      <c r="P271" s="9" t="str">
        <f t="shared" ref="P271:P283" si="228">I271</f>
        <v>310 CE</v>
      </c>
      <c r="Q271" s="13">
        <f t="shared" ref="Q271:Q283" si="229">J271</f>
        <v>43124</v>
      </c>
      <c r="R271" s="8">
        <f t="shared" ref="R271:R283" si="230">-K271</f>
        <v>-2.6499999999999915</v>
      </c>
      <c r="S271" s="8">
        <f t="shared" si="223"/>
        <v>0.85000000000000142</v>
      </c>
      <c r="T271" s="8">
        <f t="shared" si="224"/>
        <v>-1.1499999999999986</v>
      </c>
      <c r="U271" s="8">
        <f t="shared" si="225"/>
        <v>-1.3500000000000014</v>
      </c>
    </row>
    <row r="272" spans="1:21" x14ac:dyDescent="0.25">
      <c r="A272" s="6" t="s">
        <v>10</v>
      </c>
      <c r="B272" s="7">
        <v>43124</v>
      </c>
      <c r="C272" s="6">
        <v>39</v>
      </c>
      <c r="D272" s="6">
        <v>40.6</v>
      </c>
      <c r="E272" s="6">
        <v>37.549999999999997</v>
      </c>
      <c r="F272" s="6">
        <v>37.65</v>
      </c>
      <c r="G272" s="6">
        <v>412500</v>
      </c>
      <c r="H272" s="11"/>
      <c r="I272" s="6" t="str">
        <f t="shared" si="226"/>
        <v>315 CE</v>
      </c>
      <c r="J272" s="7">
        <f t="shared" si="227"/>
        <v>43124</v>
      </c>
      <c r="K272" s="8">
        <f t="shared" si="218"/>
        <v>3.25</v>
      </c>
      <c r="L272" s="8">
        <f t="shared" si="219"/>
        <v>2.5999999999999943</v>
      </c>
      <c r="M272" s="8">
        <f t="shared" si="220"/>
        <v>0.70000000000000284</v>
      </c>
      <c r="N272" s="8">
        <f t="shared" si="221"/>
        <v>0.5</v>
      </c>
      <c r="P272" s="9" t="str">
        <f t="shared" si="228"/>
        <v>315 CE</v>
      </c>
      <c r="Q272" s="13">
        <f t="shared" si="229"/>
        <v>43124</v>
      </c>
      <c r="R272" s="8">
        <f t="shared" si="230"/>
        <v>-3.25</v>
      </c>
      <c r="S272" s="8">
        <f t="shared" si="223"/>
        <v>-2.5999999999999943</v>
      </c>
      <c r="T272" s="8">
        <f t="shared" si="224"/>
        <v>-0.70000000000000284</v>
      </c>
      <c r="U272" s="8">
        <f t="shared" si="225"/>
        <v>-0.5</v>
      </c>
    </row>
    <row r="273" spans="1:21" x14ac:dyDescent="0.25">
      <c r="A273" s="6" t="s">
        <v>11</v>
      </c>
      <c r="B273" s="7">
        <v>43124</v>
      </c>
      <c r="C273" s="6">
        <v>37.799999999999997</v>
      </c>
      <c r="D273" s="6">
        <v>37.799999999999997</v>
      </c>
      <c r="E273" s="6">
        <v>32.799999999999997</v>
      </c>
      <c r="F273" s="6">
        <v>32.799999999999997</v>
      </c>
      <c r="G273" s="6">
        <v>187000</v>
      </c>
      <c r="H273" s="11"/>
      <c r="I273" s="6" t="str">
        <f t="shared" si="226"/>
        <v>320 CE</v>
      </c>
      <c r="J273" s="7">
        <f t="shared" si="227"/>
        <v>43124</v>
      </c>
      <c r="K273" s="8">
        <f t="shared" si="218"/>
        <v>-6.149999999999995</v>
      </c>
      <c r="L273" s="8">
        <f t="shared" si="219"/>
        <v>-4.4999999999999929</v>
      </c>
      <c r="M273" s="8">
        <f t="shared" si="220"/>
        <v>0.45000000000000284</v>
      </c>
      <c r="N273" s="8">
        <f t="shared" si="221"/>
        <v>0.55000000000000426</v>
      </c>
      <c r="P273" s="9" t="str">
        <f t="shared" si="228"/>
        <v>320 CE</v>
      </c>
      <c r="Q273" s="13">
        <f t="shared" si="229"/>
        <v>43124</v>
      </c>
      <c r="R273" s="8">
        <f t="shared" si="230"/>
        <v>6.149999999999995</v>
      </c>
      <c r="S273" s="8">
        <f t="shared" si="223"/>
        <v>4.4999999999999929</v>
      </c>
      <c r="T273" s="8">
        <f t="shared" si="224"/>
        <v>-0.45000000000000284</v>
      </c>
      <c r="U273" s="8">
        <f t="shared" si="225"/>
        <v>-0.55000000000000426</v>
      </c>
    </row>
    <row r="274" spans="1:21" x14ac:dyDescent="0.25">
      <c r="A274" s="6" t="s">
        <v>14</v>
      </c>
      <c r="B274" s="7">
        <v>43124</v>
      </c>
      <c r="C274" s="6">
        <v>30.45</v>
      </c>
      <c r="D274" s="6">
        <v>30.5</v>
      </c>
      <c r="E274" s="6">
        <v>28.5</v>
      </c>
      <c r="F274" s="6">
        <v>28.5</v>
      </c>
      <c r="G274" s="6">
        <v>30250</v>
      </c>
      <c r="H274" s="11"/>
      <c r="I274" s="6" t="str">
        <f t="shared" si="226"/>
        <v>325 CE</v>
      </c>
      <c r="J274" s="7">
        <f t="shared" si="227"/>
        <v>43124</v>
      </c>
      <c r="K274" s="8">
        <f t="shared" si="218"/>
        <v>2.2999999999999972</v>
      </c>
      <c r="L274" s="8">
        <f t="shared" si="219"/>
        <v>3.2499999999999964</v>
      </c>
      <c r="M274" s="8">
        <f t="shared" si="220"/>
        <v>-0.70000000000000284</v>
      </c>
      <c r="N274" s="8">
        <f t="shared" si="221"/>
        <v>-0.40000000000000213</v>
      </c>
      <c r="P274" s="9" t="str">
        <f t="shared" si="228"/>
        <v>325 CE</v>
      </c>
      <c r="Q274" s="13">
        <f t="shared" si="229"/>
        <v>43124</v>
      </c>
      <c r="R274" s="8">
        <f t="shared" si="230"/>
        <v>-2.2999999999999972</v>
      </c>
      <c r="S274" s="8">
        <f t="shared" si="223"/>
        <v>-3.2499999999999964</v>
      </c>
      <c r="T274" s="8">
        <f t="shared" si="224"/>
        <v>0.70000000000000284</v>
      </c>
      <c r="U274" s="8">
        <f t="shared" si="225"/>
        <v>0.40000000000000213</v>
      </c>
    </row>
    <row r="275" spans="1:21" x14ac:dyDescent="0.25">
      <c r="A275" s="6" t="s">
        <v>15</v>
      </c>
      <c r="B275" s="7">
        <v>43124</v>
      </c>
      <c r="C275" s="6">
        <v>25.4</v>
      </c>
      <c r="D275" s="6">
        <v>26.45</v>
      </c>
      <c r="E275" s="6">
        <v>23.5</v>
      </c>
      <c r="F275" s="6">
        <v>23.8</v>
      </c>
      <c r="G275" s="6">
        <v>118250</v>
      </c>
      <c r="H275" s="11"/>
      <c r="I275" s="6" t="str">
        <f t="shared" si="226"/>
        <v>330 CE</v>
      </c>
      <c r="J275" s="7">
        <f t="shared" si="227"/>
        <v>43124</v>
      </c>
      <c r="K275" s="8">
        <f t="shared" si="218"/>
        <v>-0.39999999999999858</v>
      </c>
      <c r="L275" s="8">
        <f t="shared" si="219"/>
        <v>-1.2999999999999972</v>
      </c>
      <c r="M275" s="8">
        <f t="shared" si="220"/>
        <v>0.60000000000000142</v>
      </c>
      <c r="N275" s="8">
        <f t="shared" si="221"/>
        <v>0</v>
      </c>
      <c r="P275" s="9" t="str">
        <f t="shared" si="228"/>
        <v>330 CE</v>
      </c>
      <c r="Q275" s="13">
        <f t="shared" si="229"/>
        <v>43124</v>
      </c>
      <c r="R275" s="8">
        <f t="shared" si="230"/>
        <v>0.39999999999999858</v>
      </c>
      <c r="S275" s="8">
        <f t="shared" si="223"/>
        <v>1.2999999999999972</v>
      </c>
      <c r="T275" s="8">
        <f t="shared" si="224"/>
        <v>-0.60000000000000142</v>
      </c>
      <c r="U275" s="8">
        <f t="shared" si="225"/>
        <v>0</v>
      </c>
    </row>
    <row r="276" spans="1:21" x14ac:dyDescent="0.25">
      <c r="A276" s="6" t="s">
        <v>12</v>
      </c>
      <c r="B276" s="7">
        <v>43124</v>
      </c>
      <c r="C276" s="6">
        <v>19.95</v>
      </c>
      <c r="D276" s="6">
        <v>21.1</v>
      </c>
      <c r="E276" s="6">
        <v>19.100000000000001</v>
      </c>
      <c r="F276" s="6">
        <v>19.100000000000001</v>
      </c>
      <c r="G276" s="6">
        <v>22000</v>
      </c>
      <c r="H276" s="11"/>
      <c r="I276" s="6" t="str">
        <f t="shared" si="226"/>
        <v>335 CE</v>
      </c>
      <c r="J276" s="7">
        <f t="shared" si="227"/>
        <v>43124</v>
      </c>
      <c r="K276" s="8">
        <f t="shared" si="218"/>
        <v>3.5</v>
      </c>
      <c r="L276" s="8">
        <f t="shared" si="219"/>
        <v>2.399999999999995</v>
      </c>
      <c r="M276" s="8">
        <f t="shared" si="220"/>
        <v>-1.2000000000000028</v>
      </c>
      <c r="N276" s="8">
        <f t="shared" si="221"/>
        <v>-0.55000000000000249</v>
      </c>
      <c r="P276" s="9" t="str">
        <f t="shared" si="228"/>
        <v>335 CE</v>
      </c>
      <c r="Q276" s="13">
        <f t="shared" si="229"/>
        <v>43124</v>
      </c>
      <c r="R276" s="8">
        <f t="shared" si="230"/>
        <v>-3.5</v>
      </c>
      <c r="S276" s="8">
        <f t="shared" si="223"/>
        <v>-2.399999999999995</v>
      </c>
      <c r="T276" s="8">
        <f t="shared" si="224"/>
        <v>1.2000000000000028</v>
      </c>
      <c r="U276" s="8">
        <f t="shared" si="225"/>
        <v>0.55000000000000249</v>
      </c>
    </row>
    <row r="277" spans="1:21" x14ac:dyDescent="0.25">
      <c r="A277" s="6" t="s">
        <v>16</v>
      </c>
      <c r="B277" s="7">
        <v>43124</v>
      </c>
      <c r="C277" s="6">
        <v>18</v>
      </c>
      <c r="D277" s="6">
        <v>18.149999999999999</v>
      </c>
      <c r="E277" s="6">
        <v>13.5</v>
      </c>
      <c r="F277" s="6">
        <v>13.85</v>
      </c>
      <c r="G277" s="6">
        <v>423500</v>
      </c>
      <c r="H277" s="11"/>
      <c r="I277" s="6" t="str">
        <f t="shared" si="226"/>
        <v>340 CE</v>
      </c>
      <c r="J277" s="7">
        <f t="shared" si="227"/>
        <v>43124</v>
      </c>
      <c r="K277" s="8">
        <f t="shared" si="218"/>
        <v>-2.8000000000000007</v>
      </c>
      <c r="L277" s="8">
        <f t="shared" si="219"/>
        <v>-1.9499999999999957</v>
      </c>
      <c r="M277" s="8">
        <f t="shared" si="220"/>
        <v>1.3500000000000014</v>
      </c>
      <c r="N277" s="8">
        <f t="shared" si="221"/>
        <v>1.3000000000000025</v>
      </c>
      <c r="P277" s="9" t="str">
        <f t="shared" si="228"/>
        <v>340 CE</v>
      </c>
      <c r="Q277" s="13">
        <f t="shared" si="229"/>
        <v>43124</v>
      </c>
      <c r="R277" s="8">
        <f t="shared" si="230"/>
        <v>2.8000000000000007</v>
      </c>
      <c r="S277" s="8">
        <f t="shared" si="223"/>
        <v>1.9499999999999957</v>
      </c>
      <c r="T277" s="8">
        <f t="shared" si="224"/>
        <v>-1.3500000000000014</v>
      </c>
      <c r="U277" s="8">
        <f t="shared" si="225"/>
        <v>-1.3000000000000025</v>
      </c>
    </row>
    <row r="278" spans="1:21" x14ac:dyDescent="0.25">
      <c r="A278" s="6" t="s">
        <v>17</v>
      </c>
      <c r="B278" s="7">
        <v>43124</v>
      </c>
      <c r="C278" s="6">
        <v>13.25</v>
      </c>
      <c r="D278" s="6">
        <v>13.25</v>
      </c>
      <c r="E278" s="6">
        <v>9.25</v>
      </c>
      <c r="F278" s="6">
        <v>9.9</v>
      </c>
      <c r="G278" s="6">
        <v>189750</v>
      </c>
      <c r="H278" s="11"/>
      <c r="I278" s="6" t="str">
        <f t="shared" si="226"/>
        <v>345 CE</v>
      </c>
      <c r="J278" s="7">
        <f t="shared" si="227"/>
        <v>43124</v>
      </c>
      <c r="K278" s="8">
        <f t="shared" si="218"/>
        <v>0.44999999999999929</v>
      </c>
      <c r="L278" s="8">
        <f t="shared" si="219"/>
        <v>1.2499999999999982</v>
      </c>
      <c r="M278" s="8">
        <f t="shared" si="220"/>
        <v>0.95000000000000018</v>
      </c>
      <c r="N278" s="8">
        <f t="shared" si="221"/>
        <v>0.39999999999999858</v>
      </c>
      <c r="P278" s="9" t="str">
        <f t="shared" si="228"/>
        <v>345 CE</v>
      </c>
      <c r="Q278" s="13">
        <f t="shared" si="229"/>
        <v>43124</v>
      </c>
      <c r="R278" s="8">
        <f t="shared" si="230"/>
        <v>-0.44999999999999929</v>
      </c>
      <c r="S278" s="8">
        <f t="shared" si="223"/>
        <v>-1.2499999999999982</v>
      </c>
      <c r="T278" s="8">
        <f t="shared" si="224"/>
        <v>-0.95000000000000018</v>
      </c>
      <c r="U278" s="8">
        <f t="shared" si="225"/>
        <v>-0.39999999999999858</v>
      </c>
    </row>
    <row r="279" spans="1:21" x14ac:dyDescent="0.25">
      <c r="A279" s="6" t="s">
        <v>19</v>
      </c>
      <c r="B279" s="7">
        <v>43124</v>
      </c>
      <c r="C279" s="6">
        <v>8.9499999999999993</v>
      </c>
      <c r="D279" s="6">
        <v>9.6</v>
      </c>
      <c r="E279" s="6">
        <v>5.95</v>
      </c>
      <c r="F279" s="6">
        <v>6.35</v>
      </c>
      <c r="G279" s="6">
        <v>1463000</v>
      </c>
      <c r="H279" s="11"/>
      <c r="I279" s="6" t="str">
        <f t="shared" si="226"/>
        <v>350 CE</v>
      </c>
      <c r="J279" s="7">
        <f t="shared" si="227"/>
        <v>43124</v>
      </c>
      <c r="K279" s="8">
        <f t="shared" si="218"/>
        <v>0.50000000000000178</v>
      </c>
      <c r="L279" s="8">
        <f t="shared" si="219"/>
        <v>0.55000000000000071</v>
      </c>
      <c r="M279" s="8">
        <f t="shared" si="220"/>
        <v>0.74999999999999956</v>
      </c>
      <c r="N279" s="8">
        <f t="shared" si="221"/>
        <v>0.80000000000000115</v>
      </c>
      <c r="P279" s="9" t="str">
        <f t="shared" si="228"/>
        <v>350 CE</v>
      </c>
      <c r="Q279" s="13">
        <f t="shared" si="229"/>
        <v>43124</v>
      </c>
      <c r="R279" s="8">
        <f t="shared" si="230"/>
        <v>-0.50000000000000178</v>
      </c>
      <c r="S279" s="8">
        <f t="shared" si="223"/>
        <v>-0.55000000000000071</v>
      </c>
      <c r="T279" s="8">
        <f t="shared" si="224"/>
        <v>-0.74999999999999956</v>
      </c>
      <c r="U279" s="8">
        <f t="shared" si="225"/>
        <v>-0.80000000000000115</v>
      </c>
    </row>
    <row r="280" spans="1:21" x14ac:dyDescent="0.25">
      <c r="A280" s="6" t="s">
        <v>13</v>
      </c>
      <c r="B280" s="7">
        <v>43124</v>
      </c>
      <c r="C280" s="6">
        <v>5.15</v>
      </c>
      <c r="D280" s="6">
        <v>6.5</v>
      </c>
      <c r="E280" s="6">
        <v>3.4</v>
      </c>
      <c r="F280" s="6">
        <v>3.6</v>
      </c>
      <c r="G280" s="6">
        <v>3052500</v>
      </c>
      <c r="H280" s="11"/>
      <c r="I280" s="6" t="str">
        <f t="shared" si="226"/>
        <v>355 CE</v>
      </c>
      <c r="J280" s="7">
        <f t="shared" si="227"/>
        <v>43124</v>
      </c>
      <c r="K280" s="8">
        <f t="shared" si="218"/>
        <v>0.14999999999999858</v>
      </c>
      <c r="L280" s="8">
        <f t="shared" si="219"/>
        <v>0.19999999999999973</v>
      </c>
      <c r="M280" s="8">
        <f t="shared" si="220"/>
        <v>0</v>
      </c>
      <c r="N280" s="8">
        <f t="shared" si="221"/>
        <v>1.2999999999999994</v>
      </c>
      <c r="P280" s="9" t="str">
        <f t="shared" si="228"/>
        <v>355 CE</v>
      </c>
      <c r="Q280" s="13">
        <f t="shared" si="229"/>
        <v>43124</v>
      </c>
      <c r="R280" s="8">
        <f t="shared" si="230"/>
        <v>-0.14999999999999858</v>
      </c>
      <c r="S280" s="8">
        <f t="shared" si="223"/>
        <v>-0.19999999999999973</v>
      </c>
      <c r="T280" s="8">
        <f t="shared" si="224"/>
        <v>0</v>
      </c>
      <c r="U280" s="8">
        <f t="shared" si="225"/>
        <v>-1.2999999999999994</v>
      </c>
    </row>
    <row r="281" spans="1:21" x14ac:dyDescent="0.25">
      <c r="A281" s="6" t="s">
        <v>20</v>
      </c>
      <c r="B281" s="7">
        <v>43124</v>
      </c>
      <c r="C281" s="6">
        <v>1.5</v>
      </c>
      <c r="D281" s="6">
        <v>3.6</v>
      </c>
      <c r="E281" s="6">
        <v>0.85</v>
      </c>
      <c r="F281" s="6">
        <v>2.15</v>
      </c>
      <c r="G281" s="6">
        <v>6462500</v>
      </c>
      <c r="H281" s="11"/>
      <c r="I281" s="6" t="str">
        <f t="shared" si="226"/>
        <v>360 CE</v>
      </c>
      <c r="J281" s="7">
        <f t="shared" si="227"/>
        <v>43124</v>
      </c>
      <c r="K281" s="8">
        <f t="shared" si="218"/>
        <v>4.1500000000000004</v>
      </c>
      <c r="L281" s="8">
        <f t="shared" si="219"/>
        <v>1.2999999999999998</v>
      </c>
      <c r="M281" s="8">
        <f t="shared" si="220"/>
        <v>2.65</v>
      </c>
      <c r="N281" s="8">
        <f t="shared" si="221"/>
        <v>0.60000000000000031</v>
      </c>
      <c r="P281" s="9" t="str">
        <f t="shared" si="228"/>
        <v>360 CE</v>
      </c>
      <c r="Q281" s="13">
        <f t="shared" si="229"/>
        <v>43124</v>
      </c>
      <c r="R281" s="8">
        <f t="shared" si="230"/>
        <v>-4.1500000000000004</v>
      </c>
      <c r="S281" s="8">
        <f t="shared" si="223"/>
        <v>-1.2999999999999998</v>
      </c>
      <c r="T281" s="8">
        <f t="shared" si="224"/>
        <v>-2.65</v>
      </c>
      <c r="U281" s="8">
        <f t="shared" si="225"/>
        <v>-0.60000000000000031</v>
      </c>
    </row>
    <row r="282" spans="1:21" x14ac:dyDescent="0.25">
      <c r="A282" s="6" t="s">
        <v>21</v>
      </c>
      <c r="B282" s="7">
        <v>43124</v>
      </c>
      <c r="C282" s="6">
        <v>2</v>
      </c>
      <c r="D282" s="6">
        <v>2</v>
      </c>
      <c r="E282" s="6">
        <v>0.95</v>
      </c>
      <c r="F282" s="6">
        <v>1.3</v>
      </c>
      <c r="G282" s="6">
        <v>2615250</v>
      </c>
      <c r="H282" s="11"/>
      <c r="I282" s="6" t="str">
        <f t="shared" si="226"/>
        <v>365 CE</v>
      </c>
      <c r="J282" s="7">
        <f t="shared" si="227"/>
        <v>43124</v>
      </c>
      <c r="K282" s="8">
        <f t="shared" si="218"/>
        <v>-1.1499999999999999</v>
      </c>
      <c r="L282" s="8">
        <f t="shared" si="219"/>
        <v>0.95000000000000018</v>
      </c>
      <c r="M282" s="8">
        <f t="shared" si="220"/>
        <v>-0.54999999999999982</v>
      </c>
      <c r="N282" s="8">
        <f t="shared" si="221"/>
        <v>0.44999999999999984</v>
      </c>
      <c r="P282" s="9" t="str">
        <f t="shared" si="228"/>
        <v>365 CE</v>
      </c>
      <c r="Q282" s="13">
        <f t="shared" si="229"/>
        <v>43124</v>
      </c>
      <c r="R282" s="8">
        <f t="shared" si="230"/>
        <v>1.1499999999999999</v>
      </c>
      <c r="S282" s="8">
        <f t="shared" si="223"/>
        <v>-0.95000000000000018</v>
      </c>
      <c r="T282" s="8">
        <f t="shared" si="224"/>
        <v>0.54999999999999982</v>
      </c>
      <c r="U282" s="8">
        <f t="shared" si="225"/>
        <v>-0.44999999999999984</v>
      </c>
    </row>
    <row r="283" spans="1:21" x14ac:dyDescent="0.25">
      <c r="A283" s="6" t="s">
        <v>22</v>
      </c>
      <c r="B283" s="7">
        <v>43124</v>
      </c>
      <c r="C283" s="6">
        <v>1.35</v>
      </c>
      <c r="D283" s="6">
        <v>1.35</v>
      </c>
      <c r="E283" s="6">
        <v>0.5</v>
      </c>
      <c r="F283" s="6">
        <v>0.9</v>
      </c>
      <c r="G283" s="6">
        <v>3209250</v>
      </c>
      <c r="H283" s="11"/>
      <c r="I283" s="6" t="str">
        <f t="shared" si="226"/>
        <v>370 CE</v>
      </c>
      <c r="J283" s="7">
        <f t="shared" si="227"/>
        <v>43124</v>
      </c>
      <c r="K283" s="8">
        <f t="shared" si="218"/>
        <v>-0.30000000000000016</v>
      </c>
      <c r="L283" s="8">
        <f t="shared" si="219"/>
        <v>4.9999999999999822E-2</v>
      </c>
      <c r="M283" s="8">
        <f t="shared" si="220"/>
        <v>0.24999999999999994</v>
      </c>
      <c r="N283" s="8">
        <f t="shared" si="221"/>
        <v>0.15000000000000002</v>
      </c>
      <c r="P283" s="9" t="str">
        <f t="shared" si="228"/>
        <v>370 CE</v>
      </c>
      <c r="Q283" s="13">
        <f t="shared" si="229"/>
        <v>43124</v>
      </c>
      <c r="R283" s="8">
        <f t="shared" si="230"/>
        <v>0.30000000000000016</v>
      </c>
      <c r="S283" s="8">
        <f t="shared" si="223"/>
        <v>-4.9999999999999822E-2</v>
      </c>
      <c r="T283" s="8">
        <f t="shared" si="224"/>
        <v>-0.24999999999999994</v>
      </c>
      <c r="U283" s="8">
        <f t="shared" si="225"/>
        <v>-0.15000000000000002</v>
      </c>
    </row>
    <row r="284" spans="1:21" x14ac:dyDescent="0.25">
      <c r="A284" s="6" t="s">
        <v>18</v>
      </c>
      <c r="B284" s="7">
        <v>43124</v>
      </c>
      <c r="C284" s="6">
        <v>0.4</v>
      </c>
      <c r="D284" s="6">
        <v>0.75</v>
      </c>
      <c r="E284" s="6">
        <v>0.3</v>
      </c>
      <c r="F284" s="6">
        <v>0.65</v>
      </c>
      <c r="G284" s="6">
        <v>1069750</v>
      </c>
      <c r="H284" s="11"/>
      <c r="Q284" s="16"/>
    </row>
    <row r="285" spans="1:21" x14ac:dyDescent="0.25">
      <c r="A285" s="6" t="s">
        <v>6</v>
      </c>
      <c r="B285" s="7">
        <v>43125</v>
      </c>
      <c r="C285" s="6">
        <v>57.5</v>
      </c>
      <c r="D285" s="6">
        <v>61</v>
      </c>
      <c r="E285" s="6">
        <v>53.55</v>
      </c>
      <c r="F285" s="6">
        <v>58</v>
      </c>
      <c r="G285" s="6">
        <v>96250</v>
      </c>
      <c r="H285" s="11"/>
      <c r="Q285" s="16"/>
    </row>
    <row r="286" spans="1:21" x14ac:dyDescent="0.25">
      <c r="A286" s="6" t="s">
        <v>8</v>
      </c>
      <c r="B286" s="7">
        <v>43125</v>
      </c>
      <c r="C286" s="6">
        <v>49.85</v>
      </c>
      <c r="D286" s="6">
        <v>49.85</v>
      </c>
      <c r="E286" s="6">
        <v>49.85</v>
      </c>
      <c r="F286" s="6">
        <v>49.85</v>
      </c>
      <c r="G286" s="6">
        <v>2750</v>
      </c>
      <c r="H286" s="11"/>
      <c r="I286" s="6" t="str">
        <f>A286</f>
        <v>305 CE</v>
      </c>
      <c r="J286" s="7">
        <f>B285</f>
        <v>43125</v>
      </c>
      <c r="K286" s="8">
        <f t="shared" ref="K286:K299" si="231">-C286*2+C285+C287</f>
        <v>3.2999999999999972</v>
      </c>
      <c r="L286" s="8">
        <f t="shared" ref="L286:L299" si="232">-D286*2+D285+D287</f>
        <v>12.099999999999994</v>
      </c>
      <c r="M286" s="8">
        <f t="shared" ref="M286:M299" si="233">-E286*2+E285+E287</f>
        <v>-2.7000000000000028</v>
      </c>
      <c r="N286" s="8">
        <f t="shared" ref="N286:N299" si="234">-F286*2+F285+F287</f>
        <v>7.25</v>
      </c>
      <c r="P286" s="9" t="str">
        <f>I286</f>
        <v>305 CE</v>
      </c>
      <c r="Q286" s="13">
        <f>J286</f>
        <v>43125</v>
      </c>
      <c r="R286" s="8">
        <f t="shared" ref="R286:R299" si="235">-K286</f>
        <v>-3.2999999999999972</v>
      </c>
      <c r="S286" s="8">
        <f t="shared" ref="S286:S299" si="236">-L286</f>
        <v>-12.099999999999994</v>
      </c>
      <c r="T286" s="8">
        <f t="shared" ref="T286:T299" si="237">-M286</f>
        <v>2.7000000000000028</v>
      </c>
      <c r="U286" s="8">
        <f t="shared" ref="U286:U299" si="238">-N286</f>
        <v>-7.25</v>
      </c>
    </row>
    <row r="287" spans="1:21" x14ac:dyDescent="0.25">
      <c r="A287" s="6" t="s">
        <v>9</v>
      </c>
      <c r="B287" s="7">
        <v>43125</v>
      </c>
      <c r="C287" s="6">
        <v>45.5</v>
      </c>
      <c r="D287" s="6">
        <v>50.8</v>
      </c>
      <c r="E287" s="6">
        <v>43.45</v>
      </c>
      <c r="F287" s="6">
        <v>48.95</v>
      </c>
      <c r="G287" s="6">
        <v>148500</v>
      </c>
      <c r="H287" s="11"/>
      <c r="I287" s="6" t="str">
        <f t="shared" ref="I287:I299" si="239">A287</f>
        <v>310 CE</v>
      </c>
      <c r="J287" s="7">
        <f t="shared" ref="J287:J299" si="240">B286</f>
        <v>43125</v>
      </c>
      <c r="K287" s="8">
        <f t="shared" si="231"/>
        <v>1.3500000000000014</v>
      </c>
      <c r="L287" s="8">
        <f t="shared" si="232"/>
        <v>-5.8999999999999915</v>
      </c>
      <c r="M287" s="8">
        <f t="shared" si="233"/>
        <v>1.3499999999999943</v>
      </c>
      <c r="N287" s="8">
        <f t="shared" si="234"/>
        <v>-3.5000000000000071</v>
      </c>
      <c r="P287" s="9" t="str">
        <f t="shared" ref="P287:P299" si="241">I287</f>
        <v>310 CE</v>
      </c>
      <c r="Q287" s="13">
        <f t="shared" ref="Q287:Q299" si="242">J287</f>
        <v>43125</v>
      </c>
      <c r="R287" s="8">
        <f t="shared" si="235"/>
        <v>-1.3500000000000014</v>
      </c>
      <c r="S287" s="8">
        <f t="shared" si="236"/>
        <v>5.8999999999999915</v>
      </c>
      <c r="T287" s="8">
        <f t="shared" si="237"/>
        <v>-1.3499999999999943</v>
      </c>
      <c r="U287" s="8">
        <f t="shared" si="238"/>
        <v>3.5000000000000071</v>
      </c>
    </row>
    <row r="288" spans="1:21" x14ac:dyDescent="0.25">
      <c r="A288" s="6" t="s">
        <v>10</v>
      </c>
      <c r="B288" s="7">
        <v>43125</v>
      </c>
      <c r="C288" s="6">
        <v>42.5</v>
      </c>
      <c r="D288" s="6">
        <v>45.85</v>
      </c>
      <c r="E288" s="6">
        <v>38.4</v>
      </c>
      <c r="F288" s="6">
        <v>44.55</v>
      </c>
      <c r="G288" s="6">
        <v>129250</v>
      </c>
      <c r="H288" s="11"/>
      <c r="I288" s="6" t="str">
        <f t="shared" si="239"/>
        <v>315 CE</v>
      </c>
      <c r="J288" s="7">
        <f t="shared" si="240"/>
        <v>43125</v>
      </c>
      <c r="K288" s="8">
        <f t="shared" si="231"/>
        <v>-4.7999999999999972</v>
      </c>
      <c r="L288" s="8">
        <f t="shared" si="232"/>
        <v>0.99999999999999289</v>
      </c>
      <c r="M288" s="8">
        <f t="shared" si="233"/>
        <v>-0.19999999999999574</v>
      </c>
      <c r="N288" s="8">
        <f t="shared" si="234"/>
        <v>-0.54999999999999005</v>
      </c>
      <c r="P288" s="9" t="str">
        <f t="shared" si="241"/>
        <v>315 CE</v>
      </c>
      <c r="Q288" s="13">
        <f t="shared" si="242"/>
        <v>43125</v>
      </c>
      <c r="R288" s="8">
        <f t="shared" si="235"/>
        <v>4.7999999999999972</v>
      </c>
      <c r="S288" s="8">
        <f t="shared" si="236"/>
        <v>-0.99999999999999289</v>
      </c>
      <c r="T288" s="8">
        <f t="shared" si="237"/>
        <v>0.19999999999999574</v>
      </c>
      <c r="U288" s="8">
        <f t="shared" si="238"/>
        <v>0.54999999999999005</v>
      </c>
    </row>
    <row r="289" spans="1:21" x14ac:dyDescent="0.25">
      <c r="A289" s="6" t="s">
        <v>11</v>
      </c>
      <c r="B289" s="7">
        <v>43125</v>
      </c>
      <c r="C289" s="6">
        <v>34.700000000000003</v>
      </c>
      <c r="D289" s="6">
        <v>41.9</v>
      </c>
      <c r="E289" s="6">
        <v>33.15</v>
      </c>
      <c r="F289" s="6">
        <v>39.6</v>
      </c>
      <c r="G289" s="6">
        <v>363000</v>
      </c>
      <c r="H289" s="11"/>
      <c r="I289" s="6" t="str">
        <f t="shared" si="239"/>
        <v>320 CE</v>
      </c>
      <c r="J289" s="7">
        <f t="shared" si="240"/>
        <v>43125</v>
      </c>
      <c r="K289" s="8">
        <f t="shared" si="231"/>
        <v>4.399999999999995</v>
      </c>
      <c r="L289" s="8">
        <f t="shared" si="232"/>
        <v>-1.9499999999999957</v>
      </c>
      <c r="M289" s="8">
        <f t="shared" si="233"/>
        <v>2.1000000000000014</v>
      </c>
      <c r="N289" s="8">
        <f t="shared" si="234"/>
        <v>1.0999999999999943</v>
      </c>
      <c r="P289" s="9" t="str">
        <f t="shared" si="241"/>
        <v>320 CE</v>
      </c>
      <c r="Q289" s="13">
        <f t="shared" si="242"/>
        <v>43125</v>
      </c>
      <c r="R289" s="8">
        <f t="shared" si="235"/>
        <v>-4.399999999999995</v>
      </c>
      <c r="S289" s="8">
        <f t="shared" si="236"/>
        <v>1.9499999999999957</v>
      </c>
      <c r="T289" s="8">
        <f t="shared" si="237"/>
        <v>-2.1000000000000014</v>
      </c>
      <c r="U289" s="8">
        <f t="shared" si="238"/>
        <v>-1.0999999999999943</v>
      </c>
    </row>
    <row r="290" spans="1:21" x14ac:dyDescent="0.25">
      <c r="A290" s="6" t="s">
        <v>14</v>
      </c>
      <c r="B290" s="7">
        <v>43125</v>
      </c>
      <c r="C290" s="6">
        <v>31.3</v>
      </c>
      <c r="D290" s="6">
        <v>36</v>
      </c>
      <c r="E290" s="6">
        <v>30</v>
      </c>
      <c r="F290" s="6">
        <v>35.75</v>
      </c>
      <c r="G290" s="6">
        <v>57750</v>
      </c>
      <c r="H290" s="11"/>
      <c r="I290" s="6" t="str">
        <f t="shared" si="239"/>
        <v>325 CE</v>
      </c>
      <c r="J290" s="7">
        <f t="shared" si="240"/>
        <v>43125</v>
      </c>
      <c r="K290" s="8">
        <f t="shared" si="231"/>
        <v>-2.25</v>
      </c>
      <c r="L290" s="8">
        <f t="shared" si="232"/>
        <v>1.6499999999999986</v>
      </c>
      <c r="M290" s="8">
        <f t="shared" si="233"/>
        <v>-3.4000000000000021</v>
      </c>
      <c r="N290" s="8">
        <f t="shared" si="234"/>
        <v>-2.0499999999999972</v>
      </c>
      <c r="P290" s="9" t="str">
        <f t="shared" si="241"/>
        <v>325 CE</v>
      </c>
      <c r="Q290" s="13">
        <f t="shared" si="242"/>
        <v>43125</v>
      </c>
      <c r="R290" s="8">
        <f t="shared" si="235"/>
        <v>2.25</v>
      </c>
      <c r="S290" s="8">
        <f t="shared" si="236"/>
        <v>-1.6499999999999986</v>
      </c>
      <c r="T290" s="8">
        <f t="shared" si="237"/>
        <v>3.4000000000000021</v>
      </c>
      <c r="U290" s="8">
        <f t="shared" si="238"/>
        <v>2.0499999999999972</v>
      </c>
    </row>
    <row r="291" spans="1:21" x14ac:dyDescent="0.25">
      <c r="A291" s="6" t="s">
        <v>15</v>
      </c>
      <c r="B291" s="7">
        <v>43125</v>
      </c>
      <c r="C291" s="6">
        <v>25.65</v>
      </c>
      <c r="D291" s="6">
        <v>31.75</v>
      </c>
      <c r="E291" s="6">
        <v>23.45</v>
      </c>
      <c r="F291" s="6">
        <v>29.85</v>
      </c>
      <c r="G291" s="6">
        <v>349250</v>
      </c>
      <c r="H291" s="11"/>
      <c r="I291" s="6" t="str">
        <f t="shared" si="239"/>
        <v>330 CE</v>
      </c>
      <c r="J291" s="7">
        <f t="shared" si="240"/>
        <v>43125</v>
      </c>
      <c r="K291" s="8">
        <f t="shared" si="231"/>
        <v>1.100000000000005</v>
      </c>
      <c r="L291" s="8">
        <f t="shared" si="232"/>
        <v>-2.0500000000000007</v>
      </c>
      <c r="M291" s="8">
        <f t="shared" si="233"/>
        <v>2.9000000000000021</v>
      </c>
      <c r="N291" s="8">
        <f t="shared" si="234"/>
        <v>-0.90000000000000213</v>
      </c>
      <c r="P291" s="9" t="str">
        <f t="shared" si="241"/>
        <v>330 CE</v>
      </c>
      <c r="Q291" s="13">
        <f t="shared" si="242"/>
        <v>43125</v>
      </c>
      <c r="R291" s="8">
        <f t="shared" si="235"/>
        <v>-1.100000000000005</v>
      </c>
      <c r="S291" s="8">
        <f t="shared" si="236"/>
        <v>2.0500000000000007</v>
      </c>
      <c r="T291" s="8">
        <f t="shared" si="237"/>
        <v>-2.9000000000000021</v>
      </c>
      <c r="U291" s="8">
        <f t="shared" si="238"/>
        <v>0.90000000000000213</v>
      </c>
    </row>
    <row r="292" spans="1:21" x14ac:dyDescent="0.25">
      <c r="A292" s="6" t="s">
        <v>12</v>
      </c>
      <c r="B292" s="7">
        <v>43125</v>
      </c>
      <c r="C292" s="6">
        <v>21.1</v>
      </c>
      <c r="D292" s="6">
        <v>25.45</v>
      </c>
      <c r="E292" s="6">
        <v>19.8</v>
      </c>
      <c r="F292" s="6">
        <v>23.05</v>
      </c>
      <c r="G292" s="6">
        <v>195250</v>
      </c>
      <c r="H292" s="11"/>
      <c r="I292" s="6" t="str">
        <f t="shared" si="239"/>
        <v>335 CE</v>
      </c>
      <c r="J292" s="7">
        <f t="shared" si="240"/>
        <v>43125</v>
      </c>
      <c r="K292" s="8">
        <f t="shared" si="231"/>
        <v>-4.100000000000005</v>
      </c>
      <c r="L292" s="8">
        <f t="shared" si="232"/>
        <v>2.8500000000000014</v>
      </c>
      <c r="M292" s="8">
        <f t="shared" si="233"/>
        <v>-3.7000000000000028</v>
      </c>
      <c r="N292" s="8">
        <f t="shared" si="234"/>
        <v>3.1499999999999986</v>
      </c>
      <c r="P292" s="9" t="str">
        <f t="shared" si="241"/>
        <v>335 CE</v>
      </c>
      <c r="Q292" s="13">
        <f t="shared" si="242"/>
        <v>43125</v>
      </c>
      <c r="R292" s="8">
        <f t="shared" si="235"/>
        <v>4.100000000000005</v>
      </c>
      <c r="S292" s="8">
        <f t="shared" si="236"/>
        <v>-2.8500000000000014</v>
      </c>
      <c r="T292" s="8">
        <f t="shared" si="237"/>
        <v>3.7000000000000028</v>
      </c>
      <c r="U292" s="8">
        <f t="shared" si="238"/>
        <v>-3.1499999999999986</v>
      </c>
    </row>
    <row r="293" spans="1:21" x14ac:dyDescent="0.25">
      <c r="A293" s="6" t="s">
        <v>16</v>
      </c>
      <c r="B293" s="7">
        <v>43125</v>
      </c>
      <c r="C293" s="6">
        <v>12.45</v>
      </c>
      <c r="D293" s="6">
        <v>22</v>
      </c>
      <c r="E293" s="6">
        <v>12.45</v>
      </c>
      <c r="F293" s="6">
        <v>19.399999999999999</v>
      </c>
      <c r="G293" s="6">
        <v>739750</v>
      </c>
      <c r="H293" s="11"/>
      <c r="I293" s="6" t="str">
        <f t="shared" si="239"/>
        <v>340 CE</v>
      </c>
      <c r="J293" s="7">
        <f t="shared" si="240"/>
        <v>43125</v>
      </c>
      <c r="K293" s="8">
        <f t="shared" si="231"/>
        <v>6.3500000000000032</v>
      </c>
      <c r="L293" s="8">
        <f t="shared" si="232"/>
        <v>-1.0500000000000007</v>
      </c>
      <c r="M293" s="8">
        <f t="shared" si="233"/>
        <v>3.1000000000000014</v>
      </c>
      <c r="N293" s="8">
        <f t="shared" si="234"/>
        <v>-0.59999999999999609</v>
      </c>
      <c r="P293" s="9" t="str">
        <f t="shared" si="241"/>
        <v>340 CE</v>
      </c>
      <c r="Q293" s="13">
        <f t="shared" si="242"/>
        <v>43125</v>
      </c>
      <c r="R293" s="8">
        <f t="shared" si="235"/>
        <v>-6.3500000000000032</v>
      </c>
      <c r="S293" s="8">
        <f t="shared" si="236"/>
        <v>1.0500000000000007</v>
      </c>
      <c r="T293" s="8">
        <f t="shared" si="237"/>
        <v>-3.1000000000000014</v>
      </c>
      <c r="U293" s="8">
        <f t="shared" si="238"/>
        <v>0.59999999999999609</v>
      </c>
    </row>
    <row r="294" spans="1:21" x14ac:dyDescent="0.25">
      <c r="A294" s="6" t="s">
        <v>17</v>
      </c>
      <c r="B294" s="7">
        <v>43125</v>
      </c>
      <c r="C294" s="6">
        <v>10.15</v>
      </c>
      <c r="D294" s="6">
        <v>17.5</v>
      </c>
      <c r="E294" s="6">
        <v>8.1999999999999993</v>
      </c>
      <c r="F294" s="6">
        <v>15.15</v>
      </c>
      <c r="G294" s="6">
        <v>484000</v>
      </c>
      <c r="H294" s="11"/>
      <c r="I294" s="6" t="str">
        <f t="shared" si="239"/>
        <v>345 CE</v>
      </c>
      <c r="J294" s="7">
        <f t="shared" si="240"/>
        <v>43125</v>
      </c>
      <c r="K294" s="8">
        <f t="shared" si="231"/>
        <v>-2.3000000000000016</v>
      </c>
      <c r="L294" s="8">
        <f t="shared" si="232"/>
        <v>-0.40000000000000036</v>
      </c>
      <c r="M294" s="8">
        <f t="shared" si="233"/>
        <v>0.30000000000000071</v>
      </c>
      <c r="N294" s="8">
        <f t="shared" si="234"/>
        <v>-0.85000000000000142</v>
      </c>
      <c r="P294" s="9" t="str">
        <f t="shared" si="241"/>
        <v>345 CE</v>
      </c>
      <c r="Q294" s="13">
        <f t="shared" si="242"/>
        <v>43125</v>
      </c>
      <c r="R294" s="8">
        <f t="shared" si="235"/>
        <v>2.3000000000000016</v>
      </c>
      <c r="S294" s="8">
        <f t="shared" si="236"/>
        <v>0.40000000000000036</v>
      </c>
      <c r="T294" s="8">
        <f t="shared" si="237"/>
        <v>-0.30000000000000071</v>
      </c>
      <c r="U294" s="8">
        <f t="shared" si="238"/>
        <v>0.85000000000000142</v>
      </c>
    </row>
    <row r="295" spans="1:21" x14ac:dyDescent="0.25">
      <c r="A295" s="6" t="s">
        <v>19</v>
      </c>
      <c r="B295" s="7">
        <v>43125</v>
      </c>
      <c r="C295" s="6">
        <v>5.55</v>
      </c>
      <c r="D295" s="6">
        <v>12.6</v>
      </c>
      <c r="E295" s="6">
        <v>4.25</v>
      </c>
      <c r="F295" s="6">
        <v>10.050000000000001</v>
      </c>
      <c r="G295" s="6">
        <v>3564000</v>
      </c>
      <c r="H295" s="11"/>
      <c r="I295" s="6" t="str">
        <f t="shared" si="239"/>
        <v>350 CE</v>
      </c>
      <c r="J295" s="7">
        <f t="shared" si="240"/>
        <v>43125</v>
      </c>
      <c r="K295" s="8">
        <f t="shared" si="231"/>
        <v>1.5000000000000009</v>
      </c>
      <c r="L295" s="8">
        <f t="shared" si="232"/>
        <v>0.30000000000000071</v>
      </c>
      <c r="M295" s="8">
        <f t="shared" si="233"/>
        <v>0.29999999999999927</v>
      </c>
      <c r="N295" s="8">
        <f t="shared" si="234"/>
        <v>-0.25000000000000089</v>
      </c>
      <c r="P295" s="9" t="str">
        <f t="shared" si="241"/>
        <v>350 CE</v>
      </c>
      <c r="Q295" s="13">
        <f t="shared" si="242"/>
        <v>43125</v>
      </c>
      <c r="R295" s="8">
        <f t="shared" si="235"/>
        <v>-1.5000000000000009</v>
      </c>
      <c r="S295" s="8">
        <f t="shared" si="236"/>
        <v>-0.30000000000000071</v>
      </c>
      <c r="T295" s="8">
        <f t="shared" si="237"/>
        <v>-0.29999999999999927</v>
      </c>
      <c r="U295" s="8">
        <f t="shared" si="238"/>
        <v>0.25000000000000089</v>
      </c>
    </row>
    <row r="296" spans="1:21" x14ac:dyDescent="0.25">
      <c r="A296" s="6" t="s">
        <v>13</v>
      </c>
      <c r="B296" s="7">
        <v>43125</v>
      </c>
      <c r="C296" s="6">
        <v>2.4500000000000002</v>
      </c>
      <c r="D296" s="6">
        <v>8</v>
      </c>
      <c r="E296" s="6">
        <v>0.6</v>
      </c>
      <c r="F296" s="6">
        <v>4.7</v>
      </c>
      <c r="G296" s="6">
        <v>5456000</v>
      </c>
      <c r="H296" s="11"/>
      <c r="I296" s="6" t="str">
        <f t="shared" si="239"/>
        <v>355 CE</v>
      </c>
      <c r="J296" s="7">
        <f t="shared" si="240"/>
        <v>43125</v>
      </c>
      <c r="K296" s="8">
        <f t="shared" si="231"/>
        <v>2.4499999999999993</v>
      </c>
      <c r="L296" s="8">
        <f t="shared" si="232"/>
        <v>-0.10000000000000053</v>
      </c>
      <c r="M296" s="8">
        <f t="shared" si="233"/>
        <v>3.1999999999999997</v>
      </c>
      <c r="N296" s="8">
        <f t="shared" si="234"/>
        <v>1.6500000000000004</v>
      </c>
      <c r="P296" s="9" t="str">
        <f t="shared" si="241"/>
        <v>355 CE</v>
      </c>
      <c r="Q296" s="13">
        <f t="shared" si="242"/>
        <v>43125</v>
      </c>
      <c r="R296" s="8">
        <f t="shared" si="235"/>
        <v>-2.4499999999999993</v>
      </c>
      <c r="S296" s="8">
        <f t="shared" si="236"/>
        <v>0.10000000000000053</v>
      </c>
      <c r="T296" s="8">
        <f t="shared" si="237"/>
        <v>-3.1999999999999997</v>
      </c>
      <c r="U296" s="8">
        <f t="shared" si="238"/>
        <v>-1.6500000000000004</v>
      </c>
    </row>
    <row r="297" spans="1:21" x14ac:dyDescent="0.25">
      <c r="A297" s="6" t="s">
        <v>20</v>
      </c>
      <c r="B297" s="7">
        <v>43125</v>
      </c>
      <c r="C297" s="6">
        <v>1.8</v>
      </c>
      <c r="D297" s="6">
        <v>3.3</v>
      </c>
      <c r="E297" s="6">
        <v>0.15</v>
      </c>
      <c r="F297" s="6">
        <v>1</v>
      </c>
      <c r="G297" s="6">
        <v>10642500</v>
      </c>
      <c r="H297" s="11"/>
      <c r="I297" s="6" t="str">
        <f t="shared" si="239"/>
        <v>360 CE</v>
      </c>
      <c r="J297" s="7">
        <f t="shared" si="240"/>
        <v>43125</v>
      </c>
      <c r="K297" s="8">
        <f t="shared" si="231"/>
        <v>-0.64999999999999991</v>
      </c>
      <c r="L297" s="8">
        <f t="shared" si="232"/>
        <v>2.9000000000000004</v>
      </c>
      <c r="M297" s="8">
        <f t="shared" si="233"/>
        <v>0.35</v>
      </c>
      <c r="N297" s="8">
        <f t="shared" si="234"/>
        <v>3</v>
      </c>
      <c r="P297" s="9" t="str">
        <f t="shared" si="241"/>
        <v>360 CE</v>
      </c>
      <c r="Q297" s="13">
        <f t="shared" si="242"/>
        <v>43125</v>
      </c>
      <c r="R297" s="8">
        <f t="shared" si="235"/>
        <v>0.64999999999999991</v>
      </c>
      <c r="S297" s="8">
        <f t="shared" si="236"/>
        <v>-2.9000000000000004</v>
      </c>
      <c r="T297" s="8">
        <f t="shared" si="237"/>
        <v>-0.35</v>
      </c>
      <c r="U297" s="8">
        <f t="shared" si="238"/>
        <v>-3</v>
      </c>
    </row>
    <row r="298" spans="1:21" x14ac:dyDescent="0.25">
      <c r="A298" s="6" t="s">
        <v>21</v>
      </c>
      <c r="B298" s="7">
        <v>43125</v>
      </c>
      <c r="C298" s="6">
        <v>0.5</v>
      </c>
      <c r="D298" s="6">
        <v>1.5</v>
      </c>
      <c r="E298" s="6">
        <v>0.05</v>
      </c>
      <c r="F298" s="6">
        <v>0.3</v>
      </c>
      <c r="G298" s="6">
        <v>2904000</v>
      </c>
      <c r="H298" s="11"/>
      <c r="I298" s="6" t="str">
        <f t="shared" si="239"/>
        <v>365 CE</v>
      </c>
      <c r="J298" s="7">
        <f t="shared" si="240"/>
        <v>43125</v>
      </c>
      <c r="K298" s="8">
        <f t="shared" si="231"/>
        <v>1.25</v>
      </c>
      <c r="L298" s="8">
        <f t="shared" si="232"/>
        <v>1.0499999999999998</v>
      </c>
      <c r="M298" s="8">
        <f t="shared" si="233"/>
        <v>9.9999999999999992E-2</v>
      </c>
      <c r="N298" s="8">
        <f t="shared" si="234"/>
        <v>0.5</v>
      </c>
      <c r="P298" s="9" t="str">
        <f t="shared" si="241"/>
        <v>365 CE</v>
      </c>
      <c r="Q298" s="13">
        <f t="shared" si="242"/>
        <v>43125</v>
      </c>
      <c r="R298" s="8">
        <f t="shared" si="235"/>
        <v>-1.25</v>
      </c>
      <c r="S298" s="8">
        <f t="shared" si="236"/>
        <v>-1.0499999999999998</v>
      </c>
      <c r="T298" s="8">
        <f t="shared" si="237"/>
        <v>-9.9999999999999992E-2</v>
      </c>
      <c r="U298" s="8">
        <f t="shared" si="238"/>
        <v>-0.5</v>
      </c>
    </row>
    <row r="299" spans="1:21" x14ac:dyDescent="0.25">
      <c r="A299" s="6" t="s">
        <v>22</v>
      </c>
      <c r="B299" s="7">
        <v>43125</v>
      </c>
      <c r="C299" s="6">
        <v>0.45</v>
      </c>
      <c r="D299" s="6">
        <v>0.75</v>
      </c>
      <c r="E299" s="6">
        <v>0.05</v>
      </c>
      <c r="F299" s="6">
        <v>0.1</v>
      </c>
      <c r="G299" s="6">
        <v>2150500</v>
      </c>
      <c r="H299" s="11"/>
      <c r="I299" s="6" t="str">
        <f t="shared" si="239"/>
        <v>370 CE</v>
      </c>
      <c r="J299" s="7">
        <f t="shared" si="240"/>
        <v>43125</v>
      </c>
      <c r="K299" s="8">
        <f t="shared" si="231"/>
        <v>-0.2</v>
      </c>
      <c r="L299" s="8">
        <f t="shared" si="232"/>
        <v>0.4</v>
      </c>
      <c r="M299" s="8">
        <f t="shared" si="233"/>
        <v>0</v>
      </c>
      <c r="N299" s="8">
        <f t="shared" si="234"/>
        <v>0.14999999999999997</v>
      </c>
      <c r="P299" s="9" t="str">
        <f t="shared" si="241"/>
        <v>370 CE</v>
      </c>
      <c r="Q299" s="13">
        <f t="shared" si="242"/>
        <v>43125</v>
      </c>
      <c r="R299" s="8">
        <f t="shared" si="235"/>
        <v>0.2</v>
      </c>
      <c r="S299" s="8">
        <f t="shared" si="236"/>
        <v>-0.4</v>
      </c>
      <c r="T299" s="8">
        <f t="shared" si="237"/>
        <v>0</v>
      </c>
      <c r="U299" s="8">
        <f t="shared" si="238"/>
        <v>-0.14999999999999997</v>
      </c>
    </row>
    <row r="300" spans="1:21" x14ac:dyDescent="0.25">
      <c r="A300" s="6" t="s">
        <v>18</v>
      </c>
      <c r="B300" s="7">
        <v>43125</v>
      </c>
      <c r="C300" s="6">
        <v>0.2</v>
      </c>
      <c r="D300" s="6">
        <v>0.4</v>
      </c>
      <c r="E300" s="6">
        <v>0.05</v>
      </c>
      <c r="F300" s="6">
        <v>0.05</v>
      </c>
      <c r="G300" s="6">
        <v>385000</v>
      </c>
      <c r="H300" s="11"/>
    </row>
  </sheetData>
  <sortState ref="B3:G22">
    <sortCondition ref="B2"/>
  </sortState>
  <conditionalFormatting sqref="K4:N299">
    <cfRule type="cellIs" dxfId="0" priority="1" operator="greaterThan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0"/>
  <sheetViews>
    <sheetView topLeftCell="B1" workbookViewId="0">
      <pane ySplit="2" topLeftCell="A275" activePane="bottomLeft" state="frozen"/>
      <selection activeCell="B1" sqref="B1"/>
      <selection pane="bottomLeft" activeCell="K290" sqref="K290"/>
    </sheetView>
  </sheetViews>
  <sheetFormatPr defaultRowHeight="15" x14ac:dyDescent="0.25"/>
  <cols>
    <col min="1" max="1" width="12.28515625" bestFit="1" customWidth="1"/>
    <col min="2" max="2" width="9.7109375" bestFit="1" customWidth="1"/>
    <col min="9" max="9" width="12.28515625" bestFit="1" customWidth="1"/>
    <col min="10" max="10" width="12.28515625" customWidth="1"/>
    <col min="16" max="16" width="12.7109375" bestFit="1" customWidth="1"/>
    <col min="17" max="17" width="12.7109375" customWidth="1"/>
  </cols>
  <sheetData>
    <row r="1" spans="1:21" x14ac:dyDescent="0.25">
      <c r="K1" s="2"/>
      <c r="L1" s="1" t="s">
        <v>26</v>
      </c>
      <c r="M1" s="2"/>
      <c r="R1" s="3"/>
      <c r="S1" s="4" t="s">
        <v>29</v>
      </c>
      <c r="T1" s="3"/>
    </row>
    <row r="2" spans="1:21" x14ac:dyDescent="0.25">
      <c r="A2" s="5" t="s">
        <v>7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I2" s="12" t="s">
        <v>7</v>
      </c>
      <c r="J2" s="12" t="s">
        <v>0</v>
      </c>
      <c r="K2" s="12" t="s">
        <v>24</v>
      </c>
      <c r="L2" s="12" t="s">
        <v>2</v>
      </c>
      <c r="M2" s="12" t="s">
        <v>27</v>
      </c>
      <c r="N2" s="12" t="s">
        <v>4</v>
      </c>
      <c r="P2" s="10" t="s">
        <v>28</v>
      </c>
      <c r="Q2" s="10" t="s">
        <v>0</v>
      </c>
      <c r="R2" s="10" t="s">
        <v>1</v>
      </c>
      <c r="S2" s="10" t="s">
        <v>23</v>
      </c>
      <c r="T2" s="10" t="s">
        <v>3</v>
      </c>
      <c r="U2" s="10" t="s">
        <v>4</v>
      </c>
    </row>
    <row r="3" spans="1:21" x14ac:dyDescent="0.25">
      <c r="A3" s="6" t="s">
        <v>6</v>
      </c>
      <c r="B3" s="7">
        <v>43098</v>
      </c>
      <c r="C3" s="6">
        <v>18.850000000000001</v>
      </c>
      <c r="D3" s="6">
        <v>20</v>
      </c>
      <c r="E3" s="6">
        <v>17.3</v>
      </c>
      <c r="F3" s="6">
        <v>18.25</v>
      </c>
      <c r="G3" s="6">
        <v>145750</v>
      </c>
    </row>
    <row r="4" spans="1:21" x14ac:dyDescent="0.25">
      <c r="A4" s="6" t="s">
        <v>8</v>
      </c>
      <c r="B4" s="7">
        <v>43098</v>
      </c>
      <c r="C4" s="6">
        <v>15</v>
      </c>
      <c r="D4" s="6">
        <v>15</v>
      </c>
      <c r="E4" s="6">
        <v>15</v>
      </c>
      <c r="F4" s="6">
        <v>15</v>
      </c>
      <c r="G4" s="6">
        <v>2750</v>
      </c>
    </row>
    <row r="5" spans="1:21" x14ac:dyDescent="0.25">
      <c r="A5" s="6" t="s">
        <v>9</v>
      </c>
      <c r="B5" s="7">
        <v>43098</v>
      </c>
      <c r="C5" s="6">
        <v>11.5</v>
      </c>
      <c r="D5" s="6">
        <v>12.75</v>
      </c>
      <c r="E5" s="6">
        <v>10.4</v>
      </c>
      <c r="F5" s="6">
        <v>11.05</v>
      </c>
      <c r="G5" s="6">
        <v>495000</v>
      </c>
      <c r="I5" s="6" t="str">
        <f>A5</f>
        <v>310 CE</v>
      </c>
      <c r="J5" s="7">
        <f>B3</f>
        <v>43098</v>
      </c>
      <c r="K5" s="6">
        <f>-C5*2+C3+C7</f>
        <v>2.5500000000000016</v>
      </c>
      <c r="L5" s="6">
        <f t="shared" ref="L5:N5" si="0">-D5*2+D3+D7</f>
        <v>1.8499999999999996</v>
      </c>
      <c r="M5" s="6">
        <f t="shared" si="0"/>
        <v>2.0999999999999996</v>
      </c>
      <c r="N5" s="6">
        <f t="shared" si="0"/>
        <v>2.1499999999999986</v>
      </c>
      <c r="P5" s="6" t="str">
        <f>I5</f>
        <v>310 CE</v>
      </c>
      <c r="Q5" s="7">
        <f>J5</f>
        <v>43098</v>
      </c>
      <c r="R5" s="6">
        <f>-K5</f>
        <v>-2.5500000000000016</v>
      </c>
      <c r="S5" s="6">
        <f t="shared" ref="S5:S13" si="1">-L5</f>
        <v>-1.8499999999999996</v>
      </c>
      <c r="T5" s="6">
        <f t="shared" ref="T5:T13" si="2">-M5</f>
        <v>-2.0999999999999996</v>
      </c>
      <c r="U5" s="6">
        <f t="shared" ref="U5:U13" si="3">-N5</f>
        <v>-2.1499999999999986</v>
      </c>
    </row>
    <row r="6" spans="1:21" x14ac:dyDescent="0.25">
      <c r="A6" s="6" t="s">
        <v>10</v>
      </c>
      <c r="B6" s="7">
        <v>43098</v>
      </c>
      <c r="C6" s="6">
        <v>10</v>
      </c>
      <c r="D6" s="6">
        <v>10</v>
      </c>
      <c r="E6" s="6">
        <v>7.7</v>
      </c>
      <c r="F6" s="6">
        <v>8.3000000000000007</v>
      </c>
      <c r="G6" s="6">
        <v>1133000</v>
      </c>
      <c r="I6" s="6" t="str">
        <f t="shared" ref="I6:I12" si="4">A6</f>
        <v>315 CE</v>
      </c>
      <c r="J6" s="7">
        <f t="shared" ref="J6:J13" si="5">B4</f>
        <v>43098</v>
      </c>
      <c r="K6" s="6">
        <f t="shared" ref="K6:N6" si="6">-C6*2+C4+C8</f>
        <v>4.9999999999999822E-2</v>
      </c>
      <c r="L6" s="6">
        <f t="shared" si="6"/>
        <v>0.40000000000000036</v>
      </c>
      <c r="M6" s="6">
        <f t="shared" si="6"/>
        <v>3.5999999999999996</v>
      </c>
      <c r="N6" s="6">
        <f t="shared" si="6"/>
        <v>2.6499999999999986</v>
      </c>
      <c r="P6" s="6" t="str">
        <f t="shared" ref="P6:P13" si="7">I6</f>
        <v>315 CE</v>
      </c>
      <c r="Q6" s="7">
        <f t="shared" ref="Q6:Q13" si="8">J6</f>
        <v>43098</v>
      </c>
      <c r="R6" s="6">
        <f t="shared" ref="R6:R13" si="9">-K6</f>
        <v>-4.9999999999999822E-2</v>
      </c>
      <c r="S6" s="6">
        <f t="shared" si="1"/>
        <v>-0.40000000000000036</v>
      </c>
      <c r="T6" s="6">
        <f t="shared" si="2"/>
        <v>-3.5999999999999996</v>
      </c>
      <c r="U6" s="6">
        <f t="shared" si="3"/>
        <v>-2.6499999999999986</v>
      </c>
    </row>
    <row r="7" spans="1:21" x14ac:dyDescent="0.25">
      <c r="A7" s="6" t="s">
        <v>11</v>
      </c>
      <c r="B7" s="7">
        <v>43098</v>
      </c>
      <c r="C7" s="6">
        <v>6.7</v>
      </c>
      <c r="D7" s="6">
        <v>7.35</v>
      </c>
      <c r="E7" s="6">
        <v>5.6</v>
      </c>
      <c r="F7" s="6">
        <v>6</v>
      </c>
      <c r="G7" s="6">
        <v>2004750</v>
      </c>
      <c r="I7" s="6" t="str">
        <f t="shared" si="4"/>
        <v>320 CE</v>
      </c>
      <c r="J7" s="7">
        <f t="shared" si="5"/>
        <v>43098</v>
      </c>
      <c r="K7" s="6">
        <f t="shared" ref="K7:N7" si="10">-C7*2+C5+C9</f>
        <v>1.5999999999999996</v>
      </c>
      <c r="L7" s="6">
        <f t="shared" si="10"/>
        <v>1.9000000000000008</v>
      </c>
      <c r="M7" s="6">
        <f t="shared" si="10"/>
        <v>1.9500000000000011</v>
      </c>
      <c r="N7" s="6">
        <f t="shared" si="10"/>
        <v>2.0000000000000009</v>
      </c>
      <c r="P7" s="6" t="str">
        <f t="shared" si="7"/>
        <v>320 CE</v>
      </c>
      <c r="Q7" s="7">
        <f t="shared" si="8"/>
        <v>43098</v>
      </c>
      <c r="R7" s="6">
        <f t="shared" si="9"/>
        <v>-1.5999999999999996</v>
      </c>
      <c r="S7" s="6">
        <f t="shared" si="1"/>
        <v>-1.9000000000000008</v>
      </c>
      <c r="T7" s="6">
        <f t="shared" si="2"/>
        <v>-1.9500000000000011</v>
      </c>
      <c r="U7" s="6">
        <f t="shared" si="3"/>
        <v>-2.0000000000000009</v>
      </c>
    </row>
    <row r="8" spans="1:21" x14ac:dyDescent="0.25">
      <c r="A8" s="6" t="s">
        <v>14</v>
      </c>
      <c r="B8" s="7">
        <v>43098</v>
      </c>
      <c r="C8" s="6">
        <v>5.05</v>
      </c>
      <c r="D8" s="6">
        <v>5.4</v>
      </c>
      <c r="E8" s="6">
        <v>4</v>
      </c>
      <c r="F8" s="6">
        <v>4.25</v>
      </c>
      <c r="G8" s="6">
        <v>970750</v>
      </c>
      <c r="I8" s="6" t="str">
        <f t="shared" si="4"/>
        <v>325 CE</v>
      </c>
      <c r="J8" s="7">
        <f t="shared" si="5"/>
        <v>43098</v>
      </c>
      <c r="K8" s="6">
        <f t="shared" ref="K8:N8" si="11">-C8*2+C6+C10</f>
        <v>2.4500000000000002</v>
      </c>
      <c r="L8" s="6">
        <f t="shared" si="11"/>
        <v>1.9499999999999993</v>
      </c>
      <c r="M8" s="6">
        <f t="shared" si="11"/>
        <v>1.6500000000000001</v>
      </c>
      <c r="N8" s="6">
        <f t="shared" si="11"/>
        <v>1.8500000000000005</v>
      </c>
      <c r="P8" s="6" t="str">
        <f t="shared" si="7"/>
        <v>325 CE</v>
      </c>
      <c r="Q8" s="7">
        <f t="shared" si="8"/>
        <v>43098</v>
      </c>
      <c r="R8" s="6">
        <f t="shared" si="9"/>
        <v>-2.4500000000000002</v>
      </c>
      <c r="S8" s="6">
        <f t="shared" si="1"/>
        <v>-1.9499999999999993</v>
      </c>
      <c r="T8" s="6">
        <f t="shared" si="2"/>
        <v>-1.6500000000000001</v>
      </c>
      <c r="U8" s="6">
        <f t="shared" si="3"/>
        <v>-1.8500000000000005</v>
      </c>
    </row>
    <row r="9" spans="1:21" x14ac:dyDescent="0.25">
      <c r="A9" s="6" t="s">
        <v>15</v>
      </c>
      <c r="B9" s="7">
        <v>43098</v>
      </c>
      <c r="C9" s="6">
        <v>3.5</v>
      </c>
      <c r="D9" s="6">
        <v>3.85</v>
      </c>
      <c r="E9" s="6">
        <v>2.75</v>
      </c>
      <c r="F9" s="6">
        <v>2.95</v>
      </c>
      <c r="G9" s="6">
        <v>838750</v>
      </c>
      <c r="I9" s="6" t="str">
        <f t="shared" si="4"/>
        <v>330 CE</v>
      </c>
      <c r="J9" s="7">
        <f t="shared" si="5"/>
        <v>43098</v>
      </c>
      <c r="K9" s="6">
        <f t="shared" ref="K9:N9" si="12">-C9*2+C7+C11</f>
        <v>1.6</v>
      </c>
      <c r="L9" s="6">
        <f t="shared" si="12"/>
        <v>1.6499999999999995</v>
      </c>
      <c r="M9" s="6">
        <f t="shared" si="12"/>
        <v>1.4499999999999997</v>
      </c>
      <c r="N9" s="6">
        <f t="shared" si="12"/>
        <v>1.5499999999999996</v>
      </c>
      <c r="P9" s="6" t="str">
        <f t="shared" si="7"/>
        <v>330 CE</v>
      </c>
      <c r="Q9" s="7">
        <f t="shared" si="8"/>
        <v>43098</v>
      </c>
      <c r="R9" s="6">
        <f t="shared" si="9"/>
        <v>-1.6</v>
      </c>
      <c r="S9" s="6">
        <f t="shared" si="1"/>
        <v>-1.6499999999999995</v>
      </c>
      <c r="T9" s="6">
        <f t="shared" si="2"/>
        <v>-1.4499999999999997</v>
      </c>
      <c r="U9" s="6">
        <f t="shared" si="3"/>
        <v>-1.5499999999999996</v>
      </c>
    </row>
    <row r="10" spans="1:21" x14ac:dyDescent="0.25">
      <c r="A10" s="6" t="s">
        <v>12</v>
      </c>
      <c r="B10" s="7">
        <v>43098</v>
      </c>
      <c r="C10" s="6">
        <v>2.5499999999999998</v>
      </c>
      <c r="D10" s="6">
        <v>2.75</v>
      </c>
      <c r="E10" s="6">
        <v>1.95</v>
      </c>
      <c r="F10" s="6">
        <v>2.0499999999999998</v>
      </c>
      <c r="G10" s="6">
        <v>266750</v>
      </c>
      <c r="I10" s="6" t="str">
        <f t="shared" si="4"/>
        <v>335 CE</v>
      </c>
      <c r="J10" s="7">
        <f t="shared" si="5"/>
        <v>43098</v>
      </c>
      <c r="K10" s="6">
        <f t="shared" ref="K10:N10" si="13">-C10*2+C8+C12</f>
        <v>1.1500000000000001</v>
      </c>
      <c r="L10" s="6">
        <f t="shared" si="13"/>
        <v>1.3500000000000003</v>
      </c>
      <c r="M10" s="6">
        <f t="shared" si="13"/>
        <v>1.05</v>
      </c>
      <c r="N10" s="6">
        <f t="shared" si="13"/>
        <v>1.1500000000000004</v>
      </c>
      <c r="P10" s="6" t="str">
        <f t="shared" si="7"/>
        <v>335 CE</v>
      </c>
      <c r="Q10" s="7">
        <f t="shared" si="8"/>
        <v>43098</v>
      </c>
      <c r="R10" s="6">
        <f t="shared" si="9"/>
        <v>-1.1500000000000001</v>
      </c>
      <c r="S10" s="6">
        <f t="shared" si="1"/>
        <v>-1.3500000000000003</v>
      </c>
      <c r="T10" s="6">
        <f t="shared" si="2"/>
        <v>-1.05</v>
      </c>
      <c r="U10" s="6">
        <f t="shared" si="3"/>
        <v>-1.1500000000000004</v>
      </c>
    </row>
    <row r="11" spans="1:21" x14ac:dyDescent="0.25">
      <c r="A11" s="6" t="s">
        <v>16</v>
      </c>
      <c r="B11" s="7">
        <v>43098</v>
      </c>
      <c r="C11" s="6">
        <v>1.9</v>
      </c>
      <c r="D11" s="6">
        <v>2</v>
      </c>
      <c r="E11" s="6">
        <v>1.35</v>
      </c>
      <c r="F11" s="6">
        <v>1.45</v>
      </c>
      <c r="G11" s="6">
        <v>555500</v>
      </c>
      <c r="I11" s="6" t="str">
        <f t="shared" si="4"/>
        <v>340 CE</v>
      </c>
      <c r="J11" s="7">
        <f t="shared" si="5"/>
        <v>43098</v>
      </c>
      <c r="K11" s="6">
        <f t="shared" ref="K11:N11" si="14">-C11*2+C9+C13</f>
        <v>0.65000000000000013</v>
      </c>
      <c r="L11" s="6">
        <f t="shared" si="14"/>
        <v>0.90000000000000013</v>
      </c>
      <c r="M11" s="6">
        <f t="shared" si="14"/>
        <v>0.79999999999999982</v>
      </c>
      <c r="N11" s="6">
        <f t="shared" si="14"/>
        <v>0.85000000000000031</v>
      </c>
      <c r="P11" s="6" t="str">
        <f t="shared" si="7"/>
        <v>340 CE</v>
      </c>
      <c r="Q11" s="7">
        <f t="shared" si="8"/>
        <v>43098</v>
      </c>
      <c r="R11" s="6">
        <f t="shared" si="9"/>
        <v>-0.65000000000000013</v>
      </c>
      <c r="S11" s="6">
        <f t="shared" si="1"/>
        <v>-0.90000000000000013</v>
      </c>
      <c r="T11" s="6">
        <f t="shared" si="2"/>
        <v>-0.79999999999999982</v>
      </c>
      <c r="U11" s="6">
        <f t="shared" si="3"/>
        <v>-0.85000000000000031</v>
      </c>
    </row>
    <row r="12" spans="1:21" x14ac:dyDescent="0.25">
      <c r="A12" s="6" t="s">
        <v>17</v>
      </c>
      <c r="B12" s="7">
        <v>43098</v>
      </c>
      <c r="C12" s="6">
        <v>1.2</v>
      </c>
      <c r="D12" s="6">
        <v>1.45</v>
      </c>
      <c r="E12" s="6">
        <v>0.95</v>
      </c>
      <c r="F12" s="6">
        <v>1</v>
      </c>
      <c r="G12" s="6">
        <v>319000</v>
      </c>
      <c r="I12" s="6" t="str">
        <f t="shared" si="4"/>
        <v>345 CE</v>
      </c>
      <c r="J12" s="7">
        <f t="shared" si="5"/>
        <v>43098</v>
      </c>
      <c r="K12" s="6">
        <f t="shared" ref="K12:N12" si="15">-C12*2+C10+C14</f>
        <v>0.84999999999999987</v>
      </c>
      <c r="L12" s="6">
        <f t="shared" si="15"/>
        <v>0.55000000000000004</v>
      </c>
      <c r="M12" s="6">
        <f t="shared" si="15"/>
        <v>0.5</v>
      </c>
      <c r="N12" s="6">
        <f t="shared" si="15"/>
        <v>0.49999999999999983</v>
      </c>
      <c r="P12" s="6" t="str">
        <f t="shared" si="7"/>
        <v>345 CE</v>
      </c>
      <c r="Q12" s="7">
        <f t="shared" si="8"/>
        <v>43098</v>
      </c>
      <c r="R12" s="6">
        <f t="shared" si="9"/>
        <v>-0.84999999999999987</v>
      </c>
      <c r="S12" s="6">
        <f t="shared" si="1"/>
        <v>-0.55000000000000004</v>
      </c>
      <c r="T12" s="6">
        <f t="shared" si="2"/>
        <v>-0.5</v>
      </c>
      <c r="U12" s="6">
        <f t="shared" si="3"/>
        <v>-0.49999999999999983</v>
      </c>
    </row>
    <row r="13" spans="1:21" x14ac:dyDescent="0.25">
      <c r="A13" s="6" t="s">
        <v>19</v>
      </c>
      <c r="B13" s="7">
        <v>43098</v>
      </c>
      <c r="C13" s="6">
        <v>0.95</v>
      </c>
      <c r="D13" s="6">
        <v>1.05</v>
      </c>
      <c r="E13" s="6">
        <v>0.75</v>
      </c>
      <c r="F13" s="6">
        <v>0.8</v>
      </c>
      <c r="G13" s="6">
        <v>1303500</v>
      </c>
      <c r="I13" s="6" t="str">
        <f>A13</f>
        <v>350 CE</v>
      </c>
      <c r="J13" s="7">
        <f t="shared" si="5"/>
        <v>43098</v>
      </c>
      <c r="K13" s="6">
        <f t="shared" ref="K13:N13" si="16">-C13*2+C11+C15</f>
        <v>0.5</v>
      </c>
      <c r="L13" s="6">
        <f t="shared" si="16"/>
        <v>0.44999999999999996</v>
      </c>
      <c r="M13" s="6">
        <f t="shared" si="16"/>
        <v>0.25000000000000011</v>
      </c>
      <c r="N13" s="6">
        <f t="shared" si="16"/>
        <v>0.24999999999999989</v>
      </c>
      <c r="P13" s="6" t="str">
        <f t="shared" si="7"/>
        <v>350 CE</v>
      </c>
      <c r="Q13" s="7">
        <f t="shared" si="8"/>
        <v>43098</v>
      </c>
      <c r="R13" s="6">
        <f t="shared" si="9"/>
        <v>-0.5</v>
      </c>
      <c r="S13" s="6">
        <f t="shared" si="1"/>
        <v>-0.44999999999999996</v>
      </c>
      <c r="T13" s="6">
        <f t="shared" si="2"/>
        <v>-0.25000000000000011</v>
      </c>
      <c r="U13" s="6">
        <f t="shared" si="3"/>
        <v>-0.24999999999999989</v>
      </c>
    </row>
    <row r="14" spans="1:21" x14ac:dyDescent="0.25">
      <c r="A14" s="6" t="s">
        <v>13</v>
      </c>
      <c r="B14" s="7">
        <v>43098</v>
      </c>
      <c r="C14" s="6">
        <v>0.7</v>
      </c>
      <c r="D14" s="6">
        <v>0.7</v>
      </c>
      <c r="E14" s="6">
        <v>0.45</v>
      </c>
      <c r="F14" s="6">
        <v>0.45</v>
      </c>
      <c r="G14" s="6">
        <v>74250</v>
      </c>
    </row>
    <row r="15" spans="1:21" x14ac:dyDescent="0.25">
      <c r="A15" s="6" t="s">
        <v>20</v>
      </c>
      <c r="B15" s="7">
        <v>43098</v>
      </c>
      <c r="C15" s="6">
        <v>0.5</v>
      </c>
      <c r="D15" s="6">
        <v>0.55000000000000004</v>
      </c>
      <c r="E15" s="6">
        <v>0.4</v>
      </c>
      <c r="F15" s="6">
        <v>0.4</v>
      </c>
      <c r="G15" s="6">
        <v>112750</v>
      </c>
    </row>
    <row r="16" spans="1:21" x14ac:dyDescent="0.25">
      <c r="A16" s="6" t="s">
        <v>6</v>
      </c>
      <c r="B16" s="7">
        <v>43101</v>
      </c>
      <c r="C16" s="6">
        <v>16.649999999999999</v>
      </c>
      <c r="D16" s="6">
        <v>17.350000000000001</v>
      </c>
      <c r="E16" s="6">
        <v>15.25</v>
      </c>
      <c r="F16" s="6">
        <v>16.25</v>
      </c>
      <c r="G16" s="6">
        <v>286000</v>
      </c>
    </row>
    <row r="17" spans="1:21" x14ac:dyDescent="0.25">
      <c r="A17" s="6" t="s">
        <v>8</v>
      </c>
      <c r="B17" s="7">
        <v>43101</v>
      </c>
      <c r="C17" s="6">
        <v>13</v>
      </c>
      <c r="D17" s="6">
        <v>13</v>
      </c>
      <c r="E17" s="6">
        <v>13</v>
      </c>
      <c r="F17" s="6">
        <v>13</v>
      </c>
      <c r="G17" s="6">
        <v>2750</v>
      </c>
    </row>
    <row r="18" spans="1:21" x14ac:dyDescent="0.25">
      <c r="A18" s="6" t="s">
        <v>9</v>
      </c>
      <c r="B18" s="7">
        <v>43101</v>
      </c>
      <c r="C18" s="6">
        <v>10.4</v>
      </c>
      <c r="D18" s="6">
        <v>10.9</v>
      </c>
      <c r="E18" s="6">
        <v>8.75</v>
      </c>
      <c r="F18" s="6">
        <v>9.3000000000000007</v>
      </c>
      <c r="G18" s="6">
        <v>440000</v>
      </c>
      <c r="I18" s="7" t="str">
        <f>A18</f>
        <v>310 CE</v>
      </c>
      <c r="J18" s="7">
        <f>B16</f>
        <v>43101</v>
      </c>
      <c r="K18" s="19">
        <f t="shared" ref="K18:N18" si="17">-C18*2+C16+C20</f>
        <v>1.8499999999999979</v>
      </c>
      <c r="L18" s="19">
        <f t="shared" si="17"/>
        <v>1.5500000000000007</v>
      </c>
      <c r="M18" s="19">
        <f t="shared" si="17"/>
        <v>2.1500000000000004</v>
      </c>
      <c r="N18" s="19">
        <f t="shared" si="17"/>
        <v>2.4499999999999984</v>
      </c>
      <c r="P18" s="7" t="str">
        <f>I18</f>
        <v>310 CE</v>
      </c>
      <c r="Q18" s="7">
        <f>J18</f>
        <v>43101</v>
      </c>
      <c r="R18" s="6">
        <f t="shared" ref="R18:R26" si="18">-K18</f>
        <v>-1.8499999999999979</v>
      </c>
      <c r="S18" s="6">
        <f t="shared" ref="S18:S26" si="19">-L18</f>
        <v>-1.5500000000000007</v>
      </c>
      <c r="T18" s="6">
        <f t="shared" ref="T18:T26" si="20">-M18</f>
        <v>-2.1500000000000004</v>
      </c>
      <c r="U18" s="6">
        <f t="shared" ref="U18:U26" si="21">-N18</f>
        <v>-2.4499999999999984</v>
      </c>
    </row>
    <row r="19" spans="1:21" x14ac:dyDescent="0.25">
      <c r="A19" s="6" t="s">
        <v>10</v>
      </c>
      <c r="B19" s="7">
        <v>43101</v>
      </c>
      <c r="C19" s="6">
        <v>7.85</v>
      </c>
      <c r="D19" s="6">
        <v>8.15</v>
      </c>
      <c r="E19" s="6">
        <v>6.3</v>
      </c>
      <c r="F19" s="6">
        <v>6.75</v>
      </c>
      <c r="G19" s="6">
        <v>976250</v>
      </c>
      <c r="I19" s="7" t="str">
        <f t="shared" ref="I19:I26" si="22">A19</f>
        <v>315 CE</v>
      </c>
      <c r="J19" s="7">
        <f t="shared" ref="J19:J26" si="23">B17</f>
        <v>43101</v>
      </c>
      <c r="K19" s="19">
        <f t="shared" ref="K19:N19" si="24">-C19*2+C17+C21</f>
        <v>1.1500000000000008</v>
      </c>
      <c r="L19" s="19">
        <f t="shared" si="24"/>
        <v>0.84999999999999964</v>
      </c>
      <c r="M19" s="19">
        <f t="shared" si="24"/>
        <v>3.45</v>
      </c>
      <c r="N19" s="19">
        <f t="shared" si="24"/>
        <v>2.85</v>
      </c>
      <c r="P19" s="7" t="str">
        <f t="shared" ref="P19:P26" si="25">I19</f>
        <v>315 CE</v>
      </c>
      <c r="Q19" s="7">
        <f t="shared" ref="Q19:Q26" si="26">J19</f>
        <v>43101</v>
      </c>
      <c r="R19" s="6">
        <f t="shared" si="18"/>
        <v>-1.1500000000000008</v>
      </c>
      <c r="S19" s="6">
        <f t="shared" si="19"/>
        <v>-0.84999999999999964</v>
      </c>
      <c r="T19" s="6">
        <f t="shared" si="20"/>
        <v>-3.45</v>
      </c>
      <c r="U19" s="6">
        <f t="shared" si="21"/>
        <v>-2.85</v>
      </c>
    </row>
    <row r="20" spans="1:21" x14ac:dyDescent="0.25">
      <c r="A20" s="6" t="s">
        <v>11</v>
      </c>
      <c r="B20" s="7">
        <v>43101</v>
      </c>
      <c r="C20" s="6">
        <v>6</v>
      </c>
      <c r="D20" s="6">
        <v>6</v>
      </c>
      <c r="E20" s="6">
        <v>4.4000000000000004</v>
      </c>
      <c r="F20" s="6">
        <v>4.8</v>
      </c>
      <c r="G20" s="6">
        <v>2769250</v>
      </c>
      <c r="I20" s="7" t="str">
        <f t="shared" si="22"/>
        <v>320 CE</v>
      </c>
      <c r="J20" s="7">
        <f t="shared" si="23"/>
        <v>43101</v>
      </c>
      <c r="K20" s="19">
        <f t="shared" ref="K20:N20" si="27">-C20*2+C18+C22</f>
        <v>1.1500000000000004</v>
      </c>
      <c r="L20" s="19">
        <f t="shared" si="27"/>
        <v>1.7500000000000004</v>
      </c>
      <c r="M20" s="19">
        <f t="shared" si="27"/>
        <v>1.9999999999999991</v>
      </c>
      <c r="N20" s="19">
        <f t="shared" si="27"/>
        <v>2.0000000000000009</v>
      </c>
      <c r="P20" s="7" t="str">
        <f t="shared" si="25"/>
        <v>320 CE</v>
      </c>
      <c r="Q20" s="7">
        <f t="shared" si="26"/>
        <v>43101</v>
      </c>
      <c r="R20" s="6">
        <f t="shared" si="18"/>
        <v>-1.1500000000000004</v>
      </c>
      <c r="S20" s="6">
        <f t="shared" si="19"/>
        <v>-1.7500000000000004</v>
      </c>
      <c r="T20" s="6">
        <f t="shared" si="20"/>
        <v>-1.9999999999999991</v>
      </c>
      <c r="U20" s="6">
        <f t="shared" si="21"/>
        <v>-2.0000000000000009</v>
      </c>
    </row>
    <row r="21" spans="1:21" x14ac:dyDescent="0.25">
      <c r="A21" s="6" t="s">
        <v>14</v>
      </c>
      <c r="B21" s="7">
        <v>43101</v>
      </c>
      <c r="C21" s="6">
        <v>3.85</v>
      </c>
      <c r="D21" s="6">
        <v>4.1500000000000004</v>
      </c>
      <c r="E21" s="6">
        <v>3.05</v>
      </c>
      <c r="F21" s="6">
        <v>3.35</v>
      </c>
      <c r="G21" s="6">
        <v>558250</v>
      </c>
      <c r="I21" s="7" t="str">
        <f t="shared" si="22"/>
        <v>325 CE</v>
      </c>
      <c r="J21" s="7">
        <f t="shared" si="23"/>
        <v>43101</v>
      </c>
      <c r="K21" s="19">
        <f t="shared" ref="K21:N21" si="28">-C21*2+C19+C23</f>
        <v>1.9999999999999996</v>
      </c>
      <c r="L21" s="19">
        <f t="shared" si="28"/>
        <v>1.6999999999999997</v>
      </c>
      <c r="M21" s="19">
        <f t="shared" si="28"/>
        <v>1.7000000000000002</v>
      </c>
      <c r="N21" s="19">
        <f t="shared" si="28"/>
        <v>1.65</v>
      </c>
      <c r="P21" s="7" t="str">
        <f t="shared" si="25"/>
        <v>325 CE</v>
      </c>
      <c r="Q21" s="7">
        <f t="shared" si="26"/>
        <v>43101</v>
      </c>
      <c r="R21" s="6">
        <f t="shared" si="18"/>
        <v>-1.9999999999999996</v>
      </c>
      <c r="S21" s="6">
        <f t="shared" si="19"/>
        <v>-1.6999999999999997</v>
      </c>
      <c r="T21" s="6">
        <f t="shared" si="20"/>
        <v>-1.7000000000000002</v>
      </c>
      <c r="U21" s="6">
        <f t="shared" si="21"/>
        <v>-1.65</v>
      </c>
    </row>
    <row r="22" spans="1:21" x14ac:dyDescent="0.25">
      <c r="A22" s="6" t="s">
        <v>15</v>
      </c>
      <c r="B22" s="7">
        <v>43101</v>
      </c>
      <c r="C22" s="6">
        <v>2.75</v>
      </c>
      <c r="D22" s="6">
        <v>2.85</v>
      </c>
      <c r="E22" s="6">
        <v>2.0499999999999998</v>
      </c>
      <c r="F22" s="6">
        <v>2.2999999999999998</v>
      </c>
      <c r="G22" s="6">
        <v>1105500</v>
      </c>
      <c r="I22" s="7" t="str">
        <f t="shared" si="22"/>
        <v>330 CE</v>
      </c>
      <c r="J22" s="7">
        <f t="shared" si="23"/>
        <v>43101</v>
      </c>
      <c r="K22" s="19">
        <f t="shared" ref="K22:N22" si="29">-C22*2+C20+C24</f>
        <v>1.85</v>
      </c>
      <c r="L22" s="19">
        <f t="shared" si="29"/>
        <v>1.6999999999999997</v>
      </c>
      <c r="M22" s="19">
        <f t="shared" si="29"/>
        <v>1.4000000000000008</v>
      </c>
      <c r="N22" s="19">
        <f t="shared" si="29"/>
        <v>1.3000000000000003</v>
      </c>
      <c r="P22" s="7" t="str">
        <f t="shared" si="25"/>
        <v>330 CE</v>
      </c>
      <c r="Q22" s="7">
        <f t="shared" si="26"/>
        <v>43101</v>
      </c>
      <c r="R22" s="6">
        <f t="shared" si="18"/>
        <v>-1.85</v>
      </c>
      <c r="S22" s="6">
        <f t="shared" si="19"/>
        <v>-1.6999999999999997</v>
      </c>
      <c r="T22" s="6">
        <f t="shared" si="20"/>
        <v>-1.4000000000000008</v>
      </c>
      <c r="U22" s="6">
        <f t="shared" si="21"/>
        <v>-1.3000000000000003</v>
      </c>
    </row>
    <row r="23" spans="1:21" x14ac:dyDescent="0.25">
      <c r="A23" s="6" t="s">
        <v>12</v>
      </c>
      <c r="B23" s="7">
        <v>43101</v>
      </c>
      <c r="C23" s="6">
        <v>1.85</v>
      </c>
      <c r="D23" s="6">
        <v>1.85</v>
      </c>
      <c r="E23" s="6">
        <v>1.5</v>
      </c>
      <c r="F23" s="6">
        <v>1.6</v>
      </c>
      <c r="G23" s="6">
        <v>110000</v>
      </c>
      <c r="I23" s="7" t="str">
        <f t="shared" si="22"/>
        <v>335 CE</v>
      </c>
      <c r="J23" s="7">
        <f t="shared" si="23"/>
        <v>43101</v>
      </c>
      <c r="K23" s="19">
        <f t="shared" ref="K23:N23" si="30">-C23*2+C21+C25</f>
        <v>1.1499999999999999</v>
      </c>
      <c r="L23" s="19">
        <f t="shared" si="30"/>
        <v>1.4500000000000002</v>
      </c>
      <c r="M23" s="19">
        <f t="shared" si="30"/>
        <v>0.74999999999999978</v>
      </c>
      <c r="N23" s="19">
        <f t="shared" si="30"/>
        <v>0.95</v>
      </c>
      <c r="P23" s="7" t="str">
        <f t="shared" si="25"/>
        <v>335 CE</v>
      </c>
      <c r="Q23" s="7">
        <f t="shared" si="26"/>
        <v>43101</v>
      </c>
      <c r="R23" s="6">
        <f t="shared" si="18"/>
        <v>-1.1499999999999999</v>
      </c>
      <c r="S23" s="6">
        <f t="shared" si="19"/>
        <v>-1.4500000000000002</v>
      </c>
      <c r="T23" s="6">
        <f t="shared" si="20"/>
        <v>-0.74999999999999978</v>
      </c>
      <c r="U23" s="6">
        <f t="shared" si="21"/>
        <v>-0.95</v>
      </c>
    </row>
    <row r="24" spans="1:21" x14ac:dyDescent="0.25">
      <c r="A24" s="6" t="s">
        <v>16</v>
      </c>
      <c r="B24" s="7">
        <v>43101</v>
      </c>
      <c r="C24" s="6">
        <v>1.35</v>
      </c>
      <c r="D24" s="6">
        <v>1.4</v>
      </c>
      <c r="E24" s="6">
        <v>1.1000000000000001</v>
      </c>
      <c r="F24" s="6">
        <v>1.1000000000000001</v>
      </c>
      <c r="G24" s="6">
        <v>418000</v>
      </c>
      <c r="I24" s="7" t="str">
        <f t="shared" si="22"/>
        <v>340 CE</v>
      </c>
      <c r="J24" s="7">
        <f t="shared" si="23"/>
        <v>43101</v>
      </c>
      <c r="K24" s="19">
        <f t="shared" ref="K24:N24" si="31">-C24*2+C22+C26</f>
        <v>0.74999999999999978</v>
      </c>
      <c r="L24" s="19">
        <f t="shared" si="31"/>
        <v>0.75000000000000022</v>
      </c>
      <c r="M24" s="19">
        <f t="shared" si="31"/>
        <v>0.39999999999999969</v>
      </c>
      <c r="N24" s="19">
        <f t="shared" si="31"/>
        <v>0.74999999999999967</v>
      </c>
      <c r="P24" s="7" t="str">
        <f t="shared" si="25"/>
        <v>340 CE</v>
      </c>
      <c r="Q24" s="7">
        <f t="shared" si="26"/>
        <v>43101</v>
      </c>
      <c r="R24" s="6">
        <f t="shared" si="18"/>
        <v>-0.74999999999999978</v>
      </c>
      <c r="S24" s="6">
        <f t="shared" si="19"/>
        <v>-0.75000000000000022</v>
      </c>
      <c r="T24" s="6">
        <f t="shared" si="20"/>
        <v>-0.39999999999999969</v>
      </c>
      <c r="U24" s="6">
        <f t="shared" si="21"/>
        <v>-0.74999999999999967</v>
      </c>
    </row>
    <row r="25" spans="1:21" x14ac:dyDescent="0.25">
      <c r="A25" s="6" t="s">
        <v>17</v>
      </c>
      <c r="B25" s="7">
        <v>43101</v>
      </c>
      <c r="C25" s="6">
        <v>1</v>
      </c>
      <c r="D25" s="6">
        <v>1</v>
      </c>
      <c r="E25" s="6">
        <v>0.7</v>
      </c>
      <c r="F25" s="6">
        <v>0.8</v>
      </c>
      <c r="G25" s="6">
        <v>165000</v>
      </c>
      <c r="I25" s="7" t="str">
        <f t="shared" si="22"/>
        <v>345 CE</v>
      </c>
      <c r="J25" s="7">
        <f t="shared" si="23"/>
        <v>43101</v>
      </c>
      <c r="K25" s="19">
        <f t="shared" ref="K25:N25" si="32">-C25*2+C23+C27</f>
        <v>0.85000000000000009</v>
      </c>
      <c r="L25" s="19">
        <f t="shared" si="32"/>
        <v>0.85000000000000009</v>
      </c>
      <c r="M25" s="19">
        <f t="shared" si="32"/>
        <v>0.55000000000000004</v>
      </c>
      <c r="N25" s="19">
        <f t="shared" si="32"/>
        <v>0.45</v>
      </c>
      <c r="P25" s="7" t="str">
        <f t="shared" si="25"/>
        <v>345 CE</v>
      </c>
      <c r="Q25" s="7">
        <f t="shared" si="26"/>
        <v>43101</v>
      </c>
      <c r="R25" s="6">
        <f t="shared" si="18"/>
        <v>-0.85000000000000009</v>
      </c>
      <c r="S25" s="6">
        <f t="shared" si="19"/>
        <v>-0.85000000000000009</v>
      </c>
      <c r="T25" s="6">
        <f t="shared" si="20"/>
        <v>-0.55000000000000004</v>
      </c>
      <c r="U25" s="6">
        <f t="shared" si="21"/>
        <v>-0.45</v>
      </c>
    </row>
    <row r="26" spans="1:21" x14ac:dyDescent="0.25">
      <c r="A26" s="6" t="s">
        <v>19</v>
      </c>
      <c r="B26" s="7">
        <v>43101</v>
      </c>
      <c r="C26" s="6">
        <v>0.7</v>
      </c>
      <c r="D26" s="6">
        <v>0.7</v>
      </c>
      <c r="E26" s="6">
        <v>0.55000000000000004</v>
      </c>
      <c r="F26" s="6">
        <v>0.65</v>
      </c>
      <c r="G26" s="6">
        <v>514250</v>
      </c>
      <c r="I26" s="7" t="str">
        <f t="shared" si="22"/>
        <v>350 CE</v>
      </c>
      <c r="J26" s="7">
        <f t="shared" si="23"/>
        <v>43101</v>
      </c>
      <c r="K26" s="19">
        <f t="shared" ref="K26:N26" si="33">-C26*2+C24+C28</f>
        <v>0.3500000000000002</v>
      </c>
      <c r="L26" s="19">
        <f t="shared" si="33"/>
        <v>0.4</v>
      </c>
      <c r="M26" s="19">
        <f t="shared" si="33"/>
        <v>0.35</v>
      </c>
      <c r="N26" s="19">
        <f t="shared" si="33"/>
        <v>0.15000000000000002</v>
      </c>
      <c r="P26" s="7" t="str">
        <f t="shared" si="25"/>
        <v>350 CE</v>
      </c>
      <c r="Q26" s="7">
        <f t="shared" si="26"/>
        <v>43101</v>
      </c>
      <c r="R26" s="6">
        <f t="shared" si="18"/>
        <v>-0.3500000000000002</v>
      </c>
      <c r="S26" s="6">
        <f t="shared" si="19"/>
        <v>-0.4</v>
      </c>
      <c r="T26" s="6">
        <f t="shared" si="20"/>
        <v>-0.35</v>
      </c>
      <c r="U26" s="6">
        <f t="shared" si="21"/>
        <v>-0.15000000000000002</v>
      </c>
    </row>
    <row r="27" spans="1:21" x14ac:dyDescent="0.25">
      <c r="A27" s="6" t="s">
        <v>13</v>
      </c>
      <c r="B27" s="7">
        <v>43101</v>
      </c>
      <c r="C27" s="6">
        <v>1</v>
      </c>
      <c r="D27" s="6">
        <v>1</v>
      </c>
      <c r="E27" s="6">
        <v>0.45</v>
      </c>
      <c r="F27" s="6">
        <v>0.45</v>
      </c>
      <c r="G27" s="6">
        <v>71500</v>
      </c>
    </row>
    <row r="28" spans="1:21" x14ac:dyDescent="0.25">
      <c r="A28" s="6" t="s">
        <v>20</v>
      </c>
      <c r="B28" s="7">
        <v>43101</v>
      </c>
      <c r="C28" s="6">
        <v>0.4</v>
      </c>
      <c r="D28" s="6">
        <v>0.4</v>
      </c>
      <c r="E28" s="6">
        <v>0.35</v>
      </c>
      <c r="F28" s="6">
        <v>0.35</v>
      </c>
      <c r="G28" s="6">
        <v>8250</v>
      </c>
    </row>
    <row r="29" spans="1:21" x14ac:dyDescent="0.25">
      <c r="A29" s="6" t="s">
        <v>6</v>
      </c>
      <c r="B29" s="7">
        <v>43102</v>
      </c>
      <c r="C29" s="6">
        <v>16.2</v>
      </c>
      <c r="D29" s="6">
        <v>16.2</v>
      </c>
      <c r="E29" s="6">
        <v>13.6</v>
      </c>
      <c r="F29" s="6">
        <v>15</v>
      </c>
      <c r="G29" s="6">
        <v>297000</v>
      </c>
    </row>
    <row r="30" spans="1:21" x14ac:dyDescent="0.25">
      <c r="A30" s="6" t="s">
        <v>8</v>
      </c>
      <c r="B30" s="7">
        <v>43102</v>
      </c>
      <c r="C30" s="6">
        <v>11.5</v>
      </c>
      <c r="D30" s="6">
        <v>12</v>
      </c>
      <c r="E30" s="6">
        <v>10.5</v>
      </c>
      <c r="F30" s="6">
        <v>12</v>
      </c>
      <c r="G30" s="6">
        <v>60500</v>
      </c>
    </row>
    <row r="31" spans="1:21" x14ac:dyDescent="0.25">
      <c r="A31" s="6" t="s">
        <v>9</v>
      </c>
      <c r="B31" s="7">
        <v>43102</v>
      </c>
      <c r="C31" s="6">
        <v>9.25</v>
      </c>
      <c r="D31" s="6">
        <v>9.4</v>
      </c>
      <c r="E31" s="6">
        <v>7.6</v>
      </c>
      <c r="F31" s="6">
        <v>8.4499999999999993</v>
      </c>
      <c r="G31" s="6">
        <v>2340250</v>
      </c>
      <c r="I31" s="6" t="str">
        <f>A31</f>
        <v>310 CE</v>
      </c>
      <c r="J31" s="7">
        <f>B29</f>
        <v>43102</v>
      </c>
      <c r="K31" s="19">
        <f t="shared" ref="K31:N31" si="34">-C31*2+C29+C33</f>
        <v>2.3999999999999995</v>
      </c>
      <c r="L31" s="19">
        <f t="shared" si="34"/>
        <v>2.2999999999999989</v>
      </c>
      <c r="M31" s="19">
        <f t="shared" si="34"/>
        <v>2.1500000000000004</v>
      </c>
      <c r="N31" s="19">
        <f t="shared" si="34"/>
        <v>2.3500000000000014</v>
      </c>
      <c r="P31" s="6" t="str">
        <f>I31</f>
        <v>310 CE</v>
      </c>
      <c r="Q31" s="7">
        <f>J31</f>
        <v>43102</v>
      </c>
      <c r="R31" s="6">
        <f t="shared" ref="R31:R40" si="35">-K31</f>
        <v>-2.3999999999999995</v>
      </c>
      <c r="S31" s="6">
        <f t="shared" ref="S31:S40" si="36">-L31</f>
        <v>-2.2999999999999989</v>
      </c>
      <c r="T31" s="6">
        <f t="shared" ref="T31:T40" si="37">-M31</f>
        <v>-2.1500000000000004</v>
      </c>
      <c r="U31" s="6">
        <f t="shared" ref="U31:U40" si="38">-N31</f>
        <v>-2.3500000000000014</v>
      </c>
    </row>
    <row r="32" spans="1:21" x14ac:dyDescent="0.25">
      <c r="A32" s="6" t="s">
        <v>10</v>
      </c>
      <c r="B32" s="7">
        <v>43102</v>
      </c>
      <c r="C32" s="6">
        <v>6.85</v>
      </c>
      <c r="D32" s="6">
        <v>6.9</v>
      </c>
      <c r="E32" s="6">
        <v>5.45</v>
      </c>
      <c r="F32" s="6">
        <v>6.1</v>
      </c>
      <c r="G32" s="6">
        <v>1496000</v>
      </c>
      <c r="I32" s="6" t="str">
        <f t="shared" ref="I32:I40" si="39">A32</f>
        <v>315 CE</v>
      </c>
      <c r="J32" s="7">
        <f t="shared" ref="J32:J40" si="40">B30</f>
        <v>43102</v>
      </c>
      <c r="K32" s="19">
        <f t="shared" ref="K32:N32" si="41">-C32*2+C30+C34</f>
        <v>1.1000000000000005</v>
      </c>
      <c r="L32" s="19">
        <f t="shared" si="41"/>
        <v>1.5499999999999994</v>
      </c>
      <c r="M32" s="19">
        <f t="shared" si="41"/>
        <v>2.1999999999999997</v>
      </c>
      <c r="N32" s="19">
        <f t="shared" si="41"/>
        <v>2.7500000000000009</v>
      </c>
      <c r="P32" s="6" t="str">
        <f t="shared" ref="P32:P40" si="42">I32</f>
        <v>315 CE</v>
      </c>
      <c r="Q32" s="7">
        <f t="shared" ref="Q32:Q40" si="43">J32</f>
        <v>43102</v>
      </c>
      <c r="R32" s="6">
        <f t="shared" si="35"/>
        <v>-1.1000000000000005</v>
      </c>
      <c r="S32" s="6">
        <f t="shared" si="36"/>
        <v>-1.5499999999999994</v>
      </c>
      <c r="T32" s="6">
        <f t="shared" si="37"/>
        <v>-2.1999999999999997</v>
      </c>
      <c r="U32" s="6">
        <f t="shared" si="38"/>
        <v>-2.7500000000000009</v>
      </c>
    </row>
    <row r="33" spans="1:21" x14ac:dyDescent="0.25">
      <c r="A33" s="6" t="s">
        <v>11</v>
      </c>
      <c r="B33" s="7">
        <v>43102</v>
      </c>
      <c r="C33" s="6">
        <v>4.7</v>
      </c>
      <c r="D33" s="6">
        <v>4.9000000000000004</v>
      </c>
      <c r="E33" s="6">
        <v>3.75</v>
      </c>
      <c r="F33" s="6">
        <v>4.25</v>
      </c>
      <c r="G33" s="6">
        <v>2904000</v>
      </c>
      <c r="I33" s="6" t="str">
        <f t="shared" si="39"/>
        <v>320 CE</v>
      </c>
      <c r="J33" s="7">
        <f t="shared" si="40"/>
        <v>43102</v>
      </c>
      <c r="K33" s="19">
        <f t="shared" ref="K33:N33" si="44">-C33*2+C31+C35</f>
        <v>2.0999999999999996</v>
      </c>
      <c r="L33" s="19">
        <f t="shared" si="44"/>
        <v>1.8999999999999995</v>
      </c>
      <c r="M33" s="19">
        <f t="shared" si="44"/>
        <v>1.8499999999999996</v>
      </c>
      <c r="N33" s="19">
        <f t="shared" si="44"/>
        <v>1.9499999999999993</v>
      </c>
      <c r="P33" s="6" t="str">
        <f t="shared" si="42"/>
        <v>320 CE</v>
      </c>
      <c r="Q33" s="7">
        <f t="shared" si="43"/>
        <v>43102</v>
      </c>
      <c r="R33" s="6">
        <f t="shared" si="35"/>
        <v>-2.0999999999999996</v>
      </c>
      <c r="S33" s="6">
        <f t="shared" si="36"/>
        <v>-1.8999999999999995</v>
      </c>
      <c r="T33" s="6">
        <f t="shared" si="37"/>
        <v>-1.8499999999999996</v>
      </c>
      <c r="U33" s="6">
        <f t="shared" si="38"/>
        <v>-1.9499999999999993</v>
      </c>
    </row>
    <row r="34" spans="1:21" x14ac:dyDescent="0.25">
      <c r="A34" s="6" t="s">
        <v>14</v>
      </c>
      <c r="B34" s="7">
        <v>43102</v>
      </c>
      <c r="C34" s="6">
        <v>3.3</v>
      </c>
      <c r="D34" s="6">
        <v>3.35</v>
      </c>
      <c r="E34" s="6">
        <v>2.6</v>
      </c>
      <c r="F34" s="6">
        <v>2.95</v>
      </c>
      <c r="G34" s="6">
        <v>1036750</v>
      </c>
      <c r="I34" s="6" t="str">
        <f t="shared" si="39"/>
        <v>325 CE</v>
      </c>
      <c r="J34" s="7">
        <f t="shared" si="40"/>
        <v>43102</v>
      </c>
      <c r="K34" s="19">
        <f t="shared" ref="K34:N34" si="45">-C34*2+C32+C36</f>
        <v>1.75</v>
      </c>
      <c r="L34" s="19">
        <f t="shared" si="45"/>
        <v>1.7000000000000002</v>
      </c>
      <c r="M34" s="19">
        <f t="shared" si="45"/>
        <v>1.5</v>
      </c>
      <c r="N34" s="19">
        <f t="shared" si="45"/>
        <v>1.5499999999999994</v>
      </c>
      <c r="P34" s="6" t="str">
        <f t="shared" si="42"/>
        <v>325 CE</v>
      </c>
      <c r="Q34" s="7">
        <f t="shared" si="43"/>
        <v>43102</v>
      </c>
      <c r="R34" s="6">
        <f t="shared" si="35"/>
        <v>-1.75</v>
      </c>
      <c r="S34" s="6">
        <f t="shared" si="36"/>
        <v>-1.7000000000000002</v>
      </c>
      <c r="T34" s="6">
        <f t="shared" si="37"/>
        <v>-1.5</v>
      </c>
      <c r="U34" s="6">
        <f t="shared" si="38"/>
        <v>-1.5499999999999994</v>
      </c>
    </row>
    <row r="35" spans="1:21" x14ac:dyDescent="0.25">
      <c r="A35" s="6" t="s">
        <v>15</v>
      </c>
      <c r="B35" s="7">
        <v>43102</v>
      </c>
      <c r="C35" s="6">
        <v>2.25</v>
      </c>
      <c r="D35" s="6">
        <v>2.2999999999999998</v>
      </c>
      <c r="E35" s="6">
        <v>1.75</v>
      </c>
      <c r="F35" s="6">
        <v>2</v>
      </c>
      <c r="G35" s="6">
        <v>1036750</v>
      </c>
      <c r="I35" s="6" t="str">
        <f t="shared" si="39"/>
        <v>330 CE</v>
      </c>
      <c r="J35" s="7">
        <f t="shared" si="40"/>
        <v>43102</v>
      </c>
      <c r="K35" s="19">
        <f t="shared" ref="K35:N35" si="46">-C35*2+C33+C37</f>
        <v>1.35</v>
      </c>
      <c r="L35" s="19">
        <f t="shared" si="46"/>
        <v>1.4500000000000006</v>
      </c>
      <c r="M35" s="19">
        <f t="shared" si="46"/>
        <v>1.1499999999999999</v>
      </c>
      <c r="N35" s="19">
        <f t="shared" si="46"/>
        <v>1.25</v>
      </c>
      <c r="P35" s="6" t="str">
        <f t="shared" si="42"/>
        <v>330 CE</v>
      </c>
      <c r="Q35" s="7">
        <f t="shared" si="43"/>
        <v>43102</v>
      </c>
      <c r="R35" s="6">
        <f t="shared" si="35"/>
        <v>-1.35</v>
      </c>
      <c r="S35" s="6">
        <f t="shared" si="36"/>
        <v>-1.4500000000000006</v>
      </c>
      <c r="T35" s="6">
        <f t="shared" si="37"/>
        <v>-1.1499999999999999</v>
      </c>
      <c r="U35" s="6">
        <f t="shared" si="38"/>
        <v>-1.25</v>
      </c>
    </row>
    <row r="36" spans="1:21" x14ac:dyDescent="0.25">
      <c r="A36" s="6" t="s">
        <v>12</v>
      </c>
      <c r="B36" s="7">
        <v>43102</v>
      </c>
      <c r="C36" s="6">
        <v>1.5</v>
      </c>
      <c r="D36" s="6">
        <v>1.5</v>
      </c>
      <c r="E36" s="6">
        <v>1.25</v>
      </c>
      <c r="F36" s="6">
        <v>1.35</v>
      </c>
      <c r="G36" s="6">
        <v>316250</v>
      </c>
      <c r="I36" s="6" t="str">
        <f t="shared" si="39"/>
        <v>335 CE</v>
      </c>
      <c r="J36" s="7">
        <f t="shared" si="40"/>
        <v>43102</v>
      </c>
      <c r="K36" s="19">
        <f t="shared" ref="K36:N36" si="47">-C36*2+C34+C38</f>
        <v>0.99999999999999978</v>
      </c>
      <c r="L36" s="19">
        <f t="shared" si="47"/>
        <v>1.1500000000000001</v>
      </c>
      <c r="M36" s="19">
        <f t="shared" si="47"/>
        <v>0.70000000000000007</v>
      </c>
      <c r="N36" s="19">
        <f t="shared" si="47"/>
        <v>0.9</v>
      </c>
      <c r="P36" s="6" t="str">
        <f t="shared" si="42"/>
        <v>335 CE</v>
      </c>
      <c r="Q36" s="7">
        <f t="shared" si="43"/>
        <v>43102</v>
      </c>
      <c r="R36" s="6">
        <f t="shared" si="35"/>
        <v>-0.99999999999999978</v>
      </c>
      <c r="S36" s="6">
        <f t="shared" si="36"/>
        <v>-1.1500000000000001</v>
      </c>
      <c r="T36" s="6">
        <f t="shared" si="37"/>
        <v>-0.70000000000000007</v>
      </c>
      <c r="U36" s="6">
        <f t="shared" si="38"/>
        <v>-0.9</v>
      </c>
    </row>
    <row r="37" spans="1:21" x14ac:dyDescent="0.25">
      <c r="A37" s="6" t="s">
        <v>16</v>
      </c>
      <c r="B37" s="7">
        <v>43102</v>
      </c>
      <c r="C37" s="6">
        <v>1.1499999999999999</v>
      </c>
      <c r="D37" s="6">
        <v>1.1499999999999999</v>
      </c>
      <c r="E37" s="6">
        <v>0.9</v>
      </c>
      <c r="F37" s="6">
        <v>1</v>
      </c>
      <c r="G37" s="6">
        <v>563750</v>
      </c>
      <c r="I37" s="6" t="str">
        <f t="shared" si="39"/>
        <v>340 CE</v>
      </c>
      <c r="J37" s="7">
        <f t="shared" si="40"/>
        <v>43102</v>
      </c>
      <c r="K37" s="19">
        <f t="shared" ref="K37:N37" si="48">-C37*2+C35+C39</f>
        <v>0.55000000000000016</v>
      </c>
      <c r="L37" s="19">
        <f t="shared" si="48"/>
        <v>0.6</v>
      </c>
      <c r="M37" s="19">
        <f t="shared" si="48"/>
        <v>0.44999999999999996</v>
      </c>
      <c r="N37" s="19">
        <f t="shared" si="48"/>
        <v>0.55000000000000004</v>
      </c>
      <c r="P37" s="6" t="str">
        <f t="shared" si="42"/>
        <v>340 CE</v>
      </c>
      <c r="Q37" s="7">
        <f t="shared" si="43"/>
        <v>43102</v>
      </c>
      <c r="R37" s="6">
        <f t="shared" si="35"/>
        <v>-0.55000000000000016</v>
      </c>
      <c r="S37" s="6">
        <f t="shared" si="36"/>
        <v>-0.6</v>
      </c>
      <c r="T37" s="6">
        <f t="shared" si="37"/>
        <v>-0.44999999999999996</v>
      </c>
      <c r="U37" s="6">
        <f t="shared" si="38"/>
        <v>-0.55000000000000004</v>
      </c>
    </row>
    <row r="38" spans="1:21" x14ac:dyDescent="0.25">
      <c r="A38" s="6" t="s">
        <v>17</v>
      </c>
      <c r="B38" s="7">
        <v>43102</v>
      </c>
      <c r="C38" s="6">
        <v>0.7</v>
      </c>
      <c r="D38" s="6">
        <v>0.8</v>
      </c>
      <c r="E38" s="6">
        <v>0.6</v>
      </c>
      <c r="F38" s="6">
        <v>0.65</v>
      </c>
      <c r="G38" s="6">
        <v>203500</v>
      </c>
      <c r="I38" s="6" t="str">
        <f t="shared" si="39"/>
        <v>345 CE</v>
      </c>
      <c r="J38" s="7">
        <f t="shared" si="40"/>
        <v>43102</v>
      </c>
      <c r="K38" s="19">
        <f t="shared" ref="K38:N38" si="49">-C38*2+C36+C40</f>
        <v>0.60000000000000009</v>
      </c>
      <c r="L38" s="19">
        <f t="shared" si="49"/>
        <v>0.39999999999999991</v>
      </c>
      <c r="M38" s="19">
        <f t="shared" si="49"/>
        <v>0.5</v>
      </c>
      <c r="N38" s="19">
        <f t="shared" si="49"/>
        <v>0.5</v>
      </c>
      <c r="P38" s="6" t="str">
        <f t="shared" si="42"/>
        <v>345 CE</v>
      </c>
      <c r="Q38" s="7">
        <f t="shared" si="43"/>
        <v>43102</v>
      </c>
      <c r="R38" s="6">
        <f t="shared" si="35"/>
        <v>-0.60000000000000009</v>
      </c>
      <c r="S38" s="6">
        <f t="shared" si="36"/>
        <v>-0.39999999999999991</v>
      </c>
      <c r="T38" s="6">
        <f t="shared" si="37"/>
        <v>-0.5</v>
      </c>
      <c r="U38" s="6">
        <f t="shared" si="38"/>
        <v>-0.5</v>
      </c>
    </row>
    <row r="39" spans="1:21" x14ac:dyDescent="0.25">
      <c r="A39" s="6" t="s">
        <v>19</v>
      </c>
      <c r="B39" s="7">
        <v>43102</v>
      </c>
      <c r="C39" s="6">
        <v>0.6</v>
      </c>
      <c r="D39" s="6">
        <v>0.6</v>
      </c>
      <c r="E39" s="6">
        <v>0.5</v>
      </c>
      <c r="F39" s="6">
        <v>0.55000000000000004</v>
      </c>
      <c r="G39" s="6">
        <v>481250</v>
      </c>
      <c r="I39" s="6" t="str">
        <f t="shared" si="39"/>
        <v>350 CE</v>
      </c>
      <c r="J39" s="7">
        <f t="shared" si="40"/>
        <v>43102</v>
      </c>
      <c r="K39" s="19">
        <f t="shared" ref="K39:N39" si="50">-C39*2+C37+C41</f>
        <v>0.35</v>
      </c>
      <c r="L39" s="19">
        <f t="shared" si="50"/>
        <v>0.35</v>
      </c>
      <c r="M39" s="19">
        <f t="shared" si="50"/>
        <v>0.25</v>
      </c>
      <c r="N39" s="19">
        <f t="shared" si="50"/>
        <v>0.24999999999999989</v>
      </c>
      <c r="P39" s="6" t="str">
        <f t="shared" si="42"/>
        <v>350 CE</v>
      </c>
      <c r="Q39" s="7">
        <f t="shared" si="43"/>
        <v>43102</v>
      </c>
      <c r="R39" s="6">
        <f t="shared" si="35"/>
        <v>-0.35</v>
      </c>
      <c r="S39" s="6">
        <f t="shared" si="36"/>
        <v>-0.35</v>
      </c>
      <c r="T39" s="6">
        <f t="shared" si="37"/>
        <v>-0.25</v>
      </c>
      <c r="U39" s="6">
        <f t="shared" si="38"/>
        <v>-0.24999999999999989</v>
      </c>
    </row>
    <row r="40" spans="1:21" x14ac:dyDescent="0.25">
      <c r="A40" s="6" t="s">
        <v>13</v>
      </c>
      <c r="B40" s="7">
        <v>43102</v>
      </c>
      <c r="C40" s="6">
        <v>0.5</v>
      </c>
      <c r="D40" s="6">
        <v>0.5</v>
      </c>
      <c r="E40" s="6">
        <v>0.45</v>
      </c>
      <c r="F40" s="6">
        <v>0.45</v>
      </c>
      <c r="G40" s="6">
        <v>82500</v>
      </c>
      <c r="I40" s="6" t="str">
        <f t="shared" si="39"/>
        <v>355 CE</v>
      </c>
      <c r="J40" s="7">
        <f t="shared" si="40"/>
        <v>43102</v>
      </c>
      <c r="K40" s="19">
        <f t="shared" ref="K40:N40" si="51">-C40*2+C38+C42</f>
        <v>4.9999999999999933E-2</v>
      </c>
      <c r="L40" s="19">
        <f t="shared" si="51"/>
        <v>0.15000000000000002</v>
      </c>
      <c r="M40" s="19">
        <f t="shared" si="51"/>
        <v>0</v>
      </c>
      <c r="N40" s="19">
        <f t="shared" si="51"/>
        <v>4.9999999999999989E-2</v>
      </c>
      <c r="P40" s="6" t="str">
        <f t="shared" si="42"/>
        <v>355 CE</v>
      </c>
      <c r="Q40" s="7">
        <f t="shared" si="43"/>
        <v>43102</v>
      </c>
      <c r="R40" s="6">
        <f t="shared" si="35"/>
        <v>-4.9999999999999933E-2</v>
      </c>
      <c r="S40" s="6">
        <f t="shared" si="36"/>
        <v>-0.15000000000000002</v>
      </c>
      <c r="T40" s="6">
        <f t="shared" si="37"/>
        <v>0</v>
      </c>
      <c r="U40" s="6">
        <f t="shared" si="38"/>
        <v>-4.9999999999999989E-2</v>
      </c>
    </row>
    <row r="41" spans="1:21" x14ac:dyDescent="0.25">
      <c r="A41" s="6" t="s">
        <v>20</v>
      </c>
      <c r="B41" s="7">
        <v>43102</v>
      </c>
      <c r="C41" s="6">
        <v>0.4</v>
      </c>
      <c r="D41" s="6">
        <v>0.4</v>
      </c>
      <c r="E41" s="6">
        <v>0.35</v>
      </c>
      <c r="F41" s="6">
        <v>0.35</v>
      </c>
      <c r="G41" s="6">
        <v>16500</v>
      </c>
    </row>
    <row r="42" spans="1:21" x14ac:dyDescent="0.25">
      <c r="A42" s="6" t="s">
        <v>22</v>
      </c>
      <c r="B42" s="7">
        <v>43102</v>
      </c>
      <c r="C42" s="6">
        <v>0.35</v>
      </c>
      <c r="D42" s="6">
        <v>0.35</v>
      </c>
      <c r="E42" s="6">
        <v>0.3</v>
      </c>
      <c r="F42" s="6">
        <v>0.3</v>
      </c>
      <c r="G42" s="6">
        <v>5500</v>
      </c>
    </row>
    <row r="43" spans="1:21" x14ac:dyDescent="0.25">
      <c r="A43" s="6" t="s">
        <v>6</v>
      </c>
      <c r="B43" s="7">
        <v>43103</v>
      </c>
      <c r="C43" s="6">
        <v>17.850000000000001</v>
      </c>
      <c r="D43" s="6">
        <v>19.8</v>
      </c>
      <c r="E43" s="6">
        <v>17.600000000000001</v>
      </c>
      <c r="F43" s="6">
        <v>18.350000000000001</v>
      </c>
      <c r="G43" s="6">
        <v>222750</v>
      </c>
    </row>
    <row r="44" spans="1:21" x14ac:dyDescent="0.25">
      <c r="A44" s="6" t="s">
        <v>8</v>
      </c>
      <c r="B44" s="7">
        <v>43103</v>
      </c>
      <c r="C44" s="6">
        <v>14.3</v>
      </c>
      <c r="D44" s="6">
        <v>16</v>
      </c>
      <c r="E44" s="6">
        <v>13.85</v>
      </c>
      <c r="F44" s="6">
        <v>13.85</v>
      </c>
      <c r="G44" s="6">
        <v>13750</v>
      </c>
    </row>
    <row r="45" spans="1:21" x14ac:dyDescent="0.25">
      <c r="A45" s="6" t="s">
        <v>9</v>
      </c>
      <c r="B45" s="7">
        <v>43103</v>
      </c>
      <c r="C45" s="6">
        <v>10</v>
      </c>
      <c r="D45" s="6">
        <v>12.25</v>
      </c>
      <c r="E45" s="6">
        <v>10</v>
      </c>
      <c r="F45" s="6">
        <v>10.9</v>
      </c>
      <c r="G45" s="6">
        <v>946000</v>
      </c>
      <c r="I45" s="6" t="str">
        <f>A45</f>
        <v>310 CE</v>
      </c>
      <c r="J45" s="7">
        <f>B43</f>
        <v>43103</v>
      </c>
      <c r="K45" s="19">
        <f t="shared" ref="K45:K53" si="52">-C45*2+C43+C47</f>
        <v>3.3000000000000016</v>
      </c>
      <c r="L45" s="19">
        <f t="shared" ref="L45:L53" si="53">-D45*2+D43+D47</f>
        <v>2.0500000000000007</v>
      </c>
      <c r="M45" s="19">
        <f t="shared" ref="M45:M53" si="54">-E45*2+E43+E47</f>
        <v>2.6000000000000014</v>
      </c>
      <c r="N45" s="19">
        <f t="shared" ref="N45:N53" si="55">-F45*2+F43+F47</f>
        <v>2.2000000000000011</v>
      </c>
      <c r="P45" s="6" t="str">
        <f>I45</f>
        <v>310 CE</v>
      </c>
      <c r="Q45" s="7">
        <f>J45</f>
        <v>43103</v>
      </c>
      <c r="R45" s="6">
        <f t="shared" ref="R45:R53" si="56">-K45</f>
        <v>-3.3000000000000016</v>
      </c>
      <c r="S45" s="6">
        <f t="shared" ref="S45:S53" si="57">-L45</f>
        <v>-2.0500000000000007</v>
      </c>
      <c r="T45" s="6">
        <f t="shared" ref="T45:T53" si="58">-M45</f>
        <v>-2.6000000000000014</v>
      </c>
      <c r="U45" s="6">
        <f t="shared" ref="U45:U53" si="59">-N45</f>
        <v>-2.2000000000000011</v>
      </c>
    </row>
    <row r="46" spans="1:21" x14ac:dyDescent="0.25">
      <c r="A46" s="6" t="s">
        <v>10</v>
      </c>
      <c r="B46" s="7">
        <v>43103</v>
      </c>
      <c r="C46" s="6">
        <v>7</v>
      </c>
      <c r="D46" s="6">
        <v>9.25</v>
      </c>
      <c r="E46" s="6">
        <v>7</v>
      </c>
      <c r="F46" s="6">
        <v>8</v>
      </c>
      <c r="G46" s="6">
        <v>1881000</v>
      </c>
      <c r="I46" s="6" t="str">
        <f t="shared" ref="I46:I53" si="60">A46</f>
        <v>315 CE</v>
      </c>
      <c r="J46" s="7">
        <f t="shared" ref="J46:J53" si="61">B44</f>
        <v>43103</v>
      </c>
      <c r="K46" s="19">
        <f t="shared" si="52"/>
        <v>4.0000000000000009</v>
      </c>
      <c r="L46" s="19">
        <f t="shared" si="53"/>
        <v>2.25</v>
      </c>
      <c r="M46" s="19">
        <f t="shared" si="54"/>
        <v>3.4499999999999997</v>
      </c>
      <c r="N46" s="19">
        <f t="shared" si="55"/>
        <v>1.7499999999999996</v>
      </c>
      <c r="P46" s="6" t="str">
        <f t="shared" ref="P46:P53" si="62">I46</f>
        <v>315 CE</v>
      </c>
      <c r="Q46" s="7">
        <f t="shared" ref="Q46:Q53" si="63">J46</f>
        <v>43103</v>
      </c>
      <c r="R46" s="6">
        <f t="shared" si="56"/>
        <v>-4.0000000000000009</v>
      </c>
      <c r="S46" s="6">
        <f t="shared" si="57"/>
        <v>-2.25</v>
      </c>
      <c r="T46" s="6">
        <f t="shared" si="58"/>
        <v>-3.4499999999999997</v>
      </c>
      <c r="U46" s="6">
        <f t="shared" si="59"/>
        <v>-1.7499999999999996</v>
      </c>
    </row>
    <row r="47" spans="1:21" x14ac:dyDescent="0.25">
      <c r="A47" s="6" t="s">
        <v>11</v>
      </c>
      <c r="B47" s="7">
        <v>43103</v>
      </c>
      <c r="C47" s="6">
        <v>5.45</v>
      </c>
      <c r="D47" s="6">
        <v>6.75</v>
      </c>
      <c r="E47" s="6">
        <v>5</v>
      </c>
      <c r="F47" s="6">
        <v>5.65</v>
      </c>
      <c r="G47" s="6">
        <v>3580500</v>
      </c>
      <c r="I47" s="6" t="str">
        <f t="shared" si="60"/>
        <v>320 CE</v>
      </c>
      <c r="J47" s="7">
        <f t="shared" si="61"/>
        <v>43103</v>
      </c>
      <c r="K47" s="19">
        <f t="shared" si="52"/>
        <v>1.6499999999999995</v>
      </c>
      <c r="L47" s="19">
        <f t="shared" si="53"/>
        <v>2.0499999999999998</v>
      </c>
      <c r="M47" s="19">
        <f t="shared" si="54"/>
        <v>2.4500000000000002</v>
      </c>
      <c r="N47" s="19">
        <f t="shared" si="55"/>
        <v>2.1999999999999997</v>
      </c>
      <c r="P47" s="6" t="str">
        <f t="shared" si="62"/>
        <v>320 CE</v>
      </c>
      <c r="Q47" s="7">
        <f t="shared" si="63"/>
        <v>43103</v>
      </c>
      <c r="R47" s="6">
        <f t="shared" si="56"/>
        <v>-1.6499999999999995</v>
      </c>
      <c r="S47" s="6">
        <f t="shared" si="57"/>
        <v>-2.0499999999999998</v>
      </c>
      <c r="T47" s="6">
        <f t="shared" si="58"/>
        <v>-2.4500000000000002</v>
      </c>
      <c r="U47" s="6">
        <f t="shared" si="59"/>
        <v>-2.1999999999999997</v>
      </c>
    </row>
    <row r="48" spans="1:21" x14ac:dyDescent="0.25">
      <c r="A48" s="6" t="s">
        <v>14</v>
      </c>
      <c r="B48" s="7">
        <v>43103</v>
      </c>
      <c r="C48" s="6">
        <v>3.7</v>
      </c>
      <c r="D48" s="6">
        <v>4.75</v>
      </c>
      <c r="E48" s="6">
        <v>3.6</v>
      </c>
      <c r="F48" s="6">
        <v>3.9</v>
      </c>
      <c r="G48" s="6">
        <v>1375000</v>
      </c>
      <c r="I48" s="6" t="str">
        <f t="shared" si="60"/>
        <v>325 CE</v>
      </c>
      <c r="J48" s="7">
        <f t="shared" si="61"/>
        <v>43103</v>
      </c>
      <c r="K48" s="19">
        <f t="shared" si="52"/>
        <v>1.3499999999999996</v>
      </c>
      <c r="L48" s="19">
        <f t="shared" si="53"/>
        <v>1.9500000000000002</v>
      </c>
      <c r="M48" s="19">
        <f t="shared" si="54"/>
        <v>1.4499999999999997</v>
      </c>
      <c r="N48" s="19">
        <f t="shared" si="55"/>
        <v>1.9500000000000002</v>
      </c>
      <c r="P48" s="6" t="str">
        <f t="shared" si="62"/>
        <v>325 CE</v>
      </c>
      <c r="Q48" s="7">
        <f t="shared" si="63"/>
        <v>43103</v>
      </c>
      <c r="R48" s="6">
        <f t="shared" si="56"/>
        <v>-1.3499999999999996</v>
      </c>
      <c r="S48" s="6">
        <f t="shared" si="57"/>
        <v>-1.9500000000000002</v>
      </c>
      <c r="T48" s="6">
        <f t="shared" si="58"/>
        <v>-1.4499999999999997</v>
      </c>
      <c r="U48" s="6">
        <f t="shared" si="59"/>
        <v>-1.9500000000000002</v>
      </c>
    </row>
    <row r="49" spans="1:21" x14ac:dyDescent="0.25">
      <c r="A49" s="6" t="s">
        <v>15</v>
      </c>
      <c r="B49" s="7">
        <v>43103</v>
      </c>
      <c r="C49" s="6">
        <v>2.5499999999999998</v>
      </c>
      <c r="D49" s="6">
        <v>3.3</v>
      </c>
      <c r="E49" s="6">
        <v>2.4500000000000002</v>
      </c>
      <c r="F49" s="6">
        <v>2.6</v>
      </c>
      <c r="G49" s="6">
        <v>1432750</v>
      </c>
      <c r="I49" s="6" t="str">
        <f t="shared" si="60"/>
        <v>330 CE</v>
      </c>
      <c r="J49" s="7">
        <f t="shared" si="61"/>
        <v>43103</v>
      </c>
      <c r="K49" s="19">
        <f t="shared" si="52"/>
        <v>1.4000000000000006</v>
      </c>
      <c r="L49" s="19">
        <f t="shared" si="53"/>
        <v>1.6500000000000004</v>
      </c>
      <c r="M49" s="19">
        <f t="shared" si="54"/>
        <v>1.1499999999999997</v>
      </c>
      <c r="N49" s="19">
        <f t="shared" si="55"/>
        <v>1.6500000000000001</v>
      </c>
      <c r="P49" s="6" t="str">
        <f t="shared" si="62"/>
        <v>330 CE</v>
      </c>
      <c r="Q49" s="7">
        <f t="shared" si="63"/>
        <v>43103</v>
      </c>
      <c r="R49" s="6">
        <f t="shared" si="56"/>
        <v>-1.4000000000000006</v>
      </c>
      <c r="S49" s="6">
        <f t="shared" si="57"/>
        <v>-1.6500000000000004</v>
      </c>
      <c r="T49" s="6">
        <f t="shared" si="58"/>
        <v>-1.1499999999999997</v>
      </c>
      <c r="U49" s="6">
        <f t="shared" si="59"/>
        <v>-1.6500000000000001</v>
      </c>
    </row>
    <row r="50" spans="1:21" x14ac:dyDescent="0.25">
      <c r="A50" s="6" t="s">
        <v>12</v>
      </c>
      <c r="B50" s="7">
        <v>43103</v>
      </c>
      <c r="C50" s="6">
        <v>1.75</v>
      </c>
      <c r="D50" s="6">
        <v>2.2000000000000002</v>
      </c>
      <c r="E50" s="6">
        <v>1.65</v>
      </c>
      <c r="F50" s="6">
        <v>1.75</v>
      </c>
      <c r="G50" s="6">
        <v>335500</v>
      </c>
      <c r="I50" s="6" t="str">
        <f t="shared" si="60"/>
        <v>335 CE</v>
      </c>
      <c r="J50" s="7">
        <f t="shared" si="61"/>
        <v>43103</v>
      </c>
      <c r="K50" s="19">
        <f t="shared" si="52"/>
        <v>1.1000000000000001</v>
      </c>
      <c r="L50" s="19">
        <f t="shared" si="53"/>
        <v>1.3499999999999996</v>
      </c>
      <c r="M50" s="19">
        <f t="shared" si="54"/>
        <v>1.0500000000000003</v>
      </c>
      <c r="N50" s="19">
        <f t="shared" si="55"/>
        <v>1.25</v>
      </c>
      <c r="P50" s="6" t="str">
        <f t="shared" si="62"/>
        <v>335 CE</v>
      </c>
      <c r="Q50" s="7">
        <f t="shared" si="63"/>
        <v>43103</v>
      </c>
      <c r="R50" s="6">
        <f t="shared" si="56"/>
        <v>-1.1000000000000001</v>
      </c>
      <c r="S50" s="6">
        <f t="shared" si="57"/>
        <v>-1.3499999999999996</v>
      </c>
      <c r="T50" s="6">
        <f t="shared" si="58"/>
        <v>-1.0500000000000003</v>
      </c>
      <c r="U50" s="6">
        <f t="shared" si="59"/>
        <v>-1.25</v>
      </c>
    </row>
    <row r="51" spans="1:21" x14ac:dyDescent="0.25">
      <c r="A51" s="6" t="s">
        <v>16</v>
      </c>
      <c r="B51" s="7">
        <v>43103</v>
      </c>
      <c r="C51" s="6">
        <v>1.05</v>
      </c>
      <c r="D51" s="6">
        <v>1.5</v>
      </c>
      <c r="E51" s="6">
        <v>1.05</v>
      </c>
      <c r="F51" s="6">
        <v>1.2</v>
      </c>
      <c r="G51" s="6">
        <v>1292500</v>
      </c>
      <c r="I51" s="6" t="str">
        <f t="shared" si="60"/>
        <v>340 CE</v>
      </c>
      <c r="J51" s="7">
        <f t="shared" si="61"/>
        <v>43103</v>
      </c>
      <c r="K51" s="19">
        <f t="shared" si="52"/>
        <v>1.0999999999999996</v>
      </c>
      <c r="L51" s="19">
        <f t="shared" si="53"/>
        <v>1.0499999999999998</v>
      </c>
      <c r="M51" s="19">
        <f t="shared" si="54"/>
        <v>0.90000000000000013</v>
      </c>
      <c r="N51" s="19">
        <f t="shared" si="55"/>
        <v>0.80000000000000016</v>
      </c>
      <c r="P51" s="6" t="str">
        <f t="shared" si="62"/>
        <v>340 CE</v>
      </c>
      <c r="Q51" s="7">
        <f t="shared" si="63"/>
        <v>43103</v>
      </c>
      <c r="R51" s="6">
        <f t="shared" si="56"/>
        <v>-1.0999999999999996</v>
      </c>
      <c r="S51" s="6">
        <f t="shared" si="57"/>
        <v>-1.0499999999999998</v>
      </c>
      <c r="T51" s="6">
        <f t="shared" si="58"/>
        <v>-0.90000000000000013</v>
      </c>
      <c r="U51" s="6">
        <f t="shared" si="59"/>
        <v>-0.80000000000000016</v>
      </c>
    </row>
    <row r="52" spans="1:21" x14ac:dyDescent="0.25">
      <c r="A52" s="6" t="s">
        <v>17</v>
      </c>
      <c r="B52" s="7">
        <v>43103</v>
      </c>
      <c r="C52" s="6">
        <v>0.9</v>
      </c>
      <c r="D52" s="6">
        <v>1</v>
      </c>
      <c r="E52" s="6">
        <v>0.75</v>
      </c>
      <c r="F52" s="6">
        <v>0.85</v>
      </c>
      <c r="G52" s="6">
        <v>233750</v>
      </c>
      <c r="I52" s="6" t="str">
        <f t="shared" si="60"/>
        <v>345 CE</v>
      </c>
      <c r="J52" s="7">
        <f t="shared" si="61"/>
        <v>43103</v>
      </c>
      <c r="K52" s="19">
        <f t="shared" si="52"/>
        <v>0.5</v>
      </c>
      <c r="L52" s="19">
        <f t="shared" si="53"/>
        <v>0.75000000000000022</v>
      </c>
      <c r="M52" s="19">
        <f t="shared" si="54"/>
        <v>0.59999999999999987</v>
      </c>
      <c r="N52" s="19">
        <f t="shared" si="55"/>
        <v>0.5</v>
      </c>
      <c r="P52" s="6" t="str">
        <f t="shared" si="62"/>
        <v>345 CE</v>
      </c>
      <c r="Q52" s="7">
        <f t="shared" si="63"/>
        <v>43103</v>
      </c>
      <c r="R52" s="6">
        <f t="shared" si="56"/>
        <v>-0.5</v>
      </c>
      <c r="S52" s="6">
        <f t="shared" si="57"/>
        <v>-0.75000000000000022</v>
      </c>
      <c r="T52" s="6">
        <f t="shared" si="58"/>
        <v>-0.59999999999999987</v>
      </c>
      <c r="U52" s="6">
        <f t="shared" si="59"/>
        <v>-0.5</v>
      </c>
    </row>
    <row r="53" spans="1:21" x14ac:dyDescent="0.25">
      <c r="A53" s="6" t="s">
        <v>19</v>
      </c>
      <c r="B53" s="7">
        <v>43103</v>
      </c>
      <c r="C53" s="6">
        <v>0.65</v>
      </c>
      <c r="D53" s="6">
        <v>0.75</v>
      </c>
      <c r="E53" s="6">
        <v>0.55000000000000004</v>
      </c>
      <c r="F53" s="6">
        <v>0.6</v>
      </c>
      <c r="G53" s="6">
        <v>731500</v>
      </c>
      <c r="I53" s="6" t="str">
        <f t="shared" si="60"/>
        <v>350 CE</v>
      </c>
      <c r="J53" s="7">
        <f t="shared" si="61"/>
        <v>43103</v>
      </c>
      <c r="K53" s="19">
        <f t="shared" si="52"/>
        <v>0.2</v>
      </c>
      <c r="L53" s="19">
        <f t="shared" si="53"/>
        <v>0.45</v>
      </c>
      <c r="M53" s="19">
        <f t="shared" si="54"/>
        <v>0.24999999999999994</v>
      </c>
      <c r="N53" s="19">
        <f t="shared" si="55"/>
        <v>0.35</v>
      </c>
      <c r="P53" s="6" t="str">
        <f t="shared" si="62"/>
        <v>350 CE</v>
      </c>
      <c r="Q53" s="7">
        <f t="shared" si="63"/>
        <v>43103</v>
      </c>
      <c r="R53" s="6">
        <f t="shared" si="56"/>
        <v>-0.2</v>
      </c>
      <c r="S53" s="6">
        <f t="shared" si="57"/>
        <v>-0.45</v>
      </c>
      <c r="T53" s="6">
        <f t="shared" si="58"/>
        <v>-0.24999999999999994</v>
      </c>
      <c r="U53" s="6">
        <f t="shared" si="59"/>
        <v>-0.35</v>
      </c>
    </row>
    <row r="54" spans="1:21" x14ac:dyDescent="0.25">
      <c r="A54" s="6" t="s">
        <v>13</v>
      </c>
      <c r="B54" s="7">
        <v>43103</v>
      </c>
      <c r="C54" s="6">
        <v>0.55000000000000004</v>
      </c>
      <c r="D54" s="6">
        <v>0.55000000000000004</v>
      </c>
      <c r="E54" s="6">
        <v>0.45</v>
      </c>
      <c r="F54" s="6">
        <v>0.45</v>
      </c>
      <c r="G54" s="6">
        <v>181500</v>
      </c>
    </row>
    <row r="55" spans="1:21" x14ac:dyDescent="0.25">
      <c r="A55" s="6" t="s">
        <v>20</v>
      </c>
      <c r="B55" s="7">
        <v>43103</v>
      </c>
      <c r="C55" s="6">
        <v>0.45</v>
      </c>
      <c r="D55" s="6">
        <v>0.45</v>
      </c>
      <c r="E55" s="6">
        <v>0.3</v>
      </c>
      <c r="F55" s="6">
        <v>0.35</v>
      </c>
      <c r="G55" s="6">
        <v>143000</v>
      </c>
    </row>
    <row r="56" spans="1:21" x14ac:dyDescent="0.25">
      <c r="A56" s="6" t="s">
        <v>6</v>
      </c>
      <c r="B56" s="7">
        <v>43104</v>
      </c>
      <c r="C56" s="6">
        <v>17.8</v>
      </c>
      <c r="D56" s="6">
        <v>18.8</v>
      </c>
      <c r="E56" s="6">
        <v>16.100000000000001</v>
      </c>
      <c r="F56" s="6">
        <v>18</v>
      </c>
      <c r="G56" s="6">
        <v>203500</v>
      </c>
    </row>
    <row r="57" spans="1:21" x14ac:dyDescent="0.25">
      <c r="A57" s="6" t="s">
        <v>8</v>
      </c>
      <c r="B57" s="7">
        <v>43104</v>
      </c>
      <c r="C57" s="6">
        <v>12.35</v>
      </c>
      <c r="D57" s="6">
        <v>12.35</v>
      </c>
      <c r="E57" s="6">
        <v>12.35</v>
      </c>
      <c r="F57" s="6">
        <v>12.35</v>
      </c>
      <c r="G57" s="6">
        <v>5500</v>
      </c>
    </row>
    <row r="58" spans="1:21" x14ac:dyDescent="0.25">
      <c r="A58" s="6" t="s">
        <v>9</v>
      </c>
      <c r="B58" s="7">
        <v>43104</v>
      </c>
      <c r="C58" s="6">
        <v>10.199999999999999</v>
      </c>
      <c r="D58" s="6">
        <v>11.25</v>
      </c>
      <c r="E58" s="6">
        <v>9.1</v>
      </c>
      <c r="F58" s="6">
        <v>10.75</v>
      </c>
      <c r="G58" s="6">
        <v>588500</v>
      </c>
      <c r="I58" s="6" t="str">
        <f>A58</f>
        <v>310 CE</v>
      </c>
      <c r="J58" s="7">
        <f>B56</f>
        <v>43104</v>
      </c>
      <c r="K58" s="19">
        <f t="shared" ref="K58:K67" si="64">-C58*2+C56+C60</f>
        <v>2.700000000000002</v>
      </c>
      <c r="L58" s="19">
        <f t="shared" ref="L58:L67" si="65">-D58*2+D56+D60</f>
        <v>2.3500000000000005</v>
      </c>
      <c r="M58" s="19">
        <f t="shared" ref="M58:M67" si="66">-E58*2+E56+E60</f>
        <v>2.3000000000000025</v>
      </c>
      <c r="N58" s="19">
        <f t="shared" ref="N58:N67" si="67">-F58*2+F56+F60</f>
        <v>2.0499999999999998</v>
      </c>
      <c r="P58" s="6" t="str">
        <f>I58</f>
        <v>310 CE</v>
      </c>
      <c r="Q58" s="7">
        <f>J58</f>
        <v>43104</v>
      </c>
      <c r="R58" s="6">
        <f t="shared" ref="R58:R67" si="68">-K58</f>
        <v>-2.700000000000002</v>
      </c>
      <c r="S58" s="6">
        <f t="shared" ref="S58:S67" si="69">-L58</f>
        <v>-2.3500000000000005</v>
      </c>
      <c r="T58" s="6">
        <f t="shared" ref="T58:T67" si="70">-M58</f>
        <v>-2.3000000000000025</v>
      </c>
      <c r="U58" s="6">
        <f t="shared" ref="U58:U67" si="71">-N58</f>
        <v>-2.0499999999999998</v>
      </c>
    </row>
    <row r="59" spans="1:21" x14ac:dyDescent="0.25">
      <c r="A59" s="6" t="s">
        <v>10</v>
      </c>
      <c r="B59" s="7">
        <v>43104</v>
      </c>
      <c r="C59" s="6">
        <v>7.25</v>
      </c>
      <c r="D59" s="6">
        <v>8.4</v>
      </c>
      <c r="E59" s="6">
        <v>6.4</v>
      </c>
      <c r="F59" s="6">
        <v>7.85</v>
      </c>
      <c r="G59" s="6">
        <v>1837000</v>
      </c>
      <c r="I59" s="6" t="str">
        <f t="shared" ref="I59:I67" si="72">A59</f>
        <v>315 CE</v>
      </c>
      <c r="J59" s="7">
        <f t="shared" ref="J59:J67" si="73">B57</f>
        <v>43104</v>
      </c>
      <c r="K59" s="19">
        <f t="shared" si="64"/>
        <v>1.6999999999999997</v>
      </c>
      <c r="L59" s="19">
        <f t="shared" si="65"/>
        <v>-0.20000000000000107</v>
      </c>
      <c r="M59" s="19">
        <f t="shared" si="66"/>
        <v>2.4999999999999991</v>
      </c>
      <c r="N59" s="19">
        <f t="shared" si="67"/>
        <v>0.50000000000000044</v>
      </c>
      <c r="P59" s="6" t="str">
        <f t="shared" ref="P59:P67" si="74">I59</f>
        <v>315 CE</v>
      </c>
      <c r="Q59" s="7">
        <f t="shared" ref="Q59:Q67" si="75">J59</f>
        <v>43104</v>
      </c>
      <c r="R59" s="6">
        <f t="shared" si="68"/>
        <v>-1.6999999999999997</v>
      </c>
      <c r="S59" s="6">
        <f t="shared" si="69"/>
        <v>0.20000000000000107</v>
      </c>
      <c r="T59" s="6">
        <f t="shared" si="70"/>
        <v>-2.4999999999999991</v>
      </c>
      <c r="U59" s="6">
        <f t="shared" si="71"/>
        <v>-0.50000000000000044</v>
      </c>
    </row>
    <row r="60" spans="1:21" x14ac:dyDescent="0.25">
      <c r="A60" s="6" t="s">
        <v>11</v>
      </c>
      <c r="B60" s="7">
        <v>43104</v>
      </c>
      <c r="C60" s="6">
        <v>5.3</v>
      </c>
      <c r="D60" s="6">
        <v>6.05</v>
      </c>
      <c r="E60" s="6">
        <v>4.4000000000000004</v>
      </c>
      <c r="F60" s="6">
        <v>5.55</v>
      </c>
      <c r="G60" s="6">
        <v>3649250</v>
      </c>
      <c r="I60" s="6" t="str">
        <f t="shared" si="72"/>
        <v>320 CE</v>
      </c>
      <c r="J60" s="7">
        <f t="shared" si="73"/>
        <v>43104</v>
      </c>
      <c r="K60" s="19">
        <f t="shared" si="64"/>
        <v>1.9999999999999996</v>
      </c>
      <c r="L60" s="19">
        <f t="shared" si="65"/>
        <v>2.1000000000000005</v>
      </c>
      <c r="M60" s="19">
        <f t="shared" si="66"/>
        <v>2.2499999999999991</v>
      </c>
      <c r="N60" s="19">
        <f t="shared" si="67"/>
        <v>2.3500000000000005</v>
      </c>
      <c r="P60" s="6" t="str">
        <f t="shared" si="74"/>
        <v>320 CE</v>
      </c>
      <c r="Q60" s="7">
        <f t="shared" si="75"/>
        <v>43104</v>
      </c>
      <c r="R60" s="6">
        <f t="shared" si="68"/>
        <v>-1.9999999999999996</v>
      </c>
      <c r="S60" s="6">
        <f t="shared" si="69"/>
        <v>-2.1000000000000005</v>
      </c>
      <c r="T60" s="6">
        <f t="shared" si="70"/>
        <v>-2.2499999999999991</v>
      </c>
      <c r="U60" s="6">
        <f t="shared" si="71"/>
        <v>-2.3500000000000005</v>
      </c>
    </row>
    <row r="61" spans="1:21" x14ac:dyDescent="0.25">
      <c r="A61" s="6" t="s">
        <v>14</v>
      </c>
      <c r="B61" s="7">
        <v>43104</v>
      </c>
      <c r="C61" s="6">
        <v>3.85</v>
      </c>
      <c r="D61" s="6">
        <v>4.25</v>
      </c>
      <c r="E61" s="6">
        <v>2.95</v>
      </c>
      <c r="F61" s="6">
        <v>3.85</v>
      </c>
      <c r="G61" s="6">
        <v>1641750</v>
      </c>
      <c r="I61" s="6" t="str">
        <f t="shared" si="72"/>
        <v>325 CE</v>
      </c>
      <c r="J61" s="7">
        <f t="shared" si="73"/>
        <v>43104</v>
      </c>
      <c r="K61" s="19">
        <f t="shared" si="64"/>
        <v>1.0999999999999999</v>
      </c>
      <c r="L61" s="19">
        <f t="shared" si="65"/>
        <v>1.9500000000000002</v>
      </c>
      <c r="M61" s="19">
        <f t="shared" si="66"/>
        <v>1.75</v>
      </c>
      <c r="N61" s="19">
        <f t="shared" si="67"/>
        <v>1.9499999999999995</v>
      </c>
      <c r="P61" s="6" t="str">
        <f t="shared" si="74"/>
        <v>325 CE</v>
      </c>
      <c r="Q61" s="7">
        <f t="shared" si="75"/>
        <v>43104</v>
      </c>
      <c r="R61" s="6">
        <f t="shared" si="68"/>
        <v>-1.0999999999999999</v>
      </c>
      <c r="S61" s="6">
        <f t="shared" si="69"/>
        <v>-1.9500000000000002</v>
      </c>
      <c r="T61" s="6">
        <f t="shared" si="70"/>
        <v>-1.75</v>
      </c>
      <c r="U61" s="6">
        <f t="shared" si="71"/>
        <v>-1.9499999999999995</v>
      </c>
    </row>
    <row r="62" spans="1:21" x14ac:dyDescent="0.25">
      <c r="A62" s="6" t="s">
        <v>15</v>
      </c>
      <c r="B62" s="7">
        <v>43104</v>
      </c>
      <c r="C62" s="6">
        <v>2.4</v>
      </c>
      <c r="D62" s="6">
        <v>2.95</v>
      </c>
      <c r="E62" s="6">
        <v>1.95</v>
      </c>
      <c r="F62" s="6">
        <v>2.7</v>
      </c>
      <c r="G62" s="6">
        <v>2310000</v>
      </c>
      <c r="I62" s="6" t="str">
        <f t="shared" si="72"/>
        <v>330 CE</v>
      </c>
      <c r="J62" s="7">
        <f t="shared" si="73"/>
        <v>43104</v>
      </c>
      <c r="K62" s="19">
        <f t="shared" si="64"/>
        <v>1.55</v>
      </c>
      <c r="L62" s="19">
        <f t="shared" si="65"/>
        <v>1.5999999999999994</v>
      </c>
      <c r="M62" s="19">
        <f t="shared" si="66"/>
        <v>1.4000000000000004</v>
      </c>
      <c r="N62" s="19">
        <f t="shared" si="67"/>
        <v>1.3999999999999995</v>
      </c>
      <c r="P62" s="6" t="str">
        <f t="shared" si="74"/>
        <v>330 CE</v>
      </c>
      <c r="Q62" s="7">
        <f t="shared" si="75"/>
        <v>43104</v>
      </c>
      <c r="R62" s="6">
        <f t="shared" si="68"/>
        <v>-1.55</v>
      </c>
      <c r="S62" s="6">
        <f t="shared" si="69"/>
        <v>-1.5999999999999994</v>
      </c>
      <c r="T62" s="6">
        <f t="shared" si="70"/>
        <v>-1.4000000000000004</v>
      </c>
      <c r="U62" s="6">
        <f t="shared" si="71"/>
        <v>-1.3999999999999995</v>
      </c>
    </row>
    <row r="63" spans="1:21" x14ac:dyDescent="0.25">
      <c r="A63" s="6" t="s">
        <v>12</v>
      </c>
      <c r="B63" s="7">
        <v>43104</v>
      </c>
      <c r="C63" s="6">
        <v>1.55</v>
      </c>
      <c r="D63" s="6">
        <v>2.0499999999999998</v>
      </c>
      <c r="E63" s="6">
        <v>1.25</v>
      </c>
      <c r="F63" s="6">
        <v>1.8</v>
      </c>
      <c r="G63" s="6">
        <v>629750</v>
      </c>
      <c r="I63" s="6" t="str">
        <f t="shared" si="72"/>
        <v>335 CE</v>
      </c>
      <c r="J63" s="7">
        <f t="shared" si="73"/>
        <v>43104</v>
      </c>
      <c r="K63" s="19">
        <f t="shared" si="64"/>
        <v>1.45</v>
      </c>
      <c r="L63" s="19">
        <f t="shared" si="65"/>
        <v>1.1500000000000004</v>
      </c>
      <c r="M63" s="19">
        <f t="shared" si="66"/>
        <v>1.0500000000000003</v>
      </c>
      <c r="N63" s="19">
        <f t="shared" si="67"/>
        <v>1.1000000000000001</v>
      </c>
      <c r="P63" s="6" t="str">
        <f t="shared" si="74"/>
        <v>335 CE</v>
      </c>
      <c r="Q63" s="7">
        <f t="shared" si="75"/>
        <v>43104</v>
      </c>
      <c r="R63" s="6">
        <f t="shared" si="68"/>
        <v>-1.45</v>
      </c>
      <c r="S63" s="6">
        <f t="shared" si="69"/>
        <v>-1.1500000000000004</v>
      </c>
      <c r="T63" s="6">
        <f t="shared" si="70"/>
        <v>-1.0500000000000003</v>
      </c>
      <c r="U63" s="6">
        <f t="shared" si="71"/>
        <v>-1.1000000000000001</v>
      </c>
    </row>
    <row r="64" spans="1:21" x14ac:dyDescent="0.25">
      <c r="A64" s="6" t="s">
        <v>16</v>
      </c>
      <c r="B64" s="7">
        <v>43104</v>
      </c>
      <c r="C64" s="6">
        <v>1.05</v>
      </c>
      <c r="D64" s="6">
        <v>1.45</v>
      </c>
      <c r="E64" s="6">
        <v>0.9</v>
      </c>
      <c r="F64" s="6">
        <v>1.25</v>
      </c>
      <c r="G64" s="6">
        <v>1113750</v>
      </c>
      <c r="I64" s="6" t="str">
        <f t="shared" si="72"/>
        <v>340 CE</v>
      </c>
      <c r="J64" s="7">
        <f t="shared" si="73"/>
        <v>43104</v>
      </c>
      <c r="K64" s="19">
        <f t="shared" si="64"/>
        <v>0.84999999999999987</v>
      </c>
      <c r="L64" s="19">
        <f t="shared" si="65"/>
        <v>0.80000000000000027</v>
      </c>
      <c r="M64" s="19">
        <f t="shared" si="66"/>
        <v>0.64999999999999991</v>
      </c>
      <c r="N64" s="19">
        <f t="shared" si="67"/>
        <v>0.8500000000000002</v>
      </c>
      <c r="P64" s="6" t="str">
        <f t="shared" si="74"/>
        <v>340 CE</v>
      </c>
      <c r="Q64" s="7">
        <f t="shared" si="75"/>
        <v>43104</v>
      </c>
      <c r="R64" s="6">
        <f t="shared" si="68"/>
        <v>-0.84999999999999987</v>
      </c>
      <c r="S64" s="6">
        <f t="shared" si="69"/>
        <v>-0.80000000000000027</v>
      </c>
      <c r="T64" s="6">
        <f t="shared" si="70"/>
        <v>-0.64999999999999991</v>
      </c>
      <c r="U64" s="6">
        <f t="shared" si="71"/>
        <v>-0.8500000000000002</v>
      </c>
    </row>
    <row r="65" spans="1:21" x14ac:dyDescent="0.25">
      <c r="A65" s="6" t="s">
        <v>17</v>
      </c>
      <c r="B65" s="7">
        <v>43104</v>
      </c>
      <c r="C65" s="6">
        <v>0.7</v>
      </c>
      <c r="D65" s="6">
        <v>1</v>
      </c>
      <c r="E65" s="6">
        <v>0.6</v>
      </c>
      <c r="F65" s="6">
        <v>0.85</v>
      </c>
      <c r="G65" s="6">
        <v>178750</v>
      </c>
      <c r="I65" s="6" t="str">
        <f t="shared" si="72"/>
        <v>345 CE</v>
      </c>
      <c r="J65" s="7">
        <f t="shared" si="73"/>
        <v>43104</v>
      </c>
      <c r="K65" s="19">
        <f t="shared" si="64"/>
        <v>0.55000000000000016</v>
      </c>
      <c r="L65" s="19">
        <f t="shared" si="65"/>
        <v>0.6499999999999998</v>
      </c>
      <c r="M65" s="19">
        <f t="shared" si="66"/>
        <v>0.45000000000000007</v>
      </c>
      <c r="N65" s="19">
        <f t="shared" si="67"/>
        <v>0.60000000000000009</v>
      </c>
      <c r="P65" s="6" t="str">
        <f t="shared" si="74"/>
        <v>345 CE</v>
      </c>
      <c r="Q65" s="7">
        <f t="shared" si="75"/>
        <v>43104</v>
      </c>
      <c r="R65" s="6">
        <f t="shared" si="68"/>
        <v>-0.55000000000000016</v>
      </c>
      <c r="S65" s="6">
        <f t="shared" si="69"/>
        <v>-0.6499999999999998</v>
      </c>
      <c r="T65" s="6">
        <f t="shared" si="70"/>
        <v>-0.45000000000000007</v>
      </c>
      <c r="U65" s="6">
        <f t="shared" si="71"/>
        <v>-0.60000000000000009</v>
      </c>
    </row>
    <row r="66" spans="1:21" x14ac:dyDescent="0.25">
      <c r="A66" s="6" t="s">
        <v>19</v>
      </c>
      <c r="B66" s="7">
        <v>43104</v>
      </c>
      <c r="C66" s="6">
        <v>0.55000000000000004</v>
      </c>
      <c r="D66" s="6">
        <v>0.75</v>
      </c>
      <c r="E66" s="6">
        <v>0.5</v>
      </c>
      <c r="F66" s="6">
        <v>0.65</v>
      </c>
      <c r="G66" s="6">
        <v>808500</v>
      </c>
      <c r="I66" s="6" t="str">
        <f t="shared" si="72"/>
        <v>350 CE</v>
      </c>
      <c r="J66" s="7">
        <f t="shared" si="73"/>
        <v>43104</v>
      </c>
      <c r="K66" s="19">
        <f t="shared" si="64"/>
        <v>0.24999999999999994</v>
      </c>
      <c r="L66" s="19">
        <f t="shared" si="65"/>
        <v>0.39999999999999997</v>
      </c>
      <c r="M66" s="19">
        <f t="shared" si="66"/>
        <v>0.15000000000000002</v>
      </c>
      <c r="N66" s="19">
        <f t="shared" si="67"/>
        <v>0.29999999999999993</v>
      </c>
      <c r="P66" s="6" t="str">
        <f t="shared" si="74"/>
        <v>350 CE</v>
      </c>
      <c r="Q66" s="7">
        <f t="shared" si="75"/>
        <v>43104</v>
      </c>
      <c r="R66" s="6">
        <f t="shared" si="68"/>
        <v>-0.24999999999999994</v>
      </c>
      <c r="S66" s="6">
        <f t="shared" si="69"/>
        <v>-0.39999999999999997</v>
      </c>
      <c r="T66" s="6">
        <f t="shared" si="70"/>
        <v>-0.15000000000000002</v>
      </c>
      <c r="U66" s="6">
        <f t="shared" si="71"/>
        <v>-0.29999999999999993</v>
      </c>
    </row>
    <row r="67" spans="1:21" x14ac:dyDescent="0.25">
      <c r="A67" s="6" t="s">
        <v>13</v>
      </c>
      <c r="B67" s="7">
        <v>43104</v>
      </c>
      <c r="C67" s="6">
        <v>0.4</v>
      </c>
      <c r="D67" s="6">
        <v>0.6</v>
      </c>
      <c r="E67" s="6">
        <v>0.4</v>
      </c>
      <c r="F67" s="6">
        <v>0.5</v>
      </c>
      <c r="G67" s="6">
        <v>156750</v>
      </c>
      <c r="I67" s="6" t="str">
        <f t="shared" si="72"/>
        <v>355 CE</v>
      </c>
      <c r="J67" s="7">
        <f t="shared" si="73"/>
        <v>43104</v>
      </c>
      <c r="K67" s="19">
        <f t="shared" si="64"/>
        <v>0.14999999999999991</v>
      </c>
      <c r="L67" s="19">
        <f t="shared" si="65"/>
        <v>5.0000000000000044E-2</v>
      </c>
      <c r="M67" s="19">
        <f t="shared" si="66"/>
        <v>4.9999999999999933E-2</v>
      </c>
      <c r="N67" s="19">
        <f t="shared" si="67"/>
        <v>9.9999999999999978E-2</v>
      </c>
      <c r="P67" s="6" t="str">
        <f t="shared" si="74"/>
        <v>355 CE</v>
      </c>
      <c r="Q67" s="7">
        <f t="shared" si="75"/>
        <v>43104</v>
      </c>
      <c r="R67" s="6">
        <f t="shared" si="68"/>
        <v>-0.14999999999999991</v>
      </c>
      <c r="S67" s="6">
        <f t="shared" si="69"/>
        <v>-5.0000000000000044E-2</v>
      </c>
      <c r="T67" s="6">
        <f t="shared" si="70"/>
        <v>-4.9999999999999933E-2</v>
      </c>
      <c r="U67" s="6">
        <f t="shared" si="71"/>
        <v>-9.9999999999999978E-2</v>
      </c>
    </row>
    <row r="68" spans="1:21" x14ac:dyDescent="0.25">
      <c r="A68" s="6" t="s">
        <v>20</v>
      </c>
      <c r="B68" s="7">
        <v>43104</v>
      </c>
      <c r="C68" s="6">
        <v>0.3</v>
      </c>
      <c r="D68" s="6">
        <v>0.45</v>
      </c>
      <c r="E68" s="6">
        <v>0.25</v>
      </c>
      <c r="F68" s="6">
        <v>0.35</v>
      </c>
      <c r="G68" s="6">
        <v>214500</v>
      </c>
    </row>
    <row r="69" spans="1:21" x14ac:dyDescent="0.25">
      <c r="A69" s="6" t="s">
        <v>22</v>
      </c>
      <c r="B69" s="7">
        <v>43104</v>
      </c>
      <c r="C69" s="6">
        <v>0.25</v>
      </c>
      <c r="D69" s="6">
        <v>0.25</v>
      </c>
      <c r="E69" s="6">
        <v>0.25</v>
      </c>
      <c r="F69" s="6">
        <v>0.25</v>
      </c>
      <c r="G69" s="6">
        <v>2750</v>
      </c>
    </row>
    <row r="70" spans="1:21" x14ac:dyDescent="0.25">
      <c r="A70" s="6" t="s">
        <v>6</v>
      </c>
      <c r="B70" s="7">
        <v>43105</v>
      </c>
      <c r="C70" s="6">
        <v>16.5</v>
      </c>
      <c r="D70" s="6">
        <v>16.649999999999999</v>
      </c>
      <c r="E70" s="6">
        <v>15.1</v>
      </c>
      <c r="F70" s="6">
        <v>16.5</v>
      </c>
      <c r="G70" s="6">
        <v>60500</v>
      </c>
    </row>
    <row r="71" spans="1:21" x14ac:dyDescent="0.25">
      <c r="A71" s="6" t="s">
        <v>8</v>
      </c>
      <c r="B71" s="7">
        <v>43105</v>
      </c>
      <c r="C71" s="6">
        <v>13</v>
      </c>
      <c r="D71" s="6">
        <v>13</v>
      </c>
      <c r="E71" s="6">
        <v>13</v>
      </c>
      <c r="F71" s="6">
        <v>13</v>
      </c>
      <c r="G71" s="6">
        <v>2750</v>
      </c>
    </row>
    <row r="72" spans="1:21" x14ac:dyDescent="0.25">
      <c r="A72" s="6" t="s">
        <v>9</v>
      </c>
      <c r="B72" s="7">
        <v>43105</v>
      </c>
      <c r="C72" s="6">
        <v>10.45</v>
      </c>
      <c r="D72" s="6">
        <v>10.55</v>
      </c>
      <c r="E72" s="6">
        <v>8.35</v>
      </c>
      <c r="F72" s="6">
        <v>9.0500000000000007</v>
      </c>
      <c r="G72" s="6">
        <v>855250</v>
      </c>
      <c r="I72" s="6" t="str">
        <f>A72</f>
        <v>310 CE</v>
      </c>
      <c r="J72" s="7">
        <f>B70</f>
        <v>43105</v>
      </c>
      <c r="K72" s="19">
        <f t="shared" ref="K72:K81" si="76">-C72*2+C70+C74</f>
        <v>0.8000000000000016</v>
      </c>
      <c r="L72" s="19">
        <f t="shared" ref="L72:L81" si="77">-D72*2+D70+D74</f>
        <v>0.99999999999999734</v>
      </c>
      <c r="M72" s="19">
        <f t="shared" ref="M72:M81" si="78">-E72*2+E70+E74</f>
        <v>2.5</v>
      </c>
      <c r="N72" s="19">
        <f t="shared" ref="N72:N81" si="79">-F72*2+F70+F74</f>
        <v>2.9499999999999984</v>
      </c>
      <c r="P72" s="6" t="str">
        <f>I72</f>
        <v>310 CE</v>
      </c>
      <c r="Q72" s="7">
        <f>J72</f>
        <v>43105</v>
      </c>
      <c r="R72" s="6">
        <f t="shared" ref="R72:R81" si="80">-K72</f>
        <v>-0.8000000000000016</v>
      </c>
      <c r="S72" s="6">
        <f t="shared" ref="S72:S81" si="81">-L72</f>
        <v>-0.99999999999999734</v>
      </c>
      <c r="T72" s="6">
        <f t="shared" ref="T72:T81" si="82">-M72</f>
        <v>-2.5</v>
      </c>
      <c r="U72" s="6">
        <f t="shared" ref="U72:U81" si="83">-N72</f>
        <v>-2.9499999999999984</v>
      </c>
    </row>
    <row r="73" spans="1:21" x14ac:dyDescent="0.25">
      <c r="A73" s="6" t="s">
        <v>10</v>
      </c>
      <c r="B73" s="7">
        <v>43105</v>
      </c>
      <c r="C73" s="6">
        <v>7.55</v>
      </c>
      <c r="D73" s="6">
        <v>7.7</v>
      </c>
      <c r="E73" s="6">
        <v>5.95</v>
      </c>
      <c r="F73" s="6">
        <v>6.55</v>
      </c>
      <c r="G73" s="6">
        <v>2519000</v>
      </c>
      <c r="I73" s="6" t="str">
        <f t="shared" ref="I73:I81" si="84">A73</f>
        <v>315 CE</v>
      </c>
      <c r="J73" s="7">
        <f t="shared" ref="J73:J81" si="85">B71</f>
        <v>43105</v>
      </c>
      <c r="K73" s="19">
        <f t="shared" si="76"/>
        <v>1.6000000000000005</v>
      </c>
      <c r="L73" s="19">
        <f t="shared" si="77"/>
        <v>1.3499999999999996</v>
      </c>
      <c r="M73" s="19">
        <f t="shared" si="78"/>
        <v>3.8499999999999996</v>
      </c>
      <c r="N73" s="19">
        <f t="shared" si="79"/>
        <v>2.95</v>
      </c>
      <c r="P73" s="6" t="str">
        <f t="shared" ref="P73:P81" si="86">I73</f>
        <v>315 CE</v>
      </c>
      <c r="Q73" s="7">
        <f t="shared" ref="Q73:Q81" si="87">J73</f>
        <v>43105</v>
      </c>
      <c r="R73" s="6">
        <f t="shared" si="80"/>
        <v>-1.6000000000000005</v>
      </c>
      <c r="S73" s="6">
        <f t="shared" si="81"/>
        <v>-1.3499999999999996</v>
      </c>
      <c r="T73" s="6">
        <f t="shared" si="82"/>
        <v>-3.8499999999999996</v>
      </c>
      <c r="U73" s="6">
        <f t="shared" si="83"/>
        <v>-2.95</v>
      </c>
    </row>
    <row r="74" spans="1:21" x14ac:dyDescent="0.25">
      <c r="A74" s="6" t="s">
        <v>11</v>
      </c>
      <c r="B74" s="7">
        <v>43105</v>
      </c>
      <c r="C74" s="6">
        <v>5.2</v>
      </c>
      <c r="D74" s="6">
        <v>5.45</v>
      </c>
      <c r="E74" s="6">
        <v>4.0999999999999996</v>
      </c>
      <c r="F74" s="6">
        <v>4.55</v>
      </c>
      <c r="G74" s="6">
        <v>2901250</v>
      </c>
      <c r="I74" s="6" t="str">
        <f t="shared" si="84"/>
        <v>320 CE</v>
      </c>
      <c r="J74" s="7">
        <f t="shared" si="85"/>
        <v>43105</v>
      </c>
      <c r="K74" s="19">
        <f t="shared" si="76"/>
        <v>2.4999999999999991</v>
      </c>
      <c r="L74" s="19">
        <f t="shared" si="77"/>
        <v>2.2000000000000002</v>
      </c>
      <c r="M74" s="19">
        <f t="shared" si="78"/>
        <v>2.0000000000000004</v>
      </c>
      <c r="N74" s="19">
        <f t="shared" si="79"/>
        <v>2.0500000000000012</v>
      </c>
      <c r="P74" s="6" t="str">
        <f t="shared" si="86"/>
        <v>320 CE</v>
      </c>
      <c r="Q74" s="7">
        <f t="shared" si="87"/>
        <v>43105</v>
      </c>
      <c r="R74" s="6">
        <f t="shared" si="80"/>
        <v>-2.4999999999999991</v>
      </c>
      <c r="S74" s="6">
        <f t="shared" si="81"/>
        <v>-2.2000000000000002</v>
      </c>
      <c r="T74" s="6">
        <f t="shared" si="82"/>
        <v>-2.0000000000000004</v>
      </c>
      <c r="U74" s="6">
        <f t="shared" si="83"/>
        <v>-2.0500000000000012</v>
      </c>
    </row>
    <row r="75" spans="1:21" x14ac:dyDescent="0.25">
      <c r="A75" s="6" t="s">
        <v>14</v>
      </c>
      <c r="B75" s="7">
        <v>43105</v>
      </c>
      <c r="C75" s="6">
        <v>3.7</v>
      </c>
      <c r="D75" s="6">
        <v>3.75</v>
      </c>
      <c r="E75" s="6">
        <v>2.75</v>
      </c>
      <c r="F75" s="6">
        <v>3.05</v>
      </c>
      <c r="G75" s="6">
        <v>998250</v>
      </c>
      <c r="I75" s="6" t="str">
        <f t="shared" si="84"/>
        <v>325 CE</v>
      </c>
      <c r="J75" s="7">
        <f t="shared" si="85"/>
        <v>43105</v>
      </c>
      <c r="K75" s="19">
        <f t="shared" si="76"/>
        <v>1.8499999999999994</v>
      </c>
      <c r="L75" s="19">
        <f t="shared" si="77"/>
        <v>1.9000000000000001</v>
      </c>
      <c r="M75" s="19">
        <f t="shared" si="78"/>
        <v>1.7000000000000002</v>
      </c>
      <c r="N75" s="19">
        <f t="shared" si="79"/>
        <v>1.85</v>
      </c>
      <c r="P75" s="6" t="str">
        <f t="shared" si="86"/>
        <v>325 CE</v>
      </c>
      <c r="Q75" s="7">
        <f t="shared" si="87"/>
        <v>43105</v>
      </c>
      <c r="R75" s="6">
        <f t="shared" si="80"/>
        <v>-1.8499999999999994</v>
      </c>
      <c r="S75" s="6">
        <f t="shared" si="81"/>
        <v>-1.9000000000000001</v>
      </c>
      <c r="T75" s="6">
        <f t="shared" si="82"/>
        <v>-1.7000000000000002</v>
      </c>
      <c r="U75" s="6">
        <f t="shared" si="83"/>
        <v>-1.85</v>
      </c>
    </row>
    <row r="76" spans="1:21" x14ac:dyDescent="0.25">
      <c r="A76" s="6" t="s">
        <v>15</v>
      </c>
      <c r="B76" s="7">
        <v>43105</v>
      </c>
      <c r="C76" s="6">
        <v>2.4500000000000002</v>
      </c>
      <c r="D76" s="6">
        <v>2.5499999999999998</v>
      </c>
      <c r="E76" s="6">
        <v>1.85</v>
      </c>
      <c r="F76" s="6">
        <v>2.1</v>
      </c>
      <c r="G76" s="6">
        <v>1405250</v>
      </c>
      <c r="I76" s="6" t="str">
        <f t="shared" si="84"/>
        <v>330 CE</v>
      </c>
      <c r="J76" s="7">
        <f t="shared" si="85"/>
        <v>43105</v>
      </c>
      <c r="K76" s="19">
        <f t="shared" si="76"/>
        <v>1.4999999999999998</v>
      </c>
      <c r="L76" s="19">
        <f t="shared" si="77"/>
        <v>1.6000000000000005</v>
      </c>
      <c r="M76" s="19">
        <f t="shared" si="78"/>
        <v>1.2999999999999994</v>
      </c>
      <c r="N76" s="19">
        <f t="shared" si="79"/>
        <v>1.3499999999999996</v>
      </c>
      <c r="P76" s="6" t="str">
        <f t="shared" si="86"/>
        <v>330 CE</v>
      </c>
      <c r="Q76" s="7">
        <f t="shared" si="87"/>
        <v>43105</v>
      </c>
      <c r="R76" s="6">
        <f t="shared" si="80"/>
        <v>-1.4999999999999998</v>
      </c>
      <c r="S76" s="6">
        <f t="shared" si="81"/>
        <v>-1.6000000000000005</v>
      </c>
      <c r="T76" s="6">
        <f t="shared" si="82"/>
        <v>-1.2999999999999994</v>
      </c>
      <c r="U76" s="6">
        <f t="shared" si="83"/>
        <v>-1.3499999999999996</v>
      </c>
    </row>
    <row r="77" spans="1:21" x14ac:dyDescent="0.25">
      <c r="A77" s="6" t="s">
        <v>12</v>
      </c>
      <c r="B77" s="7">
        <v>43105</v>
      </c>
      <c r="C77" s="6">
        <v>1.7</v>
      </c>
      <c r="D77" s="6">
        <v>1.7</v>
      </c>
      <c r="E77" s="6">
        <v>1.25</v>
      </c>
      <c r="F77" s="6">
        <v>1.4</v>
      </c>
      <c r="G77" s="6">
        <v>308000</v>
      </c>
      <c r="I77" s="6" t="str">
        <f t="shared" si="84"/>
        <v>335 CE</v>
      </c>
      <c r="J77" s="7">
        <f t="shared" si="85"/>
        <v>43105</v>
      </c>
      <c r="K77" s="19">
        <f t="shared" si="76"/>
        <v>1.0500000000000003</v>
      </c>
      <c r="L77" s="19">
        <f t="shared" si="77"/>
        <v>1.1000000000000001</v>
      </c>
      <c r="M77" s="19">
        <f t="shared" si="78"/>
        <v>0.85</v>
      </c>
      <c r="N77" s="19">
        <f t="shared" si="79"/>
        <v>0.9</v>
      </c>
      <c r="P77" s="6" t="str">
        <f t="shared" si="86"/>
        <v>335 CE</v>
      </c>
      <c r="Q77" s="7">
        <f t="shared" si="87"/>
        <v>43105</v>
      </c>
      <c r="R77" s="6">
        <f t="shared" si="80"/>
        <v>-1.0500000000000003</v>
      </c>
      <c r="S77" s="6">
        <f t="shared" si="81"/>
        <v>-1.1000000000000001</v>
      </c>
      <c r="T77" s="6">
        <f t="shared" si="82"/>
        <v>-0.85</v>
      </c>
      <c r="U77" s="6">
        <f t="shared" si="83"/>
        <v>-0.9</v>
      </c>
    </row>
    <row r="78" spans="1:21" x14ac:dyDescent="0.25">
      <c r="A78" s="6" t="s">
        <v>16</v>
      </c>
      <c r="B78" s="7">
        <v>43105</v>
      </c>
      <c r="C78" s="6">
        <v>1.2</v>
      </c>
      <c r="D78" s="6">
        <v>1.25</v>
      </c>
      <c r="E78" s="6">
        <v>0.9</v>
      </c>
      <c r="F78" s="6">
        <v>1</v>
      </c>
      <c r="G78" s="6">
        <v>775500</v>
      </c>
      <c r="I78" s="6" t="str">
        <f t="shared" si="84"/>
        <v>340 CE</v>
      </c>
      <c r="J78" s="7">
        <f t="shared" si="85"/>
        <v>43105</v>
      </c>
      <c r="K78" s="19">
        <f t="shared" si="76"/>
        <v>0.70000000000000029</v>
      </c>
      <c r="L78" s="19">
        <f t="shared" si="77"/>
        <v>0.69999999999999984</v>
      </c>
      <c r="M78" s="19">
        <f t="shared" si="78"/>
        <v>0.55000000000000004</v>
      </c>
      <c r="N78" s="19">
        <f t="shared" si="79"/>
        <v>0.65000000000000013</v>
      </c>
      <c r="P78" s="6" t="str">
        <f t="shared" si="86"/>
        <v>340 CE</v>
      </c>
      <c r="Q78" s="7">
        <f t="shared" si="87"/>
        <v>43105</v>
      </c>
      <c r="R78" s="6">
        <f t="shared" si="80"/>
        <v>-0.70000000000000029</v>
      </c>
      <c r="S78" s="6">
        <f t="shared" si="81"/>
        <v>-0.69999999999999984</v>
      </c>
      <c r="T78" s="6">
        <f t="shared" si="82"/>
        <v>-0.55000000000000004</v>
      </c>
      <c r="U78" s="6">
        <f t="shared" si="83"/>
        <v>-0.65000000000000013</v>
      </c>
    </row>
    <row r="79" spans="1:21" x14ac:dyDescent="0.25">
      <c r="A79" s="6" t="s">
        <v>17</v>
      </c>
      <c r="B79" s="7">
        <v>43105</v>
      </c>
      <c r="C79" s="6">
        <v>0.75</v>
      </c>
      <c r="D79" s="6">
        <v>0.75</v>
      </c>
      <c r="E79" s="6">
        <v>0.6</v>
      </c>
      <c r="F79" s="6">
        <v>0.65</v>
      </c>
      <c r="G79" s="6">
        <v>231000</v>
      </c>
      <c r="I79" s="6" t="str">
        <f t="shared" si="84"/>
        <v>345 CE</v>
      </c>
      <c r="J79" s="7">
        <f t="shared" si="85"/>
        <v>43105</v>
      </c>
      <c r="K79" s="19">
        <f t="shared" si="76"/>
        <v>0.6</v>
      </c>
      <c r="L79" s="19">
        <f t="shared" si="77"/>
        <v>0.6</v>
      </c>
      <c r="M79" s="19">
        <f t="shared" si="78"/>
        <v>0.45000000000000007</v>
      </c>
      <c r="N79" s="19">
        <f t="shared" si="79"/>
        <v>0.49999999999999989</v>
      </c>
      <c r="P79" s="6" t="str">
        <f t="shared" si="86"/>
        <v>345 CE</v>
      </c>
      <c r="Q79" s="7">
        <f t="shared" si="87"/>
        <v>43105</v>
      </c>
      <c r="R79" s="6">
        <f t="shared" si="80"/>
        <v>-0.6</v>
      </c>
      <c r="S79" s="6">
        <f t="shared" si="81"/>
        <v>-0.6</v>
      </c>
      <c r="T79" s="6">
        <f t="shared" si="82"/>
        <v>-0.45000000000000007</v>
      </c>
      <c r="U79" s="6">
        <f t="shared" si="83"/>
        <v>-0.49999999999999989</v>
      </c>
    </row>
    <row r="80" spans="1:21" x14ac:dyDescent="0.25">
      <c r="A80" s="6" t="s">
        <v>19</v>
      </c>
      <c r="B80" s="7">
        <v>43105</v>
      </c>
      <c r="C80" s="6">
        <v>0.65</v>
      </c>
      <c r="D80" s="6">
        <v>0.65</v>
      </c>
      <c r="E80" s="6">
        <v>0.5</v>
      </c>
      <c r="F80" s="6">
        <v>0.55000000000000004</v>
      </c>
      <c r="G80" s="6">
        <v>305250</v>
      </c>
      <c r="I80" s="6" t="str">
        <f t="shared" si="84"/>
        <v>350 CE</v>
      </c>
      <c r="J80" s="7">
        <f t="shared" si="85"/>
        <v>43105</v>
      </c>
      <c r="K80" s="19">
        <f t="shared" si="76"/>
        <v>0.24999999999999989</v>
      </c>
      <c r="L80" s="19">
        <f t="shared" si="77"/>
        <v>0.29999999999999993</v>
      </c>
      <c r="M80" s="19">
        <f t="shared" si="78"/>
        <v>0.15000000000000002</v>
      </c>
      <c r="N80" s="19">
        <f t="shared" si="79"/>
        <v>0.24999999999999989</v>
      </c>
      <c r="P80" s="6" t="str">
        <f t="shared" si="86"/>
        <v>350 CE</v>
      </c>
      <c r="Q80" s="7">
        <f t="shared" si="87"/>
        <v>43105</v>
      </c>
      <c r="R80" s="6">
        <f t="shared" si="80"/>
        <v>-0.24999999999999989</v>
      </c>
      <c r="S80" s="6">
        <f t="shared" si="81"/>
        <v>-0.29999999999999993</v>
      </c>
      <c r="T80" s="6">
        <f t="shared" si="82"/>
        <v>-0.15000000000000002</v>
      </c>
      <c r="U80" s="6">
        <f t="shared" si="83"/>
        <v>-0.24999999999999989</v>
      </c>
    </row>
    <row r="81" spans="1:21" x14ac:dyDescent="0.25">
      <c r="A81" s="6" t="s">
        <v>13</v>
      </c>
      <c r="B81" s="7">
        <v>43105</v>
      </c>
      <c r="C81" s="6">
        <v>0.4</v>
      </c>
      <c r="D81" s="6">
        <v>0.4</v>
      </c>
      <c r="E81" s="6">
        <v>0.4</v>
      </c>
      <c r="F81" s="6">
        <v>0.4</v>
      </c>
      <c r="G81" s="6">
        <v>110000</v>
      </c>
      <c r="I81" s="6" t="str">
        <f t="shared" si="84"/>
        <v>355 CE</v>
      </c>
      <c r="J81" s="7">
        <f t="shared" si="85"/>
        <v>43105</v>
      </c>
      <c r="K81" s="19">
        <f t="shared" si="76"/>
        <v>0.19999999999999996</v>
      </c>
      <c r="L81" s="19">
        <f t="shared" si="77"/>
        <v>0.19999999999999996</v>
      </c>
      <c r="M81" s="19">
        <f t="shared" si="78"/>
        <v>4.9999999999999933E-2</v>
      </c>
      <c r="N81" s="19">
        <f t="shared" si="79"/>
        <v>9.9999999999999978E-2</v>
      </c>
      <c r="P81" s="6" t="str">
        <f t="shared" si="86"/>
        <v>355 CE</v>
      </c>
      <c r="Q81" s="7">
        <f t="shared" si="87"/>
        <v>43105</v>
      </c>
      <c r="R81" s="6">
        <f t="shared" si="80"/>
        <v>-0.19999999999999996</v>
      </c>
      <c r="S81" s="6">
        <f t="shared" si="81"/>
        <v>-0.19999999999999996</v>
      </c>
      <c r="T81" s="6">
        <f t="shared" si="82"/>
        <v>-4.9999999999999933E-2</v>
      </c>
      <c r="U81" s="6">
        <f t="shared" si="83"/>
        <v>-9.9999999999999978E-2</v>
      </c>
    </row>
    <row r="82" spans="1:21" x14ac:dyDescent="0.25">
      <c r="A82" s="6" t="s">
        <v>20</v>
      </c>
      <c r="B82" s="7">
        <v>43105</v>
      </c>
      <c r="C82" s="6">
        <v>0.35</v>
      </c>
      <c r="D82" s="6">
        <v>0.35</v>
      </c>
      <c r="E82" s="6">
        <v>0.25</v>
      </c>
      <c r="F82" s="6">
        <v>0.35</v>
      </c>
      <c r="G82" s="6">
        <v>170500</v>
      </c>
    </row>
    <row r="83" spans="1:21" x14ac:dyDescent="0.25">
      <c r="A83" s="6" t="s">
        <v>22</v>
      </c>
      <c r="B83" s="7">
        <v>43105</v>
      </c>
      <c r="C83" s="6">
        <v>0.25</v>
      </c>
      <c r="D83" s="6">
        <v>0.25</v>
      </c>
      <c r="E83" s="6">
        <v>0.25</v>
      </c>
      <c r="F83" s="6">
        <v>0.25</v>
      </c>
      <c r="G83" s="6">
        <v>2750</v>
      </c>
    </row>
    <row r="84" spans="1:21" x14ac:dyDescent="0.25">
      <c r="A84" s="6" t="s">
        <v>6</v>
      </c>
      <c r="B84" s="7">
        <v>43108</v>
      </c>
      <c r="C84" s="6">
        <v>16.95</v>
      </c>
      <c r="D84" s="6">
        <v>20.2</v>
      </c>
      <c r="E84" s="6">
        <v>15.65</v>
      </c>
      <c r="F84" s="6">
        <v>16.75</v>
      </c>
      <c r="G84" s="6">
        <v>123750</v>
      </c>
    </row>
    <row r="85" spans="1:21" x14ac:dyDescent="0.25">
      <c r="A85" s="6" t="s">
        <v>8</v>
      </c>
      <c r="B85" s="7">
        <v>43108</v>
      </c>
      <c r="C85" s="6">
        <v>13.15</v>
      </c>
      <c r="D85" s="6">
        <v>15</v>
      </c>
      <c r="E85" s="6">
        <v>13.15</v>
      </c>
      <c r="F85" s="6">
        <v>15</v>
      </c>
      <c r="G85" s="6">
        <v>8250</v>
      </c>
    </row>
    <row r="86" spans="1:21" x14ac:dyDescent="0.25">
      <c r="A86" s="6" t="s">
        <v>9</v>
      </c>
      <c r="B86" s="7">
        <v>43108</v>
      </c>
      <c r="C86" s="6">
        <v>9.4</v>
      </c>
      <c r="D86" s="6">
        <v>12.2</v>
      </c>
      <c r="E86" s="6">
        <v>8.6</v>
      </c>
      <c r="F86" s="6">
        <v>9.35</v>
      </c>
      <c r="G86" s="6">
        <v>1245750</v>
      </c>
      <c r="I86" s="6" t="str">
        <f>A86</f>
        <v>310 CE</v>
      </c>
      <c r="J86" s="7">
        <f>B84</f>
        <v>43108</v>
      </c>
      <c r="K86" s="19">
        <f t="shared" ref="K86:K95" si="88">-C86*2+C84+C88</f>
        <v>2.7999999999999989</v>
      </c>
      <c r="L86" s="19">
        <f t="shared" ref="L86:L95" si="89">-D86*2+D84+D88</f>
        <v>2.2500000000000009</v>
      </c>
      <c r="M86" s="19">
        <f t="shared" ref="M86:M95" si="90">-E86*2+E84+E88</f>
        <v>2.5500000000000007</v>
      </c>
      <c r="N86" s="19">
        <f t="shared" ref="N86:N95" si="91">-F86*2+F84+F88</f>
        <v>2.7500000000000009</v>
      </c>
      <c r="P86" s="6" t="str">
        <f>I86</f>
        <v>310 CE</v>
      </c>
      <c r="Q86" s="7">
        <v>43108</v>
      </c>
      <c r="R86" s="6">
        <f t="shared" ref="R86:R95" si="92">-K86</f>
        <v>-2.7999999999999989</v>
      </c>
      <c r="S86" s="6">
        <f t="shared" ref="S86:S95" si="93">-L86</f>
        <v>-2.2500000000000009</v>
      </c>
      <c r="T86" s="6">
        <f t="shared" ref="T86:T95" si="94">-M86</f>
        <v>-2.5500000000000007</v>
      </c>
      <c r="U86" s="6">
        <f t="shared" ref="U86:U95" si="95">-N86</f>
        <v>-2.7500000000000009</v>
      </c>
    </row>
    <row r="87" spans="1:21" x14ac:dyDescent="0.25">
      <c r="A87" s="6" t="s">
        <v>10</v>
      </c>
      <c r="B87" s="7">
        <v>43108</v>
      </c>
      <c r="C87" s="6">
        <v>6.9</v>
      </c>
      <c r="D87" s="6">
        <v>9</v>
      </c>
      <c r="E87" s="6">
        <v>6</v>
      </c>
      <c r="F87" s="6">
        <v>6.75</v>
      </c>
      <c r="G87" s="6">
        <v>2516250</v>
      </c>
      <c r="I87" s="6" t="str">
        <f t="shared" ref="I87:I95" si="96">A87</f>
        <v>315 CE</v>
      </c>
      <c r="J87" s="7">
        <f t="shared" ref="J87:J95" si="97">B85</f>
        <v>43108</v>
      </c>
      <c r="K87" s="19">
        <f t="shared" si="88"/>
        <v>2.4999999999999996</v>
      </c>
      <c r="L87" s="19">
        <f t="shared" si="89"/>
        <v>1.3499999999999996</v>
      </c>
      <c r="M87" s="19">
        <f t="shared" si="90"/>
        <v>3.9000000000000004</v>
      </c>
      <c r="N87" s="19">
        <f t="shared" si="91"/>
        <v>4.6500000000000004</v>
      </c>
      <c r="P87" s="6" t="str">
        <f t="shared" ref="P87:P95" si="98">I87</f>
        <v>315 CE</v>
      </c>
      <c r="Q87" s="7">
        <v>43108</v>
      </c>
      <c r="R87" s="6">
        <f t="shared" si="92"/>
        <v>-2.4999999999999996</v>
      </c>
      <c r="S87" s="6">
        <f t="shared" si="93"/>
        <v>-1.3499999999999996</v>
      </c>
      <c r="T87" s="6">
        <f t="shared" si="94"/>
        <v>-3.9000000000000004</v>
      </c>
      <c r="U87" s="6">
        <f t="shared" si="95"/>
        <v>-4.6500000000000004</v>
      </c>
    </row>
    <row r="88" spans="1:21" x14ac:dyDescent="0.25">
      <c r="A88" s="6" t="s">
        <v>11</v>
      </c>
      <c r="B88" s="7">
        <v>43108</v>
      </c>
      <c r="C88" s="6">
        <v>4.6500000000000004</v>
      </c>
      <c r="D88" s="6">
        <v>6.45</v>
      </c>
      <c r="E88" s="6">
        <v>4.0999999999999996</v>
      </c>
      <c r="F88" s="6">
        <v>4.7</v>
      </c>
      <c r="G88" s="6">
        <v>5568750</v>
      </c>
      <c r="I88" s="6" t="str">
        <f t="shared" si="96"/>
        <v>320 CE</v>
      </c>
      <c r="J88" s="7">
        <f t="shared" si="97"/>
        <v>43108</v>
      </c>
      <c r="K88" s="19">
        <f t="shared" si="88"/>
        <v>2.0999999999999996</v>
      </c>
      <c r="L88" s="19">
        <f t="shared" si="89"/>
        <v>2.2999999999999989</v>
      </c>
      <c r="M88" s="19">
        <f t="shared" si="90"/>
        <v>2.2000000000000002</v>
      </c>
      <c r="N88" s="19">
        <f t="shared" si="91"/>
        <v>2.0499999999999994</v>
      </c>
      <c r="P88" s="6" t="str">
        <f t="shared" si="98"/>
        <v>320 CE</v>
      </c>
      <c r="Q88" s="7">
        <v>43108</v>
      </c>
      <c r="R88" s="6">
        <f t="shared" si="92"/>
        <v>-2.0999999999999996</v>
      </c>
      <c r="S88" s="6">
        <f t="shared" si="93"/>
        <v>-2.2999999999999989</v>
      </c>
      <c r="T88" s="6">
        <f t="shared" si="94"/>
        <v>-2.2000000000000002</v>
      </c>
      <c r="U88" s="6">
        <f t="shared" si="95"/>
        <v>-2.0499999999999994</v>
      </c>
    </row>
    <row r="89" spans="1:21" x14ac:dyDescent="0.25">
      <c r="A89" s="6" t="s">
        <v>14</v>
      </c>
      <c r="B89" s="7">
        <v>43108</v>
      </c>
      <c r="C89" s="6">
        <v>3.15</v>
      </c>
      <c r="D89" s="6">
        <v>4.3499999999999996</v>
      </c>
      <c r="E89" s="6">
        <v>2.75</v>
      </c>
      <c r="F89" s="6">
        <v>3.15</v>
      </c>
      <c r="G89" s="6">
        <v>1405250</v>
      </c>
      <c r="I89" s="6" t="str">
        <f t="shared" si="96"/>
        <v>325 CE</v>
      </c>
      <c r="J89" s="7">
        <f t="shared" si="97"/>
        <v>43108</v>
      </c>
      <c r="K89" s="19">
        <f t="shared" si="88"/>
        <v>1.9000000000000006</v>
      </c>
      <c r="L89" s="19">
        <f t="shared" si="89"/>
        <v>2.2500000000000009</v>
      </c>
      <c r="M89" s="19">
        <f t="shared" si="90"/>
        <v>1.75</v>
      </c>
      <c r="N89" s="19">
        <f t="shared" si="91"/>
        <v>1.8000000000000003</v>
      </c>
      <c r="P89" s="6" t="str">
        <f t="shared" si="98"/>
        <v>325 CE</v>
      </c>
      <c r="Q89" s="7">
        <v>43108</v>
      </c>
      <c r="R89" s="6">
        <f t="shared" si="92"/>
        <v>-1.9000000000000006</v>
      </c>
      <c r="S89" s="6">
        <f t="shared" si="93"/>
        <v>-2.2500000000000009</v>
      </c>
      <c r="T89" s="6">
        <f t="shared" si="94"/>
        <v>-1.75</v>
      </c>
      <c r="U89" s="6">
        <f t="shared" si="95"/>
        <v>-1.8000000000000003</v>
      </c>
    </row>
    <row r="90" spans="1:21" x14ac:dyDescent="0.25">
      <c r="A90" s="6" t="s">
        <v>15</v>
      </c>
      <c r="B90" s="7">
        <v>43108</v>
      </c>
      <c r="C90" s="6">
        <v>2</v>
      </c>
      <c r="D90" s="6">
        <v>3</v>
      </c>
      <c r="E90" s="6">
        <v>1.8</v>
      </c>
      <c r="F90" s="6">
        <v>2.1</v>
      </c>
      <c r="G90" s="6">
        <v>1952500</v>
      </c>
      <c r="I90" s="6" t="str">
        <f t="shared" si="96"/>
        <v>330 CE</v>
      </c>
      <c r="J90" s="7">
        <f t="shared" si="97"/>
        <v>43108</v>
      </c>
      <c r="K90" s="19">
        <f t="shared" si="88"/>
        <v>1.5500000000000003</v>
      </c>
      <c r="L90" s="19">
        <f t="shared" si="89"/>
        <v>1.7500000000000002</v>
      </c>
      <c r="M90" s="19">
        <f t="shared" si="90"/>
        <v>1.3499999999999996</v>
      </c>
      <c r="N90" s="19">
        <f t="shared" si="91"/>
        <v>1.4</v>
      </c>
      <c r="P90" s="6" t="str">
        <f t="shared" si="98"/>
        <v>330 CE</v>
      </c>
      <c r="Q90" s="7">
        <v>43108</v>
      </c>
      <c r="R90" s="6">
        <f t="shared" si="92"/>
        <v>-1.5500000000000003</v>
      </c>
      <c r="S90" s="6">
        <f t="shared" si="93"/>
        <v>-1.7500000000000002</v>
      </c>
      <c r="T90" s="6">
        <f t="shared" si="94"/>
        <v>-1.3499999999999996</v>
      </c>
      <c r="U90" s="6">
        <f t="shared" si="95"/>
        <v>-1.4</v>
      </c>
    </row>
    <row r="91" spans="1:21" x14ac:dyDescent="0.25">
      <c r="A91" s="6" t="s">
        <v>12</v>
      </c>
      <c r="B91" s="7">
        <v>43108</v>
      </c>
      <c r="C91" s="6">
        <v>1.3</v>
      </c>
      <c r="D91" s="6">
        <v>1.95</v>
      </c>
      <c r="E91" s="6">
        <v>1.25</v>
      </c>
      <c r="F91" s="6">
        <v>1.35</v>
      </c>
      <c r="G91" s="6">
        <v>396000</v>
      </c>
      <c r="I91" s="6" t="str">
        <f t="shared" si="96"/>
        <v>335 CE</v>
      </c>
      <c r="J91" s="7">
        <f t="shared" si="97"/>
        <v>43108</v>
      </c>
      <c r="K91" s="19">
        <f t="shared" si="88"/>
        <v>1.1999999999999997</v>
      </c>
      <c r="L91" s="19">
        <f t="shared" si="89"/>
        <v>1.2999999999999998</v>
      </c>
      <c r="M91" s="19">
        <f t="shared" si="90"/>
        <v>0.9</v>
      </c>
      <c r="N91" s="19">
        <f t="shared" si="91"/>
        <v>1.0999999999999996</v>
      </c>
      <c r="P91" s="6" t="str">
        <f t="shared" si="98"/>
        <v>335 CE</v>
      </c>
      <c r="Q91" s="7">
        <v>43108</v>
      </c>
      <c r="R91" s="6">
        <f t="shared" si="92"/>
        <v>-1.1999999999999997</v>
      </c>
      <c r="S91" s="6">
        <f t="shared" si="93"/>
        <v>-1.2999999999999998</v>
      </c>
      <c r="T91" s="6">
        <f t="shared" si="94"/>
        <v>-0.9</v>
      </c>
      <c r="U91" s="6">
        <f t="shared" si="95"/>
        <v>-1.0999999999999996</v>
      </c>
    </row>
    <row r="92" spans="1:21" x14ac:dyDescent="0.25">
      <c r="A92" s="6" t="s">
        <v>16</v>
      </c>
      <c r="B92" s="7">
        <v>43108</v>
      </c>
      <c r="C92" s="6">
        <v>0.9</v>
      </c>
      <c r="D92" s="6">
        <v>1.3</v>
      </c>
      <c r="E92" s="6">
        <v>0.85</v>
      </c>
      <c r="F92" s="6">
        <v>0.9</v>
      </c>
      <c r="G92" s="6">
        <v>1908500</v>
      </c>
      <c r="I92" s="6" t="str">
        <f t="shared" si="96"/>
        <v>340 CE</v>
      </c>
      <c r="J92" s="7">
        <f t="shared" si="97"/>
        <v>43108</v>
      </c>
      <c r="K92" s="19">
        <f t="shared" si="88"/>
        <v>0.7</v>
      </c>
      <c r="L92" s="19">
        <f t="shared" si="89"/>
        <v>1.0499999999999998</v>
      </c>
      <c r="M92" s="19">
        <f t="shared" si="90"/>
        <v>0.55000000000000004</v>
      </c>
      <c r="N92" s="19">
        <f t="shared" si="91"/>
        <v>0.8</v>
      </c>
      <c r="P92" s="6" t="str">
        <f t="shared" si="98"/>
        <v>340 CE</v>
      </c>
      <c r="Q92" s="7">
        <v>43108</v>
      </c>
      <c r="R92" s="6">
        <f t="shared" si="92"/>
        <v>-0.7</v>
      </c>
      <c r="S92" s="6">
        <f t="shared" si="93"/>
        <v>-1.0499999999999998</v>
      </c>
      <c r="T92" s="6">
        <f t="shared" si="94"/>
        <v>-0.55000000000000004</v>
      </c>
      <c r="U92" s="6">
        <f t="shared" si="95"/>
        <v>-0.8</v>
      </c>
    </row>
    <row r="93" spans="1:21" x14ac:dyDescent="0.25">
      <c r="A93" s="6" t="s">
        <v>17</v>
      </c>
      <c r="B93" s="7">
        <v>43108</v>
      </c>
      <c r="C93" s="6">
        <v>0.65</v>
      </c>
      <c r="D93" s="6">
        <v>0.85</v>
      </c>
      <c r="E93" s="6">
        <v>0.65</v>
      </c>
      <c r="F93" s="6">
        <v>0.65</v>
      </c>
      <c r="G93" s="6">
        <v>115500</v>
      </c>
      <c r="I93" s="6" t="str">
        <f t="shared" si="96"/>
        <v>345 CE</v>
      </c>
      <c r="J93" s="7">
        <f t="shared" si="97"/>
        <v>43108</v>
      </c>
      <c r="K93" s="19">
        <f t="shared" si="88"/>
        <v>0.4</v>
      </c>
      <c r="L93" s="19">
        <f t="shared" si="89"/>
        <v>0.7</v>
      </c>
      <c r="M93" s="19">
        <f t="shared" si="90"/>
        <v>0.35</v>
      </c>
      <c r="N93" s="19">
        <f t="shared" si="91"/>
        <v>0.45000000000000007</v>
      </c>
      <c r="P93" s="6" t="str">
        <f t="shared" si="98"/>
        <v>345 CE</v>
      </c>
      <c r="Q93" s="7">
        <v>43108</v>
      </c>
      <c r="R93" s="6">
        <f t="shared" si="92"/>
        <v>-0.4</v>
      </c>
      <c r="S93" s="6">
        <f t="shared" si="93"/>
        <v>-0.7</v>
      </c>
      <c r="T93" s="6">
        <f t="shared" si="94"/>
        <v>-0.35</v>
      </c>
      <c r="U93" s="6">
        <f t="shared" si="95"/>
        <v>-0.45000000000000007</v>
      </c>
    </row>
    <row r="94" spans="1:21" x14ac:dyDescent="0.25">
      <c r="A94" s="6" t="s">
        <v>19</v>
      </c>
      <c r="B94" s="7">
        <v>43108</v>
      </c>
      <c r="C94" s="6">
        <v>0.5</v>
      </c>
      <c r="D94" s="6">
        <v>0.65</v>
      </c>
      <c r="E94" s="6">
        <v>0.45</v>
      </c>
      <c r="F94" s="6">
        <v>0.5</v>
      </c>
      <c r="G94" s="6">
        <v>352000</v>
      </c>
      <c r="I94" s="6" t="str">
        <f t="shared" si="96"/>
        <v>350 CE</v>
      </c>
      <c r="J94" s="7">
        <f t="shared" si="97"/>
        <v>43108</v>
      </c>
      <c r="K94" s="19">
        <f t="shared" si="88"/>
        <v>0.25</v>
      </c>
      <c r="L94" s="19">
        <f t="shared" si="89"/>
        <v>0.35</v>
      </c>
      <c r="M94" s="19">
        <f t="shared" si="90"/>
        <v>0.24999999999999994</v>
      </c>
      <c r="N94" s="19">
        <f t="shared" si="91"/>
        <v>0.2</v>
      </c>
      <c r="P94" s="6" t="str">
        <f t="shared" si="98"/>
        <v>350 CE</v>
      </c>
      <c r="Q94" s="7">
        <v>43108</v>
      </c>
      <c r="R94" s="6">
        <f t="shared" si="92"/>
        <v>-0.25</v>
      </c>
      <c r="S94" s="6">
        <f t="shared" si="93"/>
        <v>-0.35</v>
      </c>
      <c r="T94" s="6">
        <f t="shared" si="94"/>
        <v>-0.24999999999999994</v>
      </c>
      <c r="U94" s="6">
        <f t="shared" si="95"/>
        <v>-0.2</v>
      </c>
    </row>
    <row r="95" spans="1:21" x14ac:dyDescent="0.25">
      <c r="A95" s="6" t="s">
        <v>13</v>
      </c>
      <c r="B95" s="7">
        <v>43108</v>
      </c>
      <c r="C95" s="6">
        <v>0.4</v>
      </c>
      <c r="D95" s="6">
        <v>0.45</v>
      </c>
      <c r="E95" s="6">
        <v>0.4</v>
      </c>
      <c r="F95" s="6">
        <v>0.4</v>
      </c>
      <c r="G95" s="6">
        <v>11000</v>
      </c>
      <c r="I95" s="6" t="str">
        <f t="shared" si="96"/>
        <v>355 CE</v>
      </c>
      <c r="J95" s="7">
        <f t="shared" si="97"/>
        <v>43108</v>
      </c>
      <c r="K95" s="19">
        <f t="shared" si="88"/>
        <v>4.9999999999999989E-2</v>
      </c>
      <c r="L95" s="19">
        <f t="shared" si="89"/>
        <v>0.14999999999999997</v>
      </c>
      <c r="M95" s="19">
        <f t="shared" si="90"/>
        <v>4.9999999999999989E-2</v>
      </c>
      <c r="N95" s="19">
        <f t="shared" si="91"/>
        <v>4.9999999999999989E-2</v>
      </c>
      <c r="P95" s="6" t="str">
        <f t="shared" si="98"/>
        <v>355 CE</v>
      </c>
      <c r="Q95" s="7">
        <v>43108</v>
      </c>
      <c r="R95" s="6">
        <f t="shared" si="92"/>
        <v>-4.9999999999999989E-2</v>
      </c>
      <c r="S95" s="6">
        <f t="shared" si="93"/>
        <v>-0.14999999999999997</v>
      </c>
      <c r="T95" s="6">
        <f t="shared" si="94"/>
        <v>-4.9999999999999989E-2</v>
      </c>
      <c r="U95" s="6">
        <f t="shared" si="95"/>
        <v>-4.9999999999999989E-2</v>
      </c>
    </row>
    <row r="96" spans="1:21" x14ac:dyDescent="0.25">
      <c r="A96" s="6" t="s">
        <v>20</v>
      </c>
      <c r="B96" s="7">
        <v>43108</v>
      </c>
      <c r="C96" s="6">
        <v>0.35</v>
      </c>
      <c r="D96" s="6">
        <v>0.35</v>
      </c>
      <c r="E96" s="6">
        <v>0.3</v>
      </c>
      <c r="F96" s="6">
        <v>0.3</v>
      </c>
      <c r="G96" s="6">
        <v>52250</v>
      </c>
    </row>
    <row r="97" spans="1:21" x14ac:dyDescent="0.25">
      <c r="A97" s="6" t="s">
        <v>22</v>
      </c>
      <c r="B97" s="7">
        <v>43108</v>
      </c>
      <c r="C97" s="6">
        <v>0.2</v>
      </c>
      <c r="D97" s="6">
        <v>0.2</v>
      </c>
      <c r="E97" s="6">
        <v>0.2</v>
      </c>
      <c r="F97" s="6">
        <v>0.2</v>
      </c>
      <c r="G97" s="6">
        <v>2750</v>
      </c>
    </row>
    <row r="98" spans="1:21" x14ac:dyDescent="0.25">
      <c r="A98" s="6" t="s">
        <v>6</v>
      </c>
      <c r="B98" s="7">
        <v>43109</v>
      </c>
      <c r="C98" s="6">
        <v>17.75</v>
      </c>
      <c r="D98" s="6">
        <v>17.75</v>
      </c>
      <c r="E98" s="6">
        <v>14</v>
      </c>
      <c r="F98" s="6">
        <v>15.3</v>
      </c>
      <c r="G98" s="6">
        <v>82500</v>
      </c>
    </row>
    <row r="99" spans="1:21" x14ac:dyDescent="0.25">
      <c r="A99" s="6" t="s">
        <v>8</v>
      </c>
      <c r="B99" s="7">
        <v>43109</v>
      </c>
      <c r="C99" s="6">
        <v>11</v>
      </c>
      <c r="D99" s="6">
        <v>11.55</v>
      </c>
      <c r="E99" s="6">
        <v>11</v>
      </c>
      <c r="F99" s="6">
        <v>11.45</v>
      </c>
      <c r="G99" s="6">
        <v>16500</v>
      </c>
    </row>
    <row r="100" spans="1:21" x14ac:dyDescent="0.25">
      <c r="A100" s="6" t="s">
        <v>9</v>
      </c>
      <c r="B100" s="7">
        <v>43109</v>
      </c>
      <c r="C100" s="6">
        <v>10.050000000000001</v>
      </c>
      <c r="D100" s="6">
        <v>10.4</v>
      </c>
      <c r="E100" s="6">
        <v>7.7</v>
      </c>
      <c r="F100" s="6">
        <v>8.35</v>
      </c>
      <c r="G100" s="6">
        <v>2486000</v>
      </c>
      <c r="I100" s="6" t="str">
        <f>A100</f>
        <v>310 CE</v>
      </c>
      <c r="J100" s="7">
        <v>43109</v>
      </c>
      <c r="K100" s="19">
        <f t="shared" ref="K100:K110" si="99">-C100*2+C98+C102</f>
        <v>2.6499999999999986</v>
      </c>
      <c r="L100" s="19">
        <f t="shared" ref="L100:L110" si="100">-D100*2+D98+D102</f>
        <v>1.9999999999999991</v>
      </c>
      <c r="M100" s="19">
        <f t="shared" ref="M100:M110" si="101">-E100*2+E98+E102</f>
        <v>2.2999999999999998</v>
      </c>
      <c r="N100" s="19">
        <f t="shared" ref="N100:N110" si="102">-F100*2+F98+F102</f>
        <v>2.5500000000000016</v>
      </c>
      <c r="P100" s="6" t="str">
        <f>I100</f>
        <v>310 CE</v>
      </c>
      <c r="Q100" s="7">
        <v>43109</v>
      </c>
      <c r="R100" s="6">
        <f t="shared" ref="R100:R110" si="103">-K100</f>
        <v>-2.6499999999999986</v>
      </c>
      <c r="S100" s="6">
        <f t="shared" ref="S100:S110" si="104">-L100</f>
        <v>-1.9999999999999991</v>
      </c>
      <c r="T100" s="6">
        <f t="shared" ref="T100:T110" si="105">-M100</f>
        <v>-2.2999999999999998</v>
      </c>
      <c r="U100" s="6">
        <f t="shared" ref="U100:U110" si="106">-N100</f>
        <v>-2.5500000000000016</v>
      </c>
    </row>
    <row r="101" spans="1:21" x14ac:dyDescent="0.25">
      <c r="A101" s="6" t="s">
        <v>10</v>
      </c>
      <c r="B101" s="7">
        <v>43109</v>
      </c>
      <c r="C101" s="6">
        <v>8.35</v>
      </c>
      <c r="D101" s="6">
        <v>8.35</v>
      </c>
      <c r="E101" s="6">
        <v>5.35</v>
      </c>
      <c r="F101" s="6">
        <v>5.8</v>
      </c>
      <c r="G101" s="6">
        <v>2387000</v>
      </c>
      <c r="I101" s="6" t="str">
        <f t="shared" ref="I101:I110" si="107">A101</f>
        <v>315 CE</v>
      </c>
      <c r="J101" s="7">
        <v>43109</v>
      </c>
      <c r="K101" s="19">
        <f t="shared" si="99"/>
        <v>-2.2499999999999991</v>
      </c>
      <c r="L101" s="19">
        <f t="shared" si="100"/>
        <v>-1.6999999999999984</v>
      </c>
      <c r="M101" s="19">
        <f t="shared" si="101"/>
        <v>2.8000000000000007</v>
      </c>
      <c r="N101" s="19">
        <f t="shared" si="102"/>
        <v>2.4999999999999996</v>
      </c>
      <c r="P101" s="6" t="str">
        <f t="shared" ref="P101:P110" si="108">I101</f>
        <v>315 CE</v>
      </c>
      <c r="Q101" s="7">
        <v>43109</v>
      </c>
      <c r="R101" s="6">
        <f t="shared" si="103"/>
        <v>2.2499999999999991</v>
      </c>
      <c r="S101" s="6">
        <f t="shared" si="104"/>
        <v>1.6999999999999984</v>
      </c>
      <c r="T101" s="6">
        <f t="shared" si="105"/>
        <v>-2.8000000000000007</v>
      </c>
      <c r="U101" s="6">
        <f t="shared" si="106"/>
        <v>-2.4999999999999996</v>
      </c>
    </row>
    <row r="102" spans="1:21" x14ac:dyDescent="0.25">
      <c r="A102" s="6" t="s">
        <v>11</v>
      </c>
      <c r="B102" s="7">
        <v>43109</v>
      </c>
      <c r="C102" s="6">
        <v>5</v>
      </c>
      <c r="D102" s="6">
        <v>5.05</v>
      </c>
      <c r="E102" s="6">
        <v>3.7</v>
      </c>
      <c r="F102" s="6">
        <v>3.95</v>
      </c>
      <c r="G102" s="6">
        <v>5692500</v>
      </c>
      <c r="I102" s="6" t="str">
        <f t="shared" si="107"/>
        <v>320 CE</v>
      </c>
      <c r="J102" s="7">
        <v>43109</v>
      </c>
      <c r="K102" s="19">
        <f t="shared" si="99"/>
        <v>2.2500000000000009</v>
      </c>
      <c r="L102" s="19">
        <f t="shared" si="100"/>
        <v>2.5000000000000009</v>
      </c>
      <c r="M102" s="19">
        <f t="shared" si="101"/>
        <v>1.9499999999999997</v>
      </c>
      <c r="N102" s="19">
        <f t="shared" si="102"/>
        <v>2.2499999999999991</v>
      </c>
      <c r="P102" s="6" t="str">
        <f t="shared" si="108"/>
        <v>320 CE</v>
      </c>
      <c r="Q102" s="7">
        <v>43109</v>
      </c>
      <c r="R102" s="6">
        <f t="shared" si="103"/>
        <v>-2.2500000000000009</v>
      </c>
      <c r="S102" s="6">
        <f t="shared" si="104"/>
        <v>-2.5000000000000009</v>
      </c>
      <c r="T102" s="6">
        <f t="shared" si="105"/>
        <v>-1.9499999999999997</v>
      </c>
      <c r="U102" s="6">
        <f t="shared" si="106"/>
        <v>-2.2499999999999991</v>
      </c>
    </row>
    <row r="103" spans="1:21" x14ac:dyDescent="0.25">
      <c r="A103" s="6" t="s">
        <v>14</v>
      </c>
      <c r="B103" s="7">
        <v>43109</v>
      </c>
      <c r="C103" s="6">
        <v>3.45</v>
      </c>
      <c r="D103" s="6">
        <v>3.45</v>
      </c>
      <c r="E103" s="6">
        <v>2.5</v>
      </c>
      <c r="F103" s="6">
        <v>2.65</v>
      </c>
      <c r="G103" s="6">
        <v>1358500</v>
      </c>
      <c r="I103" s="6" t="str">
        <f t="shared" si="107"/>
        <v>325 CE</v>
      </c>
      <c r="J103" s="7">
        <v>43109</v>
      </c>
      <c r="K103" s="19">
        <f t="shared" si="99"/>
        <v>2.8499999999999992</v>
      </c>
      <c r="L103" s="19">
        <f t="shared" si="100"/>
        <v>2.8499999999999992</v>
      </c>
      <c r="M103" s="19">
        <f t="shared" si="101"/>
        <v>1.4499999999999997</v>
      </c>
      <c r="N103" s="19">
        <f t="shared" si="102"/>
        <v>1.7</v>
      </c>
      <c r="P103" s="6" t="str">
        <f t="shared" si="108"/>
        <v>325 CE</v>
      </c>
      <c r="Q103" s="7">
        <v>43109</v>
      </c>
      <c r="R103" s="6">
        <f t="shared" si="103"/>
        <v>-2.8499999999999992</v>
      </c>
      <c r="S103" s="6">
        <f t="shared" si="104"/>
        <v>-2.8499999999999992</v>
      </c>
      <c r="T103" s="6">
        <f t="shared" si="105"/>
        <v>-1.4499999999999997</v>
      </c>
      <c r="U103" s="6">
        <f t="shared" si="106"/>
        <v>-1.7</v>
      </c>
    </row>
    <row r="104" spans="1:21" x14ac:dyDescent="0.25">
      <c r="A104" s="6" t="s">
        <v>15</v>
      </c>
      <c r="B104" s="7">
        <v>43109</v>
      </c>
      <c r="C104" s="6">
        <v>2.2000000000000002</v>
      </c>
      <c r="D104" s="6">
        <v>2.2000000000000002</v>
      </c>
      <c r="E104" s="6">
        <v>1.65</v>
      </c>
      <c r="F104" s="6">
        <v>1.8</v>
      </c>
      <c r="G104" s="6">
        <v>1221000</v>
      </c>
      <c r="I104" s="6" t="str">
        <f t="shared" si="107"/>
        <v>330 CE</v>
      </c>
      <c r="J104" s="7">
        <v>43109</v>
      </c>
      <c r="K104" s="19">
        <f t="shared" si="99"/>
        <v>1.3999999999999997</v>
      </c>
      <c r="L104" s="19">
        <f t="shared" si="100"/>
        <v>1.5999999999999994</v>
      </c>
      <c r="M104" s="19">
        <f t="shared" si="101"/>
        <v>1.2000000000000004</v>
      </c>
      <c r="N104" s="19">
        <f t="shared" si="102"/>
        <v>1.25</v>
      </c>
      <c r="P104" s="6" t="str">
        <f t="shared" si="108"/>
        <v>330 CE</v>
      </c>
      <c r="Q104" s="7">
        <v>43109</v>
      </c>
      <c r="R104" s="6">
        <f t="shared" si="103"/>
        <v>-1.3999999999999997</v>
      </c>
      <c r="S104" s="6">
        <f t="shared" si="104"/>
        <v>-1.5999999999999994</v>
      </c>
      <c r="T104" s="6">
        <f t="shared" si="105"/>
        <v>-1.2000000000000004</v>
      </c>
      <c r="U104" s="6">
        <f t="shared" si="106"/>
        <v>-1.25</v>
      </c>
    </row>
    <row r="105" spans="1:21" x14ac:dyDescent="0.25">
      <c r="A105" s="6" t="s">
        <v>12</v>
      </c>
      <c r="B105" s="7">
        <v>43109</v>
      </c>
      <c r="C105" s="6">
        <v>1.4</v>
      </c>
      <c r="D105" s="6">
        <v>1.4</v>
      </c>
      <c r="E105" s="6">
        <v>1.1000000000000001</v>
      </c>
      <c r="F105" s="6">
        <v>1.2</v>
      </c>
      <c r="G105" s="6">
        <v>497750</v>
      </c>
      <c r="I105" s="6" t="str">
        <f t="shared" si="107"/>
        <v>335 CE</v>
      </c>
      <c r="J105" s="7">
        <v>43109</v>
      </c>
      <c r="K105" s="19">
        <f t="shared" si="99"/>
        <v>1.2500000000000004</v>
      </c>
      <c r="L105" s="19">
        <f t="shared" si="100"/>
        <v>1.2500000000000004</v>
      </c>
      <c r="M105" s="19">
        <f t="shared" si="101"/>
        <v>0.8999999999999998</v>
      </c>
      <c r="N105" s="19">
        <f t="shared" si="102"/>
        <v>0.85</v>
      </c>
      <c r="P105" s="6" t="str">
        <f t="shared" si="108"/>
        <v>335 CE</v>
      </c>
      <c r="Q105" s="7">
        <v>43109</v>
      </c>
      <c r="R105" s="6">
        <f t="shared" si="103"/>
        <v>-1.2500000000000004</v>
      </c>
      <c r="S105" s="6">
        <f t="shared" si="104"/>
        <v>-1.2500000000000004</v>
      </c>
      <c r="T105" s="6">
        <f t="shared" si="105"/>
        <v>-0.8999999999999998</v>
      </c>
      <c r="U105" s="6">
        <f t="shared" si="106"/>
        <v>-0.85</v>
      </c>
    </row>
    <row r="106" spans="1:21" x14ac:dyDescent="0.25">
      <c r="A106" s="6" t="s">
        <v>16</v>
      </c>
      <c r="B106" s="7">
        <v>43109</v>
      </c>
      <c r="C106" s="6">
        <v>0.8</v>
      </c>
      <c r="D106" s="6">
        <v>0.95</v>
      </c>
      <c r="E106" s="6">
        <v>0.8</v>
      </c>
      <c r="F106" s="6">
        <v>0.9</v>
      </c>
      <c r="G106" s="6">
        <v>2202750</v>
      </c>
      <c r="I106" s="6" t="str">
        <f t="shared" si="107"/>
        <v>340 CE</v>
      </c>
      <c r="J106" s="7">
        <v>43109</v>
      </c>
      <c r="K106" s="19">
        <f t="shared" si="99"/>
        <v>1.1000000000000001</v>
      </c>
      <c r="L106" s="19">
        <f t="shared" si="100"/>
        <v>0.80000000000000027</v>
      </c>
      <c r="M106" s="19">
        <f t="shared" si="101"/>
        <v>0.49999999999999983</v>
      </c>
      <c r="N106" s="19">
        <f t="shared" si="102"/>
        <v>0.5</v>
      </c>
      <c r="P106" s="6" t="str">
        <f t="shared" si="108"/>
        <v>340 CE</v>
      </c>
      <c r="Q106" s="7">
        <v>43109</v>
      </c>
      <c r="R106" s="6">
        <f t="shared" si="103"/>
        <v>-1.1000000000000001</v>
      </c>
      <c r="S106" s="6">
        <f t="shared" si="104"/>
        <v>-0.80000000000000027</v>
      </c>
      <c r="T106" s="6">
        <f t="shared" si="105"/>
        <v>-0.49999999999999983</v>
      </c>
      <c r="U106" s="6">
        <f t="shared" si="106"/>
        <v>-0.5</v>
      </c>
    </row>
    <row r="107" spans="1:21" x14ac:dyDescent="0.25">
      <c r="A107" s="6" t="s">
        <v>17</v>
      </c>
      <c r="B107" s="7">
        <v>43109</v>
      </c>
      <c r="C107" s="6">
        <v>0.6</v>
      </c>
      <c r="D107" s="6">
        <v>0.6</v>
      </c>
      <c r="E107" s="6">
        <v>0.6</v>
      </c>
      <c r="F107" s="6">
        <v>0.6</v>
      </c>
      <c r="G107" s="6">
        <v>85250</v>
      </c>
      <c r="I107" s="6" t="str">
        <f t="shared" si="107"/>
        <v>345 CE</v>
      </c>
      <c r="J107" s="7">
        <v>43109</v>
      </c>
      <c r="K107" s="19">
        <f t="shared" si="99"/>
        <v>0.54999999999999993</v>
      </c>
      <c r="L107" s="19">
        <f t="shared" si="100"/>
        <v>0.64999999999999991</v>
      </c>
      <c r="M107" s="19">
        <f t="shared" si="101"/>
        <v>0.25000000000000011</v>
      </c>
      <c r="N107" s="19">
        <f t="shared" si="102"/>
        <v>0.4</v>
      </c>
      <c r="P107" s="6" t="str">
        <f t="shared" si="108"/>
        <v>345 CE</v>
      </c>
      <c r="Q107" s="7">
        <v>43109</v>
      </c>
      <c r="R107" s="6">
        <f t="shared" si="103"/>
        <v>-0.54999999999999993</v>
      </c>
      <c r="S107" s="6">
        <f t="shared" si="104"/>
        <v>-0.64999999999999991</v>
      </c>
      <c r="T107" s="6">
        <f t="shared" si="105"/>
        <v>-0.25000000000000011</v>
      </c>
      <c r="U107" s="6">
        <f t="shared" si="106"/>
        <v>-0.4</v>
      </c>
    </row>
    <row r="108" spans="1:21" x14ac:dyDescent="0.25">
      <c r="A108" s="6" t="s">
        <v>19</v>
      </c>
      <c r="B108" s="7">
        <v>43109</v>
      </c>
      <c r="C108" s="6">
        <v>0.5</v>
      </c>
      <c r="D108" s="6">
        <v>0.5</v>
      </c>
      <c r="E108" s="6">
        <v>0.45</v>
      </c>
      <c r="F108" s="6">
        <v>0.5</v>
      </c>
      <c r="G108" s="6">
        <v>250250</v>
      </c>
      <c r="I108" s="6" t="str">
        <f t="shared" si="107"/>
        <v>350 CE</v>
      </c>
      <c r="J108" s="7">
        <v>43109</v>
      </c>
      <c r="K108" s="19">
        <f t="shared" si="99"/>
        <v>0.10000000000000003</v>
      </c>
      <c r="L108" s="19">
        <f t="shared" si="100"/>
        <v>0.29999999999999993</v>
      </c>
      <c r="M108" s="19">
        <f t="shared" si="101"/>
        <v>0.2</v>
      </c>
      <c r="N108" s="19">
        <f t="shared" si="102"/>
        <v>0.25</v>
      </c>
      <c r="P108" s="6" t="str">
        <f t="shared" si="108"/>
        <v>350 CE</v>
      </c>
      <c r="Q108" s="7">
        <v>43109</v>
      </c>
      <c r="R108" s="6">
        <f t="shared" si="103"/>
        <v>-0.10000000000000003</v>
      </c>
      <c r="S108" s="6">
        <f t="shared" si="104"/>
        <v>-0.29999999999999993</v>
      </c>
      <c r="T108" s="6">
        <f t="shared" si="105"/>
        <v>-0.2</v>
      </c>
      <c r="U108" s="6">
        <f t="shared" si="106"/>
        <v>-0.25</v>
      </c>
    </row>
    <row r="109" spans="1:21" x14ac:dyDescent="0.25">
      <c r="A109" s="6" t="s">
        <v>13</v>
      </c>
      <c r="B109" s="7">
        <v>43109</v>
      </c>
      <c r="C109" s="6">
        <v>0.35</v>
      </c>
      <c r="D109" s="6">
        <v>0.45</v>
      </c>
      <c r="E109" s="6">
        <v>0.35</v>
      </c>
      <c r="F109" s="6">
        <v>0.4</v>
      </c>
      <c r="G109" s="6">
        <v>90750</v>
      </c>
      <c r="I109" s="6" t="str">
        <f t="shared" si="107"/>
        <v>355 CE</v>
      </c>
      <c r="J109" s="7">
        <v>43109</v>
      </c>
      <c r="K109" s="19">
        <f t="shared" si="99"/>
        <v>0.2</v>
      </c>
      <c r="L109" s="19">
        <f t="shared" si="100"/>
        <v>0</v>
      </c>
      <c r="M109" s="19">
        <f t="shared" si="101"/>
        <v>0.2</v>
      </c>
      <c r="N109" s="19">
        <f t="shared" si="102"/>
        <v>9.9999999999999922E-2</v>
      </c>
      <c r="P109" s="6" t="str">
        <f t="shared" si="108"/>
        <v>355 CE</v>
      </c>
      <c r="Q109" s="7">
        <v>43109</v>
      </c>
      <c r="R109" s="6">
        <f t="shared" si="103"/>
        <v>-0.2</v>
      </c>
      <c r="S109" s="6">
        <f t="shared" si="104"/>
        <v>0</v>
      </c>
      <c r="T109" s="6">
        <f t="shared" si="105"/>
        <v>-0.2</v>
      </c>
      <c r="U109" s="6">
        <f t="shared" si="106"/>
        <v>-9.9999999999999922E-2</v>
      </c>
    </row>
    <row r="110" spans="1:21" x14ac:dyDescent="0.25">
      <c r="A110" s="6" t="s">
        <v>20</v>
      </c>
      <c r="B110" s="7">
        <v>43109</v>
      </c>
      <c r="C110" s="6">
        <v>0.3</v>
      </c>
      <c r="D110" s="6">
        <v>0.35</v>
      </c>
      <c r="E110" s="6">
        <v>0.3</v>
      </c>
      <c r="F110" s="6">
        <v>0.35</v>
      </c>
      <c r="G110" s="6">
        <v>305250</v>
      </c>
      <c r="I110" s="6" t="str">
        <f t="shared" si="107"/>
        <v>360 CE</v>
      </c>
      <c r="J110" s="7">
        <v>43109</v>
      </c>
      <c r="K110" s="19">
        <f t="shared" si="99"/>
        <v>0.15000000000000002</v>
      </c>
      <c r="L110" s="19">
        <f t="shared" si="100"/>
        <v>0.10000000000000003</v>
      </c>
      <c r="M110" s="19">
        <f t="shared" si="101"/>
        <v>0.10000000000000003</v>
      </c>
      <c r="N110" s="19">
        <f t="shared" si="102"/>
        <v>5.0000000000000044E-2</v>
      </c>
      <c r="P110" s="6" t="str">
        <f t="shared" si="108"/>
        <v>360 CE</v>
      </c>
      <c r="Q110" s="7">
        <v>43109</v>
      </c>
      <c r="R110" s="6">
        <f t="shared" si="103"/>
        <v>-0.15000000000000002</v>
      </c>
      <c r="S110" s="6">
        <f t="shared" si="104"/>
        <v>-0.10000000000000003</v>
      </c>
      <c r="T110" s="6">
        <f t="shared" si="105"/>
        <v>-0.10000000000000003</v>
      </c>
      <c r="U110" s="6">
        <f t="shared" si="106"/>
        <v>-5.0000000000000044E-2</v>
      </c>
    </row>
    <row r="111" spans="1:21" x14ac:dyDescent="0.25">
      <c r="A111" s="6" t="s">
        <v>21</v>
      </c>
      <c r="B111" s="7">
        <v>43109</v>
      </c>
      <c r="C111" s="6">
        <v>0.3</v>
      </c>
      <c r="D111" s="6">
        <v>0.3</v>
      </c>
      <c r="E111" s="6">
        <v>0.3</v>
      </c>
      <c r="F111" s="6">
        <v>0.3</v>
      </c>
      <c r="G111" s="6">
        <v>110000</v>
      </c>
    </row>
    <row r="112" spans="1:21" x14ac:dyDescent="0.25">
      <c r="A112" s="6" t="s">
        <v>22</v>
      </c>
      <c r="B112" s="7">
        <v>43109</v>
      </c>
      <c r="C112" s="6">
        <v>0.25</v>
      </c>
      <c r="D112" s="6">
        <v>0.3</v>
      </c>
      <c r="E112" s="6">
        <v>0.25</v>
      </c>
      <c r="F112" s="6">
        <v>0.25</v>
      </c>
      <c r="G112" s="6">
        <v>107250</v>
      </c>
    </row>
    <row r="113" spans="1:21" x14ac:dyDescent="0.25">
      <c r="A113" s="6" t="s">
        <v>6</v>
      </c>
      <c r="B113" s="7">
        <v>43110</v>
      </c>
      <c r="C113" s="6">
        <v>15</v>
      </c>
      <c r="D113" s="6">
        <v>15.35</v>
      </c>
      <c r="E113" s="6">
        <v>13.75</v>
      </c>
      <c r="F113" s="6">
        <v>14.4</v>
      </c>
      <c r="G113" s="6">
        <v>13750</v>
      </c>
    </row>
    <row r="114" spans="1:21" x14ac:dyDescent="0.25">
      <c r="A114" s="6" t="s">
        <v>8</v>
      </c>
      <c r="B114" s="7">
        <v>43110</v>
      </c>
      <c r="C114" s="6">
        <v>11</v>
      </c>
      <c r="D114" s="6">
        <v>11</v>
      </c>
      <c r="E114" s="6">
        <v>10.4</v>
      </c>
      <c r="F114" s="6">
        <v>10.8</v>
      </c>
      <c r="G114" s="6">
        <v>8250</v>
      </c>
    </row>
    <row r="115" spans="1:21" x14ac:dyDescent="0.25">
      <c r="A115" s="6" t="s">
        <v>9</v>
      </c>
      <c r="B115" s="7">
        <v>43110</v>
      </c>
      <c r="C115" s="6">
        <v>8.1</v>
      </c>
      <c r="D115" s="6">
        <v>8.3000000000000007</v>
      </c>
      <c r="E115" s="6">
        <v>7.05</v>
      </c>
      <c r="F115" s="6">
        <v>7.7</v>
      </c>
      <c r="G115" s="6">
        <v>2923250</v>
      </c>
      <c r="I115" s="6" t="str">
        <f>A115</f>
        <v>310 CE</v>
      </c>
      <c r="J115" s="7">
        <v>43110</v>
      </c>
      <c r="K115" s="19">
        <f t="shared" ref="K115:K125" si="109">-C115*2+C113+C117</f>
        <v>2.7500000000000009</v>
      </c>
      <c r="L115" s="19">
        <f t="shared" ref="L115:L125" si="110">-D115*2+D113+D117</f>
        <v>2.6999999999999984</v>
      </c>
      <c r="M115" s="19">
        <f t="shared" ref="M115:M125" si="111">-E115*2+E113+E117</f>
        <v>2.8000000000000003</v>
      </c>
      <c r="N115" s="19">
        <f t="shared" ref="N115:N125" si="112">-F115*2+F113+F117</f>
        <v>2.4500000000000002</v>
      </c>
      <c r="P115" s="6" t="str">
        <f>I115</f>
        <v>310 CE</v>
      </c>
      <c r="Q115" s="7">
        <v>43110</v>
      </c>
      <c r="R115" s="6">
        <f t="shared" ref="R115:R125" si="113">-K115</f>
        <v>-2.7500000000000009</v>
      </c>
      <c r="S115" s="6">
        <f t="shared" ref="S115:S125" si="114">-L115</f>
        <v>-2.6999999999999984</v>
      </c>
      <c r="T115" s="6">
        <f t="shared" ref="T115:T125" si="115">-M115</f>
        <v>-2.8000000000000003</v>
      </c>
      <c r="U115" s="6">
        <f t="shared" ref="U115:U125" si="116">-N115</f>
        <v>-2.4500000000000002</v>
      </c>
    </row>
    <row r="116" spans="1:21" x14ac:dyDescent="0.25">
      <c r="A116" s="6" t="s">
        <v>10</v>
      </c>
      <c r="B116" s="7">
        <v>43110</v>
      </c>
      <c r="C116" s="6">
        <v>5.5</v>
      </c>
      <c r="D116" s="6">
        <v>5.8</v>
      </c>
      <c r="E116" s="6">
        <v>4.8</v>
      </c>
      <c r="F116" s="6">
        <v>5.2</v>
      </c>
      <c r="G116" s="6">
        <v>1870000</v>
      </c>
      <c r="I116" s="6" t="str">
        <f t="shared" ref="I116:I125" si="117">A116</f>
        <v>315 CE</v>
      </c>
      <c r="J116" s="7">
        <v>43110</v>
      </c>
      <c r="K116" s="19">
        <f t="shared" si="109"/>
        <v>2.5499999999999998</v>
      </c>
      <c r="L116" s="19">
        <f t="shared" si="110"/>
        <v>2.0000000000000004</v>
      </c>
      <c r="M116" s="19">
        <f t="shared" si="111"/>
        <v>2.9000000000000008</v>
      </c>
      <c r="N116" s="19">
        <f t="shared" si="112"/>
        <v>2.7</v>
      </c>
      <c r="P116" s="6" t="str">
        <f t="shared" ref="P116:P125" si="118">I116</f>
        <v>315 CE</v>
      </c>
      <c r="Q116" s="7">
        <v>43110</v>
      </c>
      <c r="R116" s="6">
        <f t="shared" si="113"/>
        <v>-2.5499999999999998</v>
      </c>
      <c r="S116" s="6">
        <f t="shared" si="114"/>
        <v>-2.0000000000000004</v>
      </c>
      <c r="T116" s="6">
        <f t="shared" si="115"/>
        <v>-2.9000000000000008</v>
      </c>
      <c r="U116" s="6">
        <f t="shared" si="116"/>
        <v>-2.7</v>
      </c>
    </row>
    <row r="117" spans="1:21" x14ac:dyDescent="0.25">
      <c r="A117" s="6" t="s">
        <v>11</v>
      </c>
      <c r="B117" s="7">
        <v>43110</v>
      </c>
      <c r="C117" s="6">
        <v>3.95</v>
      </c>
      <c r="D117" s="6">
        <v>3.95</v>
      </c>
      <c r="E117" s="6">
        <v>3.15</v>
      </c>
      <c r="F117" s="6">
        <v>3.45</v>
      </c>
      <c r="G117" s="6">
        <v>3121250</v>
      </c>
      <c r="I117" s="6" t="str">
        <f t="shared" si="117"/>
        <v>320 CE</v>
      </c>
      <c r="J117" s="7">
        <v>43110</v>
      </c>
      <c r="K117" s="19">
        <f t="shared" si="109"/>
        <v>1.7499999999999993</v>
      </c>
      <c r="L117" s="19">
        <f t="shared" si="110"/>
        <v>2.2000000000000002</v>
      </c>
      <c r="M117" s="19">
        <f t="shared" si="111"/>
        <v>2.15</v>
      </c>
      <c r="N117" s="19">
        <f t="shared" si="112"/>
        <v>2.3499999999999996</v>
      </c>
      <c r="P117" s="6" t="str">
        <f t="shared" si="118"/>
        <v>320 CE</v>
      </c>
      <c r="Q117" s="7">
        <v>43110</v>
      </c>
      <c r="R117" s="6">
        <f t="shared" si="113"/>
        <v>-1.7499999999999993</v>
      </c>
      <c r="S117" s="6">
        <f t="shared" si="114"/>
        <v>-2.2000000000000002</v>
      </c>
      <c r="T117" s="6">
        <f t="shared" si="115"/>
        <v>-2.15</v>
      </c>
      <c r="U117" s="6">
        <f t="shared" si="116"/>
        <v>-2.3499999999999996</v>
      </c>
    </row>
    <row r="118" spans="1:21" x14ac:dyDescent="0.25">
      <c r="A118" s="6" t="s">
        <v>14</v>
      </c>
      <c r="B118" s="7">
        <v>43110</v>
      </c>
      <c r="C118" s="6">
        <v>2.5499999999999998</v>
      </c>
      <c r="D118" s="6">
        <v>2.6</v>
      </c>
      <c r="E118" s="6">
        <v>2.1</v>
      </c>
      <c r="F118" s="6">
        <v>2.2999999999999998</v>
      </c>
      <c r="G118" s="6">
        <v>717750</v>
      </c>
      <c r="I118" s="6" t="str">
        <f t="shared" si="117"/>
        <v>325 CE</v>
      </c>
      <c r="J118" s="7">
        <v>43110</v>
      </c>
      <c r="K118" s="19">
        <f t="shared" si="109"/>
        <v>1.4500000000000004</v>
      </c>
      <c r="L118" s="19">
        <f t="shared" si="110"/>
        <v>1.7999999999999996</v>
      </c>
      <c r="M118" s="19">
        <f t="shared" si="111"/>
        <v>1.5999999999999996</v>
      </c>
      <c r="N118" s="19">
        <f t="shared" si="112"/>
        <v>1.6500000000000006</v>
      </c>
      <c r="P118" s="6" t="str">
        <f t="shared" si="118"/>
        <v>325 CE</v>
      </c>
      <c r="Q118" s="7">
        <v>43110</v>
      </c>
      <c r="R118" s="6">
        <f t="shared" si="113"/>
        <v>-1.4500000000000004</v>
      </c>
      <c r="S118" s="6">
        <f t="shared" si="114"/>
        <v>-1.7999999999999996</v>
      </c>
      <c r="T118" s="6">
        <f t="shared" si="115"/>
        <v>-1.5999999999999996</v>
      </c>
      <c r="U118" s="6">
        <f t="shared" si="116"/>
        <v>-1.6500000000000006</v>
      </c>
    </row>
    <row r="119" spans="1:21" x14ac:dyDescent="0.25">
      <c r="A119" s="6" t="s">
        <v>15</v>
      </c>
      <c r="B119" s="7">
        <v>43110</v>
      </c>
      <c r="C119" s="6">
        <v>1.55</v>
      </c>
      <c r="D119" s="6">
        <v>1.8</v>
      </c>
      <c r="E119" s="6">
        <v>1.4</v>
      </c>
      <c r="F119" s="6">
        <v>1.55</v>
      </c>
      <c r="G119" s="6">
        <v>1487750</v>
      </c>
      <c r="I119" s="6" t="str">
        <f t="shared" si="117"/>
        <v>330 CE</v>
      </c>
      <c r="J119" s="7">
        <v>43110</v>
      </c>
      <c r="K119" s="19">
        <f t="shared" si="109"/>
        <v>1.7000000000000002</v>
      </c>
      <c r="L119" s="19">
        <f t="shared" si="110"/>
        <v>1.25</v>
      </c>
      <c r="M119" s="19">
        <f t="shared" si="111"/>
        <v>1.05</v>
      </c>
      <c r="N119" s="19">
        <f t="shared" si="112"/>
        <v>1.1000000000000001</v>
      </c>
      <c r="P119" s="6" t="str">
        <f t="shared" si="118"/>
        <v>330 CE</v>
      </c>
      <c r="Q119" s="7">
        <v>43110</v>
      </c>
      <c r="R119" s="6">
        <f t="shared" si="113"/>
        <v>-1.7000000000000002</v>
      </c>
      <c r="S119" s="6">
        <f t="shared" si="114"/>
        <v>-1.25</v>
      </c>
      <c r="T119" s="6">
        <f t="shared" si="115"/>
        <v>-1.05</v>
      </c>
      <c r="U119" s="6">
        <f t="shared" si="116"/>
        <v>-1.1000000000000001</v>
      </c>
    </row>
    <row r="120" spans="1:21" x14ac:dyDescent="0.25">
      <c r="A120" s="6" t="s">
        <v>12</v>
      </c>
      <c r="B120" s="7">
        <v>43110</v>
      </c>
      <c r="C120" s="6">
        <v>1.05</v>
      </c>
      <c r="D120" s="6">
        <v>1.2</v>
      </c>
      <c r="E120" s="6">
        <v>1</v>
      </c>
      <c r="F120" s="6">
        <v>1.05</v>
      </c>
      <c r="G120" s="6">
        <v>338250</v>
      </c>
      <c r="I120" s="6" t="str">
        <f t="shared" si="117"/>
        <v>335 CE</v>
      </c>
      <c r="J120" s="7">
        <v>43110</v>
      </c>
      <c r="K120" s="19">
        <f t="shared" si="109"/>
        <v>1.0499999999999998</v>
      </c>
      <c r="L120" s="19">
        <f t="shared" si="110"/>
        <v>0.80000000000000016</v>
      </c>
      <c r="M120" s="19">
        <f t="shared" si="111"/>
        <v>0.60000000000000009</v>
      </c>
      <c r="N120" s="19">
        <f t="shared" si="112"/>
        <v>0.69999999999999973</v>
      </c>
      <c r="P120" s="6" t="str">
        <f t="shared" si="118"/>
        <v>335 CE</v>
      </c>
      <c r="Q120" s="7">
        <v>43110</v>
      </c>
      <c r="R120" s="6">
        <f t="shared" si="113"/>
        <v>-1.0499999999999998</v>
      </c>
      <c r="S120" s="6">
        <f t="shared" si="114"/>
        <v>-0.80000000000000016</v>
      </c>
      <c r="T120" s="6">
        <f t="shared" si="115"/>
        <v>-0.60000000000000009</v>
      </c>
      <c r="U120" s="6">
        <f t="shared" si="116"/>
        <v>-0.69999999999999973</v>
      </c>
    </row>
    <row r="121" spans="1:21" x14ac:dyDescent="0.25">
      <c r="A121" s="6" t="s">
        <v>16</v>
      </c>
      <c r="B121" s="7">
        <v>43110</v>
      </c>
      <c r="C121" s="6">
        <v>0.85</v>
      </c>
      <c r="D121" s="6">
        <v>0.9</v>
      </c>
      <c r="E121" s="6">
        <v>0.7</v>
      </c>
      <c r="F121" s="6">
        <v>0.75</v>
      </c>
      <c r="G121" s="6">
        <v>761750</v>
      </c>
      <c r="I121" s="6" t="str">
        <f t="shared" si="117"/>
        <v>340 CE</v>
      </c>
      <c r="J121" s="7">
        <v>43110</v>
      </c>
      <c r="K121" s="19">
        <f t="shared" si="109"/>
        <v>0.3000000000000001</v>
      </c>
      <c r="L121" s="19">
        <f t="shared" si="110"/>
        <v>0.45</v>
      </c>
      <c r="M121" s="19">
        <f t="shared" si="111"/>
        <v>0.4</v>
      </c>
      <c r="N121" s="19">
        <f t="shared" si="112"/>
        <v>0.45000000000000007</v>
      </c>
      <c r="P121" s="6" t="str">
        <f t="shared" si="118"/>
        <v>340 CE</v>
      </c>
      <c r="Q121" s="7">
        <v>43110</v>
      </c>
      <c r="R121" s="6">
        <f t="shared" si="113"/>
        <v>-0.3000000000000001</v>
      </c>
      <c r="S121" s="6">
        <f t="shared" si="114"/>
        <v>-0.45</v>
      </c>
      <c r="T121" s="6">
        <f t="shared" si="115"/>
        <v>-0.4</v>
      </c>
      <c r="U121" s="6">
        <f t="shared" si="116"/>
        <v>-0.45000000000000007</v>
      </c>
    </row>
    <row r="122" spans="1:21" x14ac:dyDescent="0.25">
      <c r="A122" s="6" t="s">
        <v>17</v>
      </c>
      <c r="B122" s="7">
        <v>43110</v>
      </c>
      <c r="C122" s="6">
        <v>0.6</v>
      </c>
      <c r="D122" s="6">
        <v>0.6</v>
      </c>
      <c r="E122" s="6">
        <v>0.5</v>
      </c>
      <c r="F122" s="6">
        <v>0.5</v>
      </c>
      <c r="G122" s="6">
        <v>173250</v>
      </c>
      <c r="I122" s="6" t="str">
        <f t="shared" si="117"/>
        <v>345 CE</v>
      </c>
      <c r="J122" s="7">
        <v>43110</v>
      </c>
      <c r="K122" s="19">
        <f t="shared" si="109"/>
        <v>0.20000000000000007</v>
      </c>
      <c r="L122" s="19">
        <f t="shared" si="110"/>
        <v>0.4</v>
      </c>
      <c r="M122" s="19">
        <f t="shared" si="111"/>
        <v>0.35</v>
      </c>
      <c r="N122" s="19">
        <f t="shared" si="112"/>
        <v>0.45000000000000007</v>
      </c>
      <c r="P122" s="6" t="str">
        <f t="shared" si="118"/>
        <v>345 CE</v>
      </c>
      <c r="Q122" s="7">
        <v>43110</v>
      </c>
      <c r="R122" s="6">
        <f t="shared" si="113"/>
        <v>-0.20000000000000007</v>
      </c>
      <c r="S122" s="6">
        <f t="shared" si="114"/>
        <v>-0.4</v>
      </c>
      <c r="T122" s="6">
        <f t="shared" si="115"/>
        <v>-0.35</v>
      </c>
      <c r="U122" s="6">
        <f t="shared" si="116"/>
        <v>-0.45000000000000007</v>
      </c>
    </row>
    <row r="123" spans="1:21" x14ac:dyDescent="0.25">
      <c r="A123" s="6" t="s">
        <v>19</v>
      </c>
      <c r="B123" s="7">
        <v>43110</v>
      </c>
      <c r="C123" s="6">
        <v>0.45</v>
      </c>
      <c r="D123" s="6">
        <v>0.45</v>
      </c>
      <c r="E123" s="6">
        <v>0.4</v>
      </c>
      <c r="F123" s="6">
        <v>0.4</v>
      </c>
      <c r="G123" s="6">
        <v>173250</v>
      </c>
      <c r="I123" s="6" t="str">
        <f t="shared" si="117"/>
        <v>350 CE</v>
      </c>
      <c r="J123" s="7">
        <v>43110</v>
      </c>
      <c r="K123" s="19">
        <f t="shared" si="109"/>
        <v>0.24999999999999994</v>
      </c>
      <c r="L123" s="19">
        <f t="shared" si="110"/>
        <v>0.35</v>
      </c>
      <c r="M123" s="19">
        <f t="shared" si="111"/>
        <v>0.1999999999999999</v>
      </c>
      <c r="N123" s="19">
        <f t="shared" si="112"/>
        <v>0.24999999999999994</v>
      </c>
      <c r="P123" s="6" t="str">
        <f t="shared" si="118"/>
        <v>350 CE</v>
      </c>
      <c r="Q123" s="7">
        <v>43110</v>
      </c>
      <c r="R123" s="6">
        <f t="shared" si="113"/>
        <v>-0.24999999999999994</v>
      </c>
      <c r="S123" s="6">
        <f t="shared" si="114"/>
        <v>-0.35</v>
      </c>
      <c r="T123" s="6">
        <f t="shared" si="115"/>
        <v>-0.1999999999999999</v>
      </c>
      <c r="U123" s="6">
        <f t="shared" si="116"/>
        <v>-0.24999999999999994</v>
      </c>
    </row>
    <row r="124" spans="1:21" x14ac:dyDescent="0.25">
      <c r="A124" s="6" t="s">
        <v>13</v>
      </c>
      <c r="B124" s="7">
        <v>43110</v>
      </c>
      <c r="C124" s="6">
        <v>0.35</v>
      </c>
      <c r="D124" s="6">
        <v>0.4</v>
      </c>
      <c r="E124" s="6">
        <v>0.35</v>
      </c>
      <c r="F124" s="6">
        <v>0.4</v>
      </c>
      <c r="G124" s="6">
        <v>93500</v>
      </c>
      <c r="I124" s="6" t="str">
        <f t="shared" si="117"/>
        <v>355 CE</v>
      </c>
      <c r="J124" s="7">
        <v>43110</v>
      </c>
      <c r="K124" s="19">
        <f t="shared" si="109"/>
        <v>0.2</v>
      </c>
      <c r="L124" s="19">
        <f t="shared" si="110"/>
        <v>9.9999999999999922E-2</v>
      </c>
      <c r="M124" s="19">
        <f t="shared" si="111"/>
        <v>5.0000000000000044E-2</v>
      </c>
      <c r="N124" s="19">
        <f t="shared" si="112"/>
        <v>0</v>
      </c>
      <c r="P124" s="6" t="str">
        <f t="shared" si="118"/>
        <v>355 CE</v>
      </c>
      <c r="Q124" s="7">
        <v>43110</v>
      </c>
      <c r="R124" s="6">
        <f t="shared" si="113"/>
        <v>-0.2</v>
      </c>
      <c r="S124" s="6">
        <f t="shared" si="114"/>
        <v>-9.9999999999999922E-2</v>
      </c>
      <c r="T124" s="6">
        <f t="shared" si="115"/>
        <v>-5.0000000000000044E-2</v>
      </c>
      <c r="U124" s="6">
        <f t="shared" si="116"/>
        <v>0</v>
      </c>
    </row>
    <row r="125" spans="1:21" x14ac:dyDescent="0.25">
      <c r="A125" s="6" t="s">
        <v>20</v>
      </c>
      <c r="B125" s="7">
        <v>43110</v>
      </c>
      <c r="C125" s="6">
        <v>0.3</v>
      </c>
      <c r="D125" s="6">
        <v>0.35</v>
      </c>
      <c r="E125" s="6">
        <v>0.3</v>
      </c>
      <c r="F125" s="6">
        <v>0.3</v>
      </c>
      <c r="G125" s="6">
        <v>101750</v>
      </c>
      <c r="I125" s="6" t="str">
        <f t="shared" si="117"/>
        <v>360 CE</v>
      </c>
      <c r="J125" s="7">
        <v>43110</v>
      </c>
      <c r="K125" s="19">
        <f t="shared" si="109"/>
        <v>0.10000000000000003</v>
      </c>
      <c r="L125" s="19">
        <f t="shared" si="110"/>
        <v>0</v>
      </c>
      <c r="M125" s="19">
        <f t="shared" si="111"/>
        <v>5.0000000000000044E-2</v>
      </c>
      <c r="N125" s="19">
        <f t="shared" si="112"/>
        <v>5.0000000000000044E-2</v>
      </c>
      <c r="P125" s="6" t="str">
        <f t="shared" si="118"/>
        <v>360 CE</v>
      </c>
      <c r="Q125" s="7">
        <v>43110</v>
      </c>
      <c r="R125" s="6">
        <f t="shared" si="113"/>
        <v>-0.10000000000000003</v>
      </c>
      <c r="S125" s="6">
        <f t="shared" si="114"/>
        <v>0</v>
      </c>
      <c r="T125" s="6">
        <f t="shared" si="115"/>
        <v>-5.0000000000000044E-2</v>
      </c>
      <c r="U125" s="6">
        <f t="shared" si="116"/>
        <v>-5.0000000000000044E-2</v>
      </c>
    </row>
    <row r="126" spans="1:21" x14ac:dyDescent="0.25">
      <c r="A126" s="6" t="s">
        <v>21</v>
      </c>
      <c r="B126" s="7">
        <v>43110</v>
      </c>
      <c r="C126" s="6">
        <v>0.3</v>
      </c>
      <c r="D126" s="6">
        <v>0.3</v>
      </c>
      <c r="E126" s="6">
        <v>0.25</v>
      </c>
      <c r="F126" s="6">
        <v>0.3</v>
      </c>
      <c r="G126" s="6">
        <v>66000</v>
      </c>
    </row>
    <row r="127" spans="1:21" x14ac:dyDescent="0.25">
      <c r="A127" s="6" t="s">
        <v>22</v>
      </c>
      <c r="B127" s="7">
        <v>43110</v>
      </c>
      <c r="C127" s="6">
        <v>0.25</v>
      </c>
      <c r="D127" s="6">
        <v>0.25</v>
      </c>
      <c r="E127" s="6">
        <v>0.25</v>
      </c>
      <c r="F127" s="6">
        <v>0.25</v>
      </c>
      <c r="G127" s="6">
        <v>11000</v>
      </c>
    </row>
    <row r="128" spans="1:21" x14ac:dyDescent="0.25">
      <c r="A128" s="6" t="s">
        <v>6</v>
      </c>
      <c r="B128" s="7">
        <v>43111</v>
      </c>
      <c r="C128" s="6">
        <v>13.5</v>
      </c>
      <c r="D128" s="6">
        <v>13.8</v>
      </c>
      <c r="E128" s="6">
        <v>12.35</v>
      </c>
      <c r="F128" s="6">
        <v>13.05</v>
      </c>
      <c r="G128" s="6">
        <v>77000</v>
      </c>
    </row>
    <row r="129" spans="1:21" x14ac:dyDescent="0.25">
      <c r="A129" s="6" t="s">
        <v>8</v>
      </c>
      <c r="B129" s="7">
        <v>43111</v>
      </c>
      <c r="C129" s="6">
        <v>10.050000000000001</v>
      </c>
      <c r="D129" s="6">
        <v>10.050000000000001</v>
      </c>
      <c r="E129" s="6">
        <v>9.0500000000000007</v>
      </c>
      <c r="F129" s="6">
        <v>9.3000000000000007</v>
      </c>
      <c r="G129" s="6">
        <v>30250</v>
      </c>
    </row>
    <row r="130" spans="1:21" x14ac:dyDescent="0.25">
      <c r="A130" s="6" t="s">
        <v>9</v>
      </c>
      <c r="B130" s="7">
        <v>43111</v>
      </c>
      <c r="C130" s="6">
        <v>6.5</v>
      </c>
      <c r="D130" s="6">
        <v>7.3</v>
      </c>
      <c r="E130" s="6">
        <v>6.3</v>
      </c>
      <c r="F130" s="6">
        <v>6.6</v>
      </c>
      <c r="G130" s="6">
        <v>2150500</v>
      </c>
      <c r="I130" s="6" t="str">
        <f>A130</f>
        <v>310 CE</v>
      </c>
      <c r="J130" s="7">
        <v>43111</v>
      </c>
      <c r="K130" s="19">
        <f t="shared" ref="K130:K140" si="119">-C130*2+C128+C132</f>
        <v>3.35</v>
      </c>
      <c r="L130" s="19">
        <f t="shared" ref="L130:L140" si="120">-D130*2+D128+D132</f>
        <v>2.4500000000000011</v>
      </c>
      <c r="M130" s="19">
        <f t="shared" ref="M130:M140" si="121">-E130*2+E128+E132</f>
        <v>2.35</v>
      </c>
      <c r="N130" s="19">
        <f t="shared" ref="N130:N140" si="122">-F130*2+F128+F132</f>
        <v>2.6500000000000012</v>
      </c>
      <c r="P130" s="6" t="str">
        <f>I130</f>
        <v>310 CE</v>
      </c>
      <c r="Q130" s="7">
        <v>43111</v>
      </c>
      <c r="R130" s="6">
        <f t="shared" ref="R130:R140" si="123">-K130</f>
        <v>-3.35</v>
      </c>
      <c r="S130" s="6">
        <f t="shared" ref="S130:S140" si="124">-L130</f>
        <v>-2.4500000000000011</v>
      </c>
      <c r="T130" s="6">
        <f t="shared" ref="T130:T140" si="125">-M130</f>
        <v>-2.35</v>
      </c>
      <c r="U130" s="6">
        <f t="shared" ref="U130:U140" si="126">-N130</f>
        <v>-2.6500000000000012</v>
      </c>
    </row>
    <row r="131" spans="1:21" x14ac:dyDescent="0.25">
      <c r="A131" s="6" t="s">
        <v>10</v>
      </c>
      <c r="B131" s="7">
        <v>43111</v>
      </c>
      <c r="C131" s="6">
        <v>4.4000000000000004</v>
      </c>
      <c r="D131" s="6">
        <v>4.8499999999999996</v>
      </c>
      <c r="E131" s="6">
        <v>4.1500000000000004</v>
      </c>
      <c r="F131" s="6">
        <v>4.4000000000000004</v>
      </c>
      <c r="G131" s="6">
        <v>1688500</v>
      </c>
      <c r="I131" s="6" t="str">
        <f t="shared" ref="I131:I140" si="127">A131</f>
        <v>315 CE</v>
      </c>
      <c r="J131" s="7">
        <v>43111</v>
      </c>
      <c r="K131" s="19">
        <f t="shared" si="119"/>
        <v>3.2</v>
      </c>
      <c r="L131" s="19">
        <f t="shared" si="120"/>
        <v>2.5000000000000013</v>
      </c>
      <c r="M131" s="19">
        <f t="shared" si="121"/>
        <v>2.5499999999999998</v>
      </c>
      <c r="N131" s="19">
        <f t="shared" si="122"/>
        <v>2.4</v>
      </c>
      <c r="P131" s="6" t="str">
        <f t="shared" ref="P131:P140" si="128">I131</f>
        <v>315 CE</v>
      </c>
      <c r="Q131" s="7">
        <v>43111</v>
      </c>
      <c r="R131" s="6">
        <f t="shared" si="123"/>
        <v>-3.2</v>
      </c>
      <c r="S131" s="6">
        <f t="shared" si="124"/>
        <v>-2.5000000000000013</v>
      </c>
      <c r="T131" s="6">
        <f t="shared" si="125"/>
        <v>-2.5499999999999998</v>
      </c>
      <c r="U131" s="6">
        <f t="shared" si="126"/>
        <v>-2.4</v>
      </c>
    </row>
    <row r="132" spans="1:21" x14ac:dyDescent="0.25">
      <c r="A132" s="6" t="s">
        <v>11</v>
      </c>
      <c r="B132" s="7">
        <v>43111</v>
      </c>
      <c r="C132" s="6">
        <v>2.85</v>
      </c>
      <c r="D132" s="6">
        <v>3.25</v>
      </c>
      <c r="E132" s="6">
        <v>2.6</v>
      </c>
      <c r="F132" s="6">
        <v>2.8</v>
      </c>
      <c r="G132" s="6">
        <v>2004750</v>
      </c>
      <c r="I132" s="6" t="str">
        <f t="shared" si="127"/>
        <v>320 CE</v>
      </c>
      <c r="J132" s="7">
        <v>43111</v>
      </c>
      <c r="K132" s="19">
        <f t="shared" si="119"/>
        <v>2.0499999999999998</v>
      </c>
      <c r="L132" s="19">
        <f t="shared" si="120"/>
        <v>2.1999999999999997</v>
      </c>
      <c r="M132" s="19">
        <f t="shared" si="121"/>
        <v>2.2499999999999996</v>
      </c>
      <c r="N132" s="19">
        <f t="shared" si="122"/>
        <v>2.25</v>
      </c>
      <c r="P132" s="6" t="str">
        <f t="shared" si="128"/>
        <v>320 CE</v>
      </c>
      <c r="Q132" s="7">
        <v>43111</v>
      </c>
      <c r="R132" s="6">
        <f t="shared" si="123"/>
        <v>-2.0499999999999998</v>
      </c>
      <c r="S132" s="6">
        <f t="shared" si="124"/>
        <v>-2.1999999999999997</v>
      </c>
      <c r="T132" s="6">
        <f t="shared" si="125"/>
        <v>-2.2499999999999996</v>
      </c>
      <c r="U132" s="6">
        <f t="shared" si="126"/>
        <v>-2.25</v>
      </c>
    </row>
    <row r="133" spans="1:21" x14ac:dyDescent="0.25">
      <c r="A133" s="6" t="s">
        <v>14</v>
      </c>
      <c r="B133" s="7">
        <v>43111</v>
      </c>
      <c r="C133" s="6">
        <v>1.95</v>
      </c>
      <c r="D133" s="6">
        <v>2.15</v>
      </c>
      <c r="E133" s="6">
        <v>1.8</v>
      </c>
      <c r="F133" s="6">
        <v>1.9</v>
      </c>
      <c r="G133" s="6">
        <v>583000</v>
      </c>
      <c r="I133" s="6" t="str">
        <f t="shared" si="127"/>
        <v>325 CE</v>
      </c>
      <c r="J133" s="7">
        <v>43111</v>
      </c>
      <c r="K133" s="19">
        <f t="shared" si="119"/>
        <v>1.4000000000000004</v>
      </c>
      <c r="L133" s="19">
        <f t="shared" si="120"/>
        <v>1.4499999999999997</v>
      </c>
      <c r="M133" s="19">
        <f t="shared" si="121"/>
        <v>1.3500000000000003</v>
      </c>
      <c r="N133" s="19">
        <f t="shared" si="122"/>
        <v>1.4000000000000006</v>
      </c>
      <c r="P133" s="6" t="str">
        <f t="shared" si="128"/>
        <v>325 CE</v>
      </c>
      <c r="Q133" s="7">
        <v>43111</v>
      </c>
      <c r="R133" s="6">
        <f t="shared" si="123"/>
        <v>-1.4000000000000004</v>
      </c>
      <c r="S133" s="6">
        <f t="shared" si="124"/>
        <v>-1.4499999999999997</v>
      </c>
      <c r="T133" s="6">
        <f t="shared" si="125"/>
        <v>-1.3500000000000003</v>
      </c>
      <c r="U133" s="6">
        <f t="shared" si="126"/>
        <v>-1.4000000000000006</v>
      </c>
    </row>
    <row r="134" spans="1:21" x14ac:dyDescent="0.25">
      <c r="A134" s="6" t="s">
        <v>15</v>
      </c>
      <c r="B134" s="7">
        <v>43111</v>
      </c>
      <c r="C134" s="6">
        <v>1.25</v>
      </c>
      <c r="D134" s="6">
        <v>1.4</v>
      </c>
      <c r="E134" s="6">
        <v>1.1499999999999999</v>
      </c>
      <c r="F134" s="6">
        <v>1.25</v>
      </c>
      <c r="G134" s="6">
        <v>1094500</v>
      </c>
      <c r="I134" s="6" t="str">
        <f t="shared" si="127"/>
        <v>330 CE</v>
      </c>
      <c r="J134" s="7">
        <v>43111</v>
      </c>
      <c r="K134" s="19">
        <f t="shared" si="119"/>
        <v>1.05</v>
      </c>
      <c r="L134" s="19">
        <f t="shared" si="120"/>
        <v>1.1500000000000001</v>
      </c>
      <c r="M134" s="19">
        <f t="shared" si="121"/>
        <v>0.90000000000000024</v>
      </c>
      <c r="N134" s="19">
        <f t="shared" si="122"/>
        <v>0.94999999999999984</v>
      </c>
      <c r="P134" s="6" t="str">
        <f t="shared" si="128"/>
        <v>330 CE</v>
      </c>
      <c r="Q134" s="7">
        <v>43111</v>
      </c>
      <c r="R134" s="6">
        <f t="shared" si="123"/>
        <v>-1.05</v>
      </c>
      <c r="S134" s="6">
        <f t="shared" si="124"/>
        <v>-1.1500000000000001</v>
      </c>
      <c r="T134" s="6">
        <f t="shared" si="125"/>
        <v>-0.90000000000000024</v>
      </c>
      <c r="U134" s="6">
        <f t="shared" si="126"/>
        <v>-0.94999999999999984</v>
      </c>
    </row>
    <row r="135" spans="1:21" x14ac:dyDescent="0.25">
      <c r="A135" s="6" t="s">
        <v>12</v>
      </c>
      <c r="B135" s="7">
        <v>43111</v>
      </c>
      <c r="C135" s="6">
        <v>0.9</v>
      </c>
      <c r="D135" s="6">
        <v>0.9</v>
      </c>
      <c r="E135" s="6">
        <v>0.8</v>
      </c>
      <c r="F135" s="6">
        <v>0.8</v>
      </c>
      <c r="G135" s="6">
        <v>299750</v>
      </c>
      <c r="I135" s="6" t="str">
        <f t="shared" si="127"/>
        <v>335 CE</v>
      </c>
      <c r="J135" s="7">
        <v>43111</v>
      </c>
      <c r="K135" s="19">
        <f t="shared" si="119"/>
        <v>0.64999999999999991</v>
      </c>
      <c r="L135" s="19">
        <f t="shared" si="120"/>
        <v>0.89999999999999991</v>
      </c>
      <c r="M135" s="19">
        <f t="shared" si="121"/>
        <v>0.64999999999999991</v>
      </c>
      <c r="N135" s="19">
        <f t="shared" si="122"/>
        <v>0.84999999999999987</v>
      </c>
      <c r="P135" s="6" t="str">
        <f t="shared" si="128"/>
        <v>335 CE</v>
      </c>
      <c r="Q135" s="7">
        <v>43111</v>
      </c>
      <c r="R135" s="6">
        <f t="shared" si="123"/>
        <v>-0.64999999999999991</v>
      </c>
      <c r="S135" s="6">
        <f t="shared" si="124"/>
        <v>-0.89999999999999991</v>
      </c>
      <c r="T135" s="6">
        <f t="shared" si="125"/>
        <v>-0.64999999999999991</v>
      </c>
      <c r="U135" s="6">
        <f t="shared" si="126"/>
        <v>-0.84999999999999987</v>
      </c>
    </row>
    <row r="136" spans="1:21" x14ac:dyDescent="0.25">
      <c r="A136" s="6" t="s">
        <v>16</v>
      </c>
      <c r="B136" s="7">
        <v>43111</v>
      </c>
      <c r="C136" s="6">
        <v>0.7</v>
      </c>
      <c r="D136" s="6">
        <v>0.7</v>
      </c>
      <c r="E136" s="6">
        <v>0.6</v>
      </c>
      <c r="F136" s="6">
        <v>0.65</v>
      </c>
      <c r="G136" s="6">
        <v>517000</v>
      </c>
      <c r="I136" s="6" t="str">
        <f t="shared" si="127"/>
        <v>340 CE</v>
      </c>
      <c r="J136" s="7">
        <v>43111</v>
      </c>
      <c r="K136" s="19">
        <f t="shared" si="119"/>
        <v>0.25000000000000011</v>
      </c>
      <c r="L136" s="19">
        <f t="shared" si="120"/>
        <v>0.4</v>
      </c>
      <c r="M136" s="19">
        <f t="shared" si="121"/>
        <v>0.29999999999999993</v>
      </c>
      <c r="N136" s="19">
        <f t="shared" si="122"/>
        <v>0.35</v>
      </c>
      <c r="P136" s="6" t="str">
        <f t="shared" si="128"/>
        <v>340 CE</v>
      </c>
      <c r="Q136" s="7">
        <v>43111</v>
      </c>
      <c r="R136" s="6">
        <f t="shared" si="123"/>
        <v>-0.25000000000000011</v>
      </c>
      <c r="S136" s="6">
        <f t="shared" si="124"/>
        <v>-0.4</v>
      </c>
      <c r="T136" s="6">
        <f t="shared" si="125"/>
        <v>-0.29999999999999993</v>
      </c>
      <c r="U136" s="6">
        <f t="shared" si="126"/>
        <v>-0.35</v>
      </c>
    </row>
    <row r="137" spans="1:21" x14ac:dyDescent="0.25">
      <c r="A137" s="6" t="s">
        <v>17</v>
      </c>
      <c r="B137" s="7">
        <v>43111</v>
      </c>
      <c r="C137" s="6">
        <v>0.5</v>
      </c>
      <c r="D137" s="6">
        <v>0.55000000000000004</v>
      </c>
      <c r="E137" s="6">
        <v>0.45</v>
      </c>
      <c r="F137" s="6">
        <v>0.55000000000000004</v>
      </c>
      <c r="G137" s="6">
        <v>231000</v>
      </c>
      <c r="I137" s="6" t="str">
        <f t="shared" si="127"/>
        <v>345 CE</v>
      </c>
      <c r="J137" s="7">
        <v>43111</v>
      </c>
      <c r="K137" s="19">
        <f t="shared" si="119"/>
        <v>0.25</v>
      </c>
      <c r="L137" s="19">
        <f t="shared" si="120"/>
        <v>0.14999999999999991</v>
      </c>
      <c r="M137" s="19">
        <f t="shared" si="121"/>
        <v>0.25</v>
      </c>
      <c r="N137" s="19">
        <f t="shared" si="122"/>
        <v>4.9999999999999933E-2</v>
      </c>
      <c r="P137" s="6" t="str">
        <f t="shared" si="128"/>
        <v>345 CE</v>
      </c>
      <c r="Q137" s="7">
        <v>43111</v>
      </c>
      <c r="R137" s="6">
        <f t="shared" si="123"/>
        <v>-0.25</v>
      </c>
      <c r="S137" s="6">
        <f t="shared" si="124"/>
        <v>-0.14999999999999991</v>
      </c>
      <c r="T137" s="6">
        <f t="shared" si="125"/>
        <v>-0.25</v>
      </c>
      <c r="U137" s="6">
        <f t="shared" si="126"/>
        <v>-4.9999999999999933E-2</v>
      </c>
    </row>
    <row r="138" spans="1:21" x14ac:dyDescent="0.25">
      <c r="A138" s="6" t="s">
        <v>19</v>
      </c>
      <c r="B138" s="7">
        <v>43111</v>
      </c>
      <c r="C138" s="6">
        <v>0.4</v>
      </c>
      <c r="D138" s="6">
        <v>0.4</v>
      </c>
      <c r="E138" s="6">
        <v>0.35</v>
      </c>
      <c r="F138" s="6">
        <v>0.4</v>
      </c>
      <c r="G138" s="6">
        <v>233750</v>
      </c>
      <c r="I138" s="6" t="str">
        <f t="shared" si="127"/>
        <v>350 CE</v>
      </c>
      <c r="J138" s="7">
        <v>43111</v>
      </c>
      <c r="K138" s="19">
        <f t="shared" si="119"/>
        <v>0.1999999999999999</v>
      </c>
      <c r="L138" s="19">
        <f t="shared" si="120"/>
        <v>0.1999999999999999</v>
      </c>
      <c r="M138" s="19">
        <f t="shared" si="121"/>
        <v>0.2</v>
      </c>
      <c r="N138" s="19">
        <f t="shared" si="122"/>
        <v>0.14999999999999997</v>
      </c>
      <c r="P138" s="6" t="str">
        <f t="shared" si="128"/>
        <v>350 CE</v>
      </c>
      <c r="Q138" s="7">
        <v>43111</v>
      </c>
      <c r="R138" s="6">
        <f t="shared" si="123"/>
        <v>-0.1999999999999999</v>
      </c>
      <c r="S138" s="6">
        <f t="shared" si="124"/>
        <v>-0.1999999999999999</v>
      </c>
      <c r="T138" s="6">
        <f t="shared" si="125"/>
        <v>-0.2</v>
      </c>
      <c r="U138" s="6">
        <f t="shared" si="126"/>
        <v>-0.14999999999999997</v>
      </c>
    </row>
    <row r="139" spans="1:21" x14ac:dyDescent="0.25">
      <c r="A139" s="6" t="s">
        <v>13</v>
      </c>
      <c r="B139" s="7">
        <v>43111</v>
      </c>
      <c r="C139" s="6">
        <v>0.35</v>
      </c>
      <c r="D139" s="6">
        <v>0.35</v>
      </c>
      <c r="E139" s="6">
        <v>0.35</v>
      </c>
      <c r="F139" s="6">
        <v>0.35</v>
      </c>
      <c r="G139" s="6">
        <v>11000</v>
      </c>
      <c r="I139" s="6" t="str">
        <f t="shared" si="127"/>
        <v>355 CE</v>
      </c>
      <c r="J139" s="7">
        <v>43111</v>
      </c>
      <c r="K139" s="19">
        <f t="shared" si="119"/>
        <v>0.10000000000000003</v>
      </c>
      <c r="L139" s="19">
        <f t="shared" si="120"/>
        <v>0.15000000000000008</v>
      </c>
      <c r="M139" s="19">
        <f t="shared" si="121"/>
        <v>-4.9999999999999933E-2</v>
      </c>
      <c r="N139" s="19">
        <f t="shared" si="122"/>
        <v>0.10000000000000009</v>
      </c>
      <c r="P139" s="6" t="str">
        <f t="shared" si="128"/>
        <v>355 CE</v>
      </c>
      <c r="Q139" s="7">
        <v>43111</v>
      </c>
      <c r="R139" s="6">
        <f t="shared" si="123"/>
        <v>-0.10000000000000003</v>
      </c>
      <c r="S139" s="6">
        <f t="shared" si="124"/>
        <v>-0.15000000000000008</v>
      </c>
      <c r="T139" s="6">
        <f t="shared" si="125"/>
        <v>4.9999999999999933E-2</v>
      </c>
      <c r="U139" s="6">
        <f t="shared" si="126"/>
        <v>-0.10000000000000009</v>
      </c>
    </row>
    <row r="140" spans="1:21" x14ac:dyDescent="0.25">
      <c r="A140" s="6" t="s">
        <v>20</v>
      </c>
      <c r="B140" s="7">
        <v>43111</v>
      </c>
      <c r="C140" s="6">
        <v>0.3</v>
      </c>
      <c r="D140" s="6">
        <v>0.3</v>
      </c>
      <c r="E140" s="6">
        <v>0.3</v>
      </c>
      <c r="F140" s="6">
        <v>0.3</v>
      </c>
      <c r="G140" s="6">
        <v>247500</v>
      </c>
      <c r="I140" s="6" t="str">
        <f t="shared" si="127"/>
        <v>360 CE</v>
      </c>
      <c r="J140" s="7">
        <v>43111</v>
      </c>
      <c r="K140" s="19">
        <f t="shared" si="119"/>
        <v>-4.9999999999999961E-2</v>
      </c>
      <c r="L140" s="19">
        <f t="shared" si="120"/>
        <v>5.0000000000000044E-2</v>
      </c>
      <c r="M140" s="19">
        <f t="shared" si="121"/>
        <v>-0.1</v>
      </c>
      <c r="N140" s="19">
        <f t="shared" si="122"/>
        <v>5.0000000000000044E-2</v>
      </c>
      <c r="P140" s="6" t="str">
        <f t="shared" si="128"/>
        <v>360 CE</v>
      </c>
      <c r="Q140" s="7">
        <v>43111</v>
      </c>
      <c r="R140" s="6">
        <f t="shared" si="123"/>
        <v>4.9999999999999961E-2</v>
      </c>
      <c r="S140" s="6">
        <f t="shared" si="124"/>
        <v>-5.0000000000000044E-2</v>
      </c>
      <c r="T140" s="6">
        <f t="shared" si="125"/>
        <v>0.1</v>
      </c>
      <c r="U140" s="6">
        <f t="shared" si="126"/>
        <v>-5.0000000000000044E-2</v>
      </c>
    </row>
    <row r="141" spans="1:21" x14ac:dyDescent="0.25">
      <c r="A141" s="6" t="s">
        <v>21</v>
      </c>
      <c r="B141" s="7">
        <v>43111</v>
      </c>
      <c r="C141" s="6">
        <v>0.3</v>
      </c>
      <c r="D141" s="6">
        <v>0.3</v>
      </c>
      <c r="E141" s="6">
        <v>0.2</v>
      </c>
      <c r="F141" s="6">
        <v>0.25</v>
      </c>
      <c r="G141" s="6">
        <v>16500</v>
      </c>
    </row>
    <row r="142" spans="1:21" x14ac:dyDescent="0.25">
      <c r="A142" s="6" t="s">
        <v>22</v>
      </c>
      <c r="B142" s="7">
        <v>43111</v>
      </c>
      <c r="C142" s="6">
        <v>0.15</v>
      </c>
      <c r="D142" s="6">
        <v>0.25</v>
      </c>
      <c r="E142" s="6">
        <v>0.15</v>
      </c>
      <c r="F142" s="6">
        <v>0.25</v>
      </c>
      <c r="G142" s="6">
        <v>11000</v>
      </c>
    </row>
    <row r="143" spans="1:21" x14ac:dyDescent="0.25">
      <c r="A143" s="6" t="s">
        <v>6</v>
      </c>
      <c r="B143" s="7">
        <v>43112</v>
      </c>
      <c r="C143" s="6">
        <v>13.2</v>
      </c>
      <c r="D143" s="6">
        <v>21.5</v>
      </c>
      <c r="E143" s="6">
        <v>13.2</v>
      </c>
      <c r="F143" s="6">
        <v>20.8</v>
      </c>
      <c r="G143" s="6">
        <v>1061500</v>
      </c>
    </row>
    <row r="144" spans="1:21" x14ac:dyDescent="0.25">
      <c r="A144" s="6" t="s">
        <v>8</v>
      </c>
      <c r="B144" s="7">
        <v>43112</v>
      </c>
      <c r="C144" s="6">
        <v>10.9</v>
      </c>
      <c r="D144" s="6">
        <v>16.649999999999999</v>
      </c>
      <c r="E144" s="6">
        <v>10.9</v>
      </c>
      <c r="F144" s="6">
        <v>16.55</v>
      </c>
      <c r="G144" s="6">
        <v>200750</v>
      </c>
    </row>
    <row r="145" spans="1:21" x14ac:dyDescent="0.25">
      <c r="A145" s="6" t="s">
        <v>9</v>
      </c>
      <c r="B145" s="7">
        <v>43112</v>
      </c>
      <c r="C145" s="6">
        <v>7.2</v>
      </c>
      <c r="D145" s="6">
        <v>13.05</v>
      </c>
      <c r="E145" s="6">
        <v>6.95</v>
      </c>
      <c r="F145" s="6">
        <v>12.75</v>
      </c>
      <c r="G145" s="6">
        <v>8280250</v>
      </c>
      <c r="I145" s="6" t="str">
        <f>A145</f>
        <v>310 CE</v>
      </c>
      <c r="J145" s="7">
        <v>43112</v>
      </c>
      <c r="K145" s="19">
        <f t="shared" ref="K145:K155" si="129">-C145*2+C143+C147</f>
        <v>1.6999999999999988</v>
      </c>
      <c r="L145" s="19">
        <f t="shared" ref="L145:L155" si="130">-D145*2+D143+D147</f>
        <v>1.7499999999999982</v>
      </c>
      <c r="M145" s="19">
        <f t="shared" ref="M145:M155" si="131">-E145*2+E143+E147</f>
        <v>2.1999999999999988</v>
      </c>
      <c r="N145" s="19">
        <f t="shared" ref="N145:N155" si="132">-F145*2+F143+F147</f>
        <v>1.3500000000000005</v>
      </c>
      <c r="P145" s="6" t="str">
        <f>I145</f>
        <v>310 CE</v>
      </c>
      <c r="Q145" s="7">
        <v>43112</v>
      </c>
      <c r="R145" s="6">
        <f t="shared" ref="R145:R155" si="133">-K145</f>
        <v>-1.6999999999999988</v>
      </c>
      <c r="S145" s="6">
        <f t="shared" ref="S145:S155" si="134">-L145</f>
        <v>-1.7499999999999982</v>
      </c>
      <c r="T145" s="6">
        <f t="shared" ref="T145:T155" si="135">-M145</f>
        <v>-2.1999999999999988</v>
      </c>
      <c r="U145" s="6">
        <f t="shared" ref="U145:U155" si="136">-N145</f>
        <v>-1.3500000000000005</v>
      </c>
    </row>
    <row r="146" spans="1:21" x14ac:dyDescent="0.25">
      <c r="A146" s="6" t="s">
        <v>10</v>
      </c>
      <c r="B146" s="7">
        <v>43112</v>
      </c>
      <c r="C146" s="6">
        <v>4.5999999999999996</v>
      </c>
      <c r="D146" s="6">
        <v>9.1999999999999993</v>
      </c>
      <c r="E146" s="6">
        <v>4.5999999999999996</v>
      </c>
      <c r="F146" s="6">
        <v>8.9</v>
      </c>
      <c r="G146" s="6">
        <v>6850250</v>
      </c>
      <c r="I146" s="6" t="str">
        <f t="shared" ref="I146:I155" si="137">A146</f>
        <v>315 CE</v>
      </c>
      <c r="J146" s="7">
        <v>43112</v>
      </c>
      <c r="K146" s="19">
        <f t="shared" si="129"/>
        <v>3.6500000000000012</v>
      </c>
      <c r="L146" s="19">
        <f t="shared" si="130"/>
        <v>2.5</v>
      </c>
      <c r="M146" s="19">
        <f t="shared" si="131"/>
        <v>3.6500000000000012</v>
      </c>
      <c r="N146" s="19">
        <f t="shared" si="132"/>
        <v>2.9000000000000004</v>
      </c>
      <c r="P146" s="6" t="str">
        <f t="shared" ref="P146:P155" si="138">I146</f>
        <v>315 CE</v>
      </c>
      <c r="Q146" s="7">
        <v>43112</v>
      </c>
      <c r="R146" s="6">
        <f t="shared" si="133"/>
        <v>-3.6500000000000012</v>
      </c>
      <c r="S146" s="6">
        <f t="shared" si="134"/>
        <v>-2.5</v>
      </c>
      <c r="T146" s="6">
        <f t="shared" si="135"/>
        <v>-3.6500000000000012</v>
      </c>
      <c r="U146" s="6">
        <f t="shared" si="136"/>
        <v>-2.9000000000000004</v>
      </c>
    </row>
    <row r="147" spans="1:21" x14ac:dyDescent="0.25">
      <c r="A147" s="6" t="s">
        <v>11</v>
      </c>
      <c r="B147" s="7">
        <v>43112</v>
      </c>
      <c r="C147" s="6">
        <v>2.9</v>
      </c>
      <c r="D147" s="6">
        <v>6.35</v>
      </c>
      <c r="E147" s="6">
        <v>2.9</v>
      </c>
      <c r="F147" s="6">
        <v>6.05</v>
      </c>
      <c r="G147" s="6">
        <v>9911000</v>
      </c>
      <c r="I147" s="6" t="str">
        <f t="shared" si="137"/>
        <v>320 CE</v>
      </c>
      <c r="J147" s="7">
        <v>43112</v>
      </c>
      <c r="K147" s="19">
        <f t="shared" si="129"/>
        <v>2.7</v>
      </c>
      <c r="L147" s="19">
        <f t="shared" si="130"/>
        <v>3.1500000000000012</v>
      </c>
      <c r="M147" s="19">
        <f t="shared" si="131"/>
        <v>2.4500000000000002</v>
      </c>
      <c r="N147" s="19">
        <f t="shared" si="132"/>
        <v>3.3500000000000005</v>
      </c>
      <c r="P147" s="6" t="str">
        <f t="shared" si="138"/>
        <v>320 CE</v>
      </c>
      <c r="Q147" s="7">
        <v>43112</v>
      </c>
      <c r="R147" s="6">
        <f t="shared" si="133"/>
        <v>-2.7</v>
      </c>
      <c r="S147" s="6">
        <f t="shared" si="134"/>
        <v>-3.1500000000000012</v>
      </c>
      <c r="T147" s="6">
        <f t="shared" si="135"/>
        <v>-2.4500000000000002</v>
      </c>
      <c r="U147" s="6">
        <f t="shared" si="136"/>
        <v>-3.3500000000000005</v>
      </c>
    </row>
    <row r="148" spans="1:21" x14ac:dyDescent="0.25">
      <c r="A148" s="6" t="s">
        <v>14</v>
      </c>
      <c r="B148" s="7">
        <v>43112</v>
      </c>
      <c r="C148" s="6">
        <v>1.95</v>
      </c>
      <c r="D148" s="6">
        <v>4.25</v>
      </c>
      <c r="E148" s="6">
        <v>1.95</v>
      </c>
      <c r="F148" s="6">
        <v>4.1500000000000004</v>
      </c>
      <c r="G148" s="6">
        <v>3418250</v>
      </c>
      <c r="I148" s="6" t="str">
        <f t="shared" si="137"/>
        <v>325 CE</v>
      </c>
      <c r="J148" s="7">
        <v>43112</v>
      </c>
      <c r="K148" s="19">
        <f t="shared" si="129"/>
        <v>1.6499999999999997</v>
      </c>
      <c r="L148" s="19">
        <f t="shared" si="130"/>
        <v>2.4999999999999991</v>
      </c>
      <c r="M148" s="19">
        <f t="shared" si="131"/>
        <v>1.5999999999999996</v>
      </c>
      <c r="N148" s="19">
        <f t="shared" si="132"/>
        <v>2.3499999999999996</v>
      </c>
      <c r="P148" s="6" t="str">
        <f t="shared" si="138"/>
        <v>325 CE</v>
      </c>
      <c r="Q148" s="7">
        <v>43112</v>
      </c>
      <c r="R148" s="6">
        <f t="shared" si="133"/>
        <v>-1.6499999999999997</v>
      </c>
      <c r="S148" s="6">
        <f t="shared" si="134"/>
        <v>-2.4999999999999991</v>
      </c>
      <c r="T148" s="6">
        <f t="shared" si="135"/>
        <v>-1.5999999999999996</v>
      </c>
      <c r="U148" s="6">
        <f t="shared" si="136"/>
        <v>-2.3499999999999996</v>
      </c>
    </row>
    <row r="149" spans="1:21" x14ac:dyDescent="0.25">
      <c r="A149" s="6" t="s">
        <v>15</v>
      </c>
      <c r="B149" s="7">
        <v>43112</v>
      </c>
      <c r="C149" s="6">
        <v>1.3</v>
      </c>
      <c r="D149" s="6">
        <v>2.8</v>
      </c>
      <c r="E149" s="6">
        <v>1.3</v>
      </c>
      <c r="F149" s="6">
        <v>2.7</v>
      </c>
      <c r="G149" s="6">
        <v>4614500</v>
      </c>
      <c r="I149" s="6" t="str">
        <f t="shared" si="137"/>
        <v>330 CE</v>
      </c>
      <c r="J149" s="7">
        <v>43112</v>
      </c>
      <c r="K149" s="19">
        <f t="shared" si="129"/>
        <v>0.94999999999999984</v>
      </c>
      <c r="L149" s="19">
        <f t="shared" si="130"/>
        <v>2</v>
      </c>
      <c r="M149" s="19">
        <f t="shared" si="131"/>
        <v>0.94999999999999984</v>
      </c>
      <c r="N149" s="19">
        <f t="shared" si="132"/>
        <v>1.8499999999999994</v>
      </c>
      <c r="P149" s="6" t="str">
        <f t="shared" si="138"/>
        <v>330 CE</v>
      </c>
      <c r="Q149" s="7">
        <v>43112</v>
      </c>
      <c r="R149" s="6">
        <f t="shared" si="133"/>
        <v>-0.94999999999999984</v>
      </c>
      <c r="S149" s="6">
        <f t="shared" si="134"/>
        <v>-2</v>
      </c>
      <c r="T149" s="6">
        <f t="shared" si="135"/>
        <v>-0.94999999999999984</v>
      </c>
      <c r="U149" s="6">
        <f t="shared" si="136"/>
        <v>-1.8499999999999994</v>
      </c>
    </row>
    <row r="150" spans="1:21" x14ac:dyDescent="0.25">
      <c r="A150" s="6" t="s">
        <v>12</v>
      </c>
      <c r="B150" s="7">
        <v>43112</v>
      </c>
      <c r="C150" s="6">
        <v>0.95</v>
      </c>
      <c r="D150" s="6">
        <v>1.8</v>
      </c>
      <c r="E150" s="6">
        <v>0.9</v>
      </c>
      <c r="F150" s="6">
        <v>1.75</v>
      </c>
      <c r="G150" s="6">
        <v>1245750</v>
      </c>
      <c r="I150" s="6" t="str">
        <f t="shared" si="137"/>
        <v>335 CE</v>
      </c>
      <c r="J150" s="7">
        <v>43112</v>
      </c>
      <c r="K150" s="19">
        <f t="shared" si="129"/>
        <v>0.60000000000000009</v>
      </c>
      <c r="L150" s="19">
        <f t="shared" si="130"/>
        <v>1.5499999999999998</v>
      </c>
      <c r="M150" s="19">
        <f t="shared" si="131"/>
        <v>0.64999999999999991</v>
      </c>
      <c r="N150" s="19">
        <f t="shared" si="132"/>
        <v>1.5000000000000004</v>
      </c>
      <c r="P150" s="6" t="str">
        <f t="shared" si="138"/>
        <v>335 CE</v>
      </c>
      <c r="Q150" s="7">
        <v>43112</v>
      </c>
      <c r="R150" s="6">
        <f t="shared" si="133"/>
        <v>-0.60000000000000009</v>
      </c>
      <c r="S150" s="6">
        <f t="shared" si="134"/>
        <v>-1.5499999999999998</v>
      </c>
      <c r="T150" s="6">
        <f t="shared" si="135"/>
        <v>-0.64999999999999991</v>
      </c>
      <c r="U150" s="6">
        <f t="shared" si="136"/>
        <v>-1.5000000000000004</v>
      </c>
    </row>
    <row r="151" spans="1:21" x14ac:dyDescent="0.25">
      <c r="A151" s="6" t="s">
        <v>16</v>
      </c>
      <c r="B151" s="7">
        <v>43112</v>
      </c>
      <c r="C151" s="6">
        <v>0.65</v>
      </c>
      <c r="D151" s="6">
        <v>1.25</v>
      </c>
      <c r="E151" s="6">
        <v>0.65</v>
      </c>
      <c r="F151" s="6">
        <v>1.2</v>
      </c>
      <c r="G151" s="6">
        <v>2123000</v>
      </c>
      <c r="I151" s="6" t="str">
        <f t="shared" si="137"/>
        <v>340 CE</v>
      </c>
      <c r="J151" s="7">
        <v>43112</v>
      </c>
      <c r="K151" s="19">
        <f t="shared" si="129"/>
        <v>0.4</v>
      </c>
      <c r="L151" s="19">
        <f t="shared" si="130"/>
        <v>0.94999999999999984</v>
      </c>
      <c r="M151" s="19">
        <f t="shared" si="131"/>
        <v>0.4</v>
      </c>
      <c r="N151" s="19">
        <f t="shared" si="132"/>
        <v>0.95000000000000029</v>
      </c>
      <c r="P151" s="6" t="str">
        <f t="shared" si="138"/>
        <v>340 CE</v>
      </c>
      <c r="Q151" s="7">
        <v>43112</v>
      </c>
      <c r="R151" s="6">
        <f t="shared" si="133"/>
        <v>-0.4</v>
      </c>
      <c r="S151" s="6">
        <f t="shared" si="134"/>
        <v>-0.94999999999999984</v>
      </c>
      <c r="T151" s="6">
        <f t="shared" si="135"/>
        <v>-0.4</v>
      </c>
      <c r="U151" s="6">
        <f t="shared" si="136"/>
        <v>-0.95000000000000029</v>
      </c>
    </row>
    <row r="152" spans="1:21" x14ac:dyDescent="0.25">
      <c r="A152" s="6" t="s">
        <v>17</v>
      </c>
      <c r="B152" s="7">
        <v>43112</v>
      </c>
      <c r="C152" s="6">
        <v>0.55000000000000004</v>
      </c>
      <c r="D152" s="6">
        <v>0.9</v>
      </c>
      <c r="E152" s="6">
        <v>0.5</v>
      </c>
      <c r="F152" s="6">
        <v>0.85</v>
      </c>
      <c r="G152" s="6">
        <v>506000</v>
      </c>
      <c r="I152" s="6" t="str">
        <f t="shared" si="137"/>
        <v>345 CE</v>
      </c>
      <c r="J152" s="7">
        <v>43112</v>
      </c>
      <c r="K152" s="19">
        <f t="shared" si="129"/>
        <v>0.19999999999999984</v>
      </c>
      <c r="L152" s="19">
        <f t="shared" si="130"/>
        <v>0.55000000000000004</v>
      </c>
      <c r="M152" s="19">
        <f t="shared" si="131"/>
        <v>0.25</v>
      </c>
      <c r="N152" s="19">
        <f t="shared" si="132"/>
        <v>0.55000000000000004</v>
      </c>
      <c r="P152" s="6" t="str">
        <f t="shared" si="138"/>
        <v>345 CE</v>
      </c>
      <c r="Q152" s="7">
        <v>43112</v>
      </c>
      <c r="R152" s="6">
        <f t="shared" si="133"/>
        <v>-0.19999999999999984</v>
      </c>
      <c r="S152" s="6">
        <f t="shared" si="134"/>
        <v>-0.55000000000000004</v>
      </c>
      <c r="T152" s="6">
        <f t="shared" si="135"/>
        <v>-0.25</v>
      </c>
      <c r="U152" s="6">
        <f t="shared" si="136"/>
        <v>-0.55000000000000004</v>
      </c>
    </row>
    <row r="153" spans="1:21" x14ac:dyDescent="0.25">
      <c r="A153" s="6" t="s">
        <v>19</v>
      </c>
      <c r="B153" s="7">
        <v>43112</v>
      </c>
      <c r="C153" s="6">
        <v>0.4</v>
      </c>
      <c r="D153" s="6">
        <v>0.65</v>
      </c>
      <c r="E153" s="6">
        <v>0.4</v>
      </c>
      <c r="F153" s="6">
        <v>0.65</v>
      </c>
      <c r="G153" s="6">
        <v>737000</v>
      </c>
      <c r="I153" s="6" t="str">
        <f t="shared" si="137"/>
        <v>350 CE</v>
      </c>
      <c r="J153" s="7">
        <v>43112</v>
      </c>
      <c r="K153" s="19">
        <f t="shared" si="129"/>
        <v>0.14999999999999997</v>
      </c>
      <c r="L153" s="19">
        <f t="shared" si="130"/>
        <v>0.39999999999999997</v>
      </c>
      <c r="M153" s="19">
        <f t="shared" si="131"/>
        <v>0.14999999999999997</v>
      </c>
      <c r="N153" s="19">
        <f t="shared" si="132"/>
        <v>0.29999999999999993</v>
      </c>
      <c r="P153" s="6" t="str">
        <f t="shared" si="138"/>
        <v>350 CE</v>
      </c>
      <c r="Q153" s="7">
        <v>43112</v>
      </c>
      <c r="R153" s="6">
        <f t="shared" si="133"/>
        <v>-0.14999999999999997</v>
      </c>
      <c r="S153" s="6">
        <f t="shared" si="134"/>
        <v>-0.39999999999999997</v>
      </c>
      <c r="T153" s="6">
        <f t="shared" si="135"/>
        <v>-0.14999999999999997</v>
      </c>
      <c r="U153" s="6">
        <f t="shared" si="136"/>
        <v>-0.29999999999999993</v>
      </c>
    </row>
    <row r="154" spans="1:21" x14ac:dyDescent="0.25">
      <c r="A154" s="6" t="s">
        <v>13</v>
      </c>
      <c r="B154" s="7">
        <v>43112</v>
      </c>
      <c r="C154" s="6">
        <v>0.35</v>
      </c>
      <c r="D154" s="6">
        <v>0.55000000000000004</v>
      </c>
      <c r="E154" s="6">
        <v>0.35</v>
      </c>
      <c r="F154" s="6">
        <v>0.5</v>
      </c>
      <c r="G154" s="6">
        <v>236500</v>
      </c>
      <c r="I154" s="6" t="str">
        <f t="shared" si="137"/>
        <v>355 CE</v>
      </c>
      <c r="J154" s="7">
        <v>43112</v>
      </c>
      <c r="K154" s="19">
        <f t="shared" si="129"/>
        <v>0.15000000000000008</v>
      </c>
      <c r="L154" s="19">
        <f t="shared" si="130"/>
        <v>0.14999999999999991</v>
      </c>
      <c r="M154" s="19">
        <f t="shared" si="131"/>
        <v>0.10000000000000003</v>
      </c>
      <c r="N154" s="19">
        <f t="shared" si="132"/>
        <v>0.19999999999999996</v>
      </c>
      <c r="P154" s="6" t="str">
        <f t="shared" si="138"/>
        <v>355 CE</v>
      </c>
      <c r="Q154" s="7">
        <v>43112</v>
      </c>
      <c r="R154" s="6">
        <f t="shared" si="133"/>
        <v>-0.15000000000000008</v>
      </c>
      <c r="S154" s="6">
        <f t="shared" si="134"/>
        <v>-0.14999999999999991</v>
      </c>
      <c r="T154" s="6">
        <f t="shared" si="135"/>
        <v>-0.10000000000000003</v>
      </c>
      <c r="U154" s="6">
        <f t="shared" si="136"/>
        <v>-0.19999999999999996</v>
      </c>
    </row>
    <row r="155" spans="1:21" x14ac:dyDescent="0.25">
      <c r="A155" s="6" t="s">
        <v>20</v>
      </c>
      <c r="B155" s="7">
        <v>43112</v>
      </c>
      <c r="C155" s="6">
        <v>0.3</v>
      </c>
      <c r="D155" s="6">
        <v>0.45</v>
      </c>
      <c r="E155" s="6">
        <v>0.3</v>
      </c>
      <c r="F155" s="6">
        <v>0.4</v>
      </c>
      <c r="G155" s="6">
        <v>121000</v>
      </c>
      <c r="I155" s="6" t="str">
        <f t="shared" si="137"/>
        <v>360 CE</v>
      </c>
      <c r="J155" s="7">
        <v>43112</v>
      </c>
      <c r="K155" s="19">
        <f t="shared" si="129"/>
        <v>5.0000000000000044E-2</v>
      </c>
      <c r="L155" s="19">
        <f t="shared" si="130"/>
        <v>0</v>
      </c>
      <c r="M155" s="19">
        <f t="shared" si="131"/>
        <v>0</v>
      </c>
      <c r="N155" s="19">
        <f t="shared" si="132"/>
        <v>4.9999999999999989E-2</v>
      </c>
      <c r="P155" s="6" t="str">
        <f t="shared" si="138"/>
        <v>360 CE</v>
      </c>
      <c r="Q155" s="7">
        <v>43112</v>
      </c>
      <c r="R155" s="6">
        <f t="shared" si="133"/>
        <v>-5.0000000000000044E-2</v>
      </c>
      <c r="S155" s="6">
        <f t="shared" si="134"/>
        <v>0</v>
      </c>
      <c r="T155" s="6">
        <f t="shared" si="135"/>
        <v>0</v>
      </c>
      <c r="U155" s="6">
        <f t="shared" si="136"/>
        <v>-4.9999999999999989E-2</v>
      </c>
    </row>
    <row r="156" spans="1:21" x14ac:dyDescent="0.25">
      <c r="A156" s="6" t="s">
        <v>21</v>
      </c>
      <c r="B156" s="7">
        <v>43112</v>
      </c>
      <c r="C156" s="6">
        <v>0.3</v>
      </c>
      <c r="D156" s="6">
        <v>0.35</v>
      </c>
      <c r="E156" s="6">
        <v>0.3</v>
      </c>
      <c r="F156" s="6">
        <v>0.35</v>
      </c>
      <c r="G156" s="6">
        <v>57750</v>
      </c>
    </row>
    <row r="157" spans="1:21" x14ac:dyDescent="0.25">
      <c r="A157" s="6" t="s">
        <v>22</v>
      </c>
      <c r="B157" s="7">
        <v>43112</v>
      </c>
      <c r="C157" s="6">
        <v>0.25</v>
      </c>
      <c r="D157" s="6">
        <v>0.25</v>
      </c>
      <c r="E157" s="6">
        <v>0.2</v>
      </c>
      <c r="F157" s="6">
        <v>0.2</v>
      </c>
      <c r="G157" s="6">
        <v>13750</v>
      </c>
    </row>
    <row r="158" spans="1:21" x14ac:dyDescent="0.25">
      <c r="A158" s="6" t="s">
        <v>6</v>
      </c>
      <c r="B158" s="7">
        <v>43115</v>
      </c>
      <c r="C158" s="6">
        <v>24.85</v>
      </c>
      <c r="D158" s="6">
        <v>30.05</v>
      </c>
      <c r="E158" s="6">
        <v>24.85</v>
      </c>
      <c r="F158" s="6">
        <v>29.1</v>
      </c>
      <c r="G158" s="6">
        <v>145750</v>
      </c>
    </row>
    <row r="159" spans="1:21" x14ac:dyDescent="0.25">
      <c r="A159" s="6" t="s">
        <v>8</v>
      </c>
      <c r="B159" s="7">
        <v>43115</v>
      </c>
      <c r="C159" s="6">
        <v>22.45</v>
      </c>
      <c r="D159" s="6">
        <v>24.65</v>
      </c>
      <c r="E159" s="6">
        <v>21.7</v>
      </c>
      <c r="F159" s="6">
        <v>24</v>
      </c>
      <c r="G159" s="6">
        <v>49500</v>
      </c>
    </row>
    <row r="160" spans="1:21" x14ac:dyDescent="0.25">
      <c r="A160" s="6" t="s">
        <v>9</v>
      </c>
      <c r="B160" s="7">
        <v>43115</v>
      </c>
      <c r="C160" s="6">
        <v>14.55</v>
      </c>
      <c r="D160" s="6">
        <v>21.25</v>
      </c>
      <c r="E160" s="6">
        <v>14.55</v>
      </c>
      <c r="F160" s="6">
        <v>19.8</v>
      </c>
      <c r="G160" s="6">
        <v>2051500</v>
      </c>
      <c r="I160" s="6" t="str">
        <f>A160</f>
        <v>310 CE</v>
      </c>
      <c r="J160" s="7">
        <v>43115</v>
      </c>
      <c r="K160" s="19">
        <f t="shared" ref="K160:K170" si="139">-C160*2+C158+C162</f>
        <v>2.25</v>
      </c>
      <c r="L160" s="19">
        <f t="shared" ref="L160:L170" si="140">-D160*2+D158+D162</f>
        <v>-9.9999999999999645E-2</v>
      </c>
      <c r="M160" s="19">
        <f t="shared" ref="M160:M170" si="141">-E160*2+E158+E162</f>
        <v>2.25</v>
      </c>
      <c r="N160" s="19">
        <f t="shared" ref="N160:N170" si="142">-F160*2+F158+F162</f>
        <v>0.65000000000000036</v>
      </c>
      <c r="P160" s="6" t="str">
        <f>I160</f>
        <v>310 CE</v>
      </c>
      <c r="Q160" s="7">
        <v>43115</v>
      </c>
      <c r="R160" s="6">
        <f t="shared" ref="R160:R170" si="143">-K160</f>
        <v>-2.25</v>
      </c>
      <c r="S160" s="6">
        <f t="shared" ref="S160:S170" si="144">-L160</f>
        <v>9.9999999999999645E-2</v>
      </c>
      <c r="T160" s="6">
        <f t="shared" ref="T160:T170" si="145">-M160</f>
        <v>-2.25</v>
      </c>
      <c r="U160" s="6">
        <f t="shared" ref="U160:U170" si="146">-N160</f>
        <v>-0.65000000000000036</v>
      </c>
    </row>
    <row r="161" spans="1:21" x14ac:dyDescent="0.25">
      <c r="A161" s="6" t="s">
        <v>10</v>
      </c>
      <c r="B161" s="7">
        <v>43115</v>
      </c>
      <c r="C161" s="6">
        <v>10.25</v>
      </c>
      <c r="D161" s="6">
        <v>16.5</v>
      </c>
      <c r="E161" s="6">
        <v>10.25</v>
      </c>
      <c r="F161" s="6">
        <v>15.15</v>
      </c>
      <c r="G161" s="6">
        <v>1600500</v>
      </c>
      <c r="I161" s="6" t="str">
        <f t="shared" ref="I161:I170" si="147">A161</f>
        <v>315 CE</v>
      </c>
      <c r="J161" s="7">
        <v>43115</v>
      </c>
      <c r="K161" s="19">
        <f t="shared" si="139"/>
        <v>7.7999999999999989</v>
      </c>
      <c r="L161" s="19">
        <f t="shared" si="140"/>
        <v>0.64999999999999858</v>
      </c>
      <c r="M161" s="19">
        <f t="shared" si="141"/>
        <v>7.0499999999999989</v>
      </c>
      <c r="N161" s="19">
        <f t="shared" si="142"/>
        <v>1.6999999999999993</v>
      </c>
      <c r="P161" s="6" t="str">
        <f t="shared" ref="P161:P170" si="148">I161</f>
        <v>315 CE</v>
      </c>
      <c r="Q161" s="7">
        <v>43115</v>
      </c>
      <c r="R161" s="6">
        <f t="shared" si="143"/>
        <v>-7.7999999999999989</v>
      </c>
      <c r="S161" s="6">
        <f t="shared" si="144"/>
        <v>-0.64999999999999858</v>
      </c>
      <c r="T161" s="6">
        <f t="shared" si="145"/>
        <v>-7.0499999999999989</v>
      </c>
      <c r="U161" s="6">
        <f t="shared" si="146"/>
        <v>-1.6999999999999993</v>
      </c>
    </row>
    <row r="162" spans="1:21" x14ac:dyDescent="0.25">
      <c r="A162" s="6" t="s">
        <v>11</v>
      </c>
      <c r="B162" s="7">
        <v>43115</v>
      </c>
      <c r="C162" s="6">
        <v>6.5</v>
      </c>
      <c r="D162" s="6">
        <v>12.35</v>
      </c>
      <c r="E162" s="6">
        <v>6.5</v>
      </c>
      <c r="F162" s="6">
        <v>11.15</v>
      </c>
      <c r="G162" s="6">
        <v>6256250</v>
      </c>
      <c r="I162" s="6" t="str">
        <f t="shared" si="147"/>
        <v>320 CE</v>
      </c>
      <c r="J162" s="7">
        <v>43115</v>
      </c>
      <c r="K162" s="19">
        <f t="shared" si="139"/>
        <v>4.4000000000000004</v>
      </c>
      <c r="L162" s="19">
        <f t="shared" si="140"/>
        <v>2.9500000000000011</v>
      </c>
      <c r="M162" s="19">
        <f t="shared" si="141"/>
        <v>4.4000000000000004</v>
      </c>
      <c r="N162" s="19">
        <f t="shared" si="142"/>
        <v>3</v>
      </c>
      <c r="P162" s="6" t="str">
        <f t="shared" si="148"/>
        <v>320 CE</v>
      </c>
      <c r="Q162" s="7">
        <v>43115</v>
      </c>
      <c r="R162" s="6">
        <f t="shared" si="143"/>
        <v>-4.4000000000000004</v>
      </c>
      <c r="S162" s="6">
        <f t="shared" si="144"/>
        <v>-2.9500000000000011</v>
      </c>
      <c r="T162" s="6">
        <f t="shared" si="145"/>
        <v>-4.4000000000000004</v>
      </c>
      <c r="U162" s="6">
        <f t="shared" si="146"/>
        <v>-3</v>
      </c>
    </row>
    <row r="163" spans="1:21" x14ac:dyDescent="0.25">
      <c r="A163" s="6" t="s">
        <v>14</v>
      </c>
      <c r="B163" s="7">
        <v>43115</v>
      </c>
      <c r="C163" s="6">
        <v>5.85</v>
      </c>
      <c r="D163" s="6">
        <v>9</v>
      </c>
      <c r="E163" s="6">
        <v>5.85</v>
      </c>
      <c r="F163" s="6">
        <v>8</v>
      </c>
      <c r="G163" s="6">
        <v>4930750</v>
      </c>
      <c r="I163" s="6" t="str">
        <f t="shared" si="147"/>
        <v>325 CE</v>
      </c>
      <c r="J163" s="7">
        <v>43115</v>
      </c>
      <c r="K163" s="19">
        <f t="shared" si="139"/>
        <v>1.0000000000000009</v>
      </c>
      <c r="L163" s="19">
        <f t="shared" si="140"/>
        <v>2.8</v>
      </c>
      <c r="M163" s="19">
        <f t="shared" si="141"/>
        <v>1.0000000000000009</v>
      </c>
      <c r="N163" s="19">
        <f t="shared" si="142"/>
        <v>2.8000000000000003</v>
      </c>
      <c r="P163" s="6" t="str">
        <f t="shared" si="148"/>
        <v>325 CE</v>
      </c>
      <c r="Q163" s="7">
        <v>43115</v>
      </c>
      <c r="R163" s="6">
        <f t="shared" si="143"/>
        <v>-1.0000000000000009</v>
      </c>
      <c r="S163" s="6">
        <f t="shared" si="144"/>
        <v>-2.8</v>
      </c>
      <c r="T163" s="6">
        <f t="shared" si="145"/>
        <v>-1.0000000000000009</v>
      </c>
      <c r="U163" s="6">
        <f t="shared" si="146"/>
        <v>-2.8000000000000003</v>
      </c>
    </row>
    <row r="164" spans="1:21" x14ac:dyDescent="0.25">
      <c r="A164" s="6" t="s">
        <v>15</v>
      </c>
      <c r="B164" s="7">
        <v>43115</v>
      </c>
      <c r="C164" s="6">
        <v>2.85</v>
      </c>
      <c r="D164" s="6">
        <v>6.4</v>
      </c>
      <c r="E164" s="6">
        <v>2.85</v>
      </c>
      <c r="F164" s="6">
        <v>5.5</v>
      </c>
      <c r="G164" s="6">
        <v>11904750</v>
      </c>
      <c r="I164" s="6" t="str">
        <f t="shared" si="147"/>
        <v>330 CE</v>
      </c>
      <c r="J164" s="7">
        <v>43115</v>
      </c>
      <c r="K164" s="19">
        <f t="shared" si="139"/>
        <v>2.8</v>
      </c>
      <c r="L164" s="19">
        <f t="shared" si="140"/>
        <v>2.4999999999999991</v>
      </c>
      <c r="M164" s="19">
        <f t="shared" si="141"/>
        <v>2.5999999999999996</v>
      </c>
      <c r="N164" s="19">
        <f t="shared" si="142"/>
        <v>2.5500000000000003</v>
      </c>
      <c r="P164" s="6" t="str">
        <f t="shared" si="148"/>
        <v>330 CE</v>
      </c>
      <c r="Q164" s="7">
        <v>43115</v>
      </c>
      <c r="R164" s="6">
        <f t="shared" si="143"/>
        <v>-2.8</v>
      </c>
      <c r="S164" s="6">
        <f t="shared" si="144"/>
        <v>-2.4999999999999991</v>
      </c>
      <c r="T164" s="6">
        <f t="shared" si="145"/>
        <v>-2.5999999999999996</v>
      </c>
      <c r="U164" s="6">
        <f t="shared" si="146"/>
        <v>-2.5500000000000003</v>
      </c>
    </row>
    <row r="165" spans="1:21" x14ac:dyDescent="0.25">
      <c r="A165" s="6" t="s">
        <v>12</v>
      </c>
      <c r="B165" s="7">
        <v>43115</v>
      </c>
      <c r="C165" s="6">
        <v>2.4500000000000002</v>
      </c>
      <c r="D165" s="6">
        <v>4.3</v>
      </c>
      <c r="E165" s="6">
        <v>2.4500000000000002</v>
      </c>
      <c r="F165" s="6">
        <v>3.65</v>
      </c>
      <c r="G165" s="6">
        <v>3300000</v>
      </c>
      <c r="I165" s="6" t="str">
        <f t="shared" si="147"/>
        <v>335 CE</v>
      </c>
      <c r="J165" s="7">
        <v>43115</v>
      </c>
      <c r="K165" s="19">
        <f t="shared" si="139"/>
        <v>2.4499999999999993</v>
      </c>
      <c r="L165" s="19">
        <f t="shared" si="140"/>
        <v>2.3000000000000003</v>
      </c>
      <c r="M165" s="19">
        <f t="shared" si="141"/>
        <v>2.1499999999999995</v>
      </c>
      <c r="N165" s="19">
        <f t="shared" si="142"/>
        <v>2.3000000000000003</v>
      </c>
      <c r="P165" s="6" t="str">
        <f t="shared" si="148"/>
        <v>335 CE</v>
      </c>
      <c r="Q165" s="7">
        <v>43115</v>
      </c>
      <c r="R165" s="6">
        <f t="shared" si="143"/>
        <v>-2.4499999999999993</v>
      </c>
      <c r="S165" s="6">
        <f t="shared" si="144"/>
        <v>-2.3000000000000003</v>
      </c>
      <c r="T165" s="6">
        <f t="shared" si="145"/>
        <v>-2.1499999999999995</v>
      </c>
      <c r="U165" s="6">
        <f t="shared" si="146"/>
        <v>-2.3000000000000003</v>
      </c>
    </row>
    <row r="166" spans="1:21" x14ac:dyDescent="0.25">
      <c r="A166" s="6" t="s">
        <v>16</v>
      </c>
      <c r="B166" s="7">
        <v>43115</v>
      </c>
      <c r="C166" s="6">
        <v>2</v>
      </c>
      <c r="D166" s="6">
        <v>2.95</v>
      </c>
      <c r="E166" s="6">
        <v>1.8</v>
      </c>
      <c r="F166" s="6">
        <v>2.4</v>
      </c>
      <c r="G166" s="6">
        <v>5887750</v>
      </c>
      <c r="I166" s="6" t="str">
        <f t="shared" si="147"/>
        <v>340 CE</v>
      </c>
      <c r="J166" s="7">
        <v>43115</v>
      </c>
      <c r="K166" s="19">
        <f t="shared" si="139"/>
        <v>0.15000000000000013</v>
      </c>
      <c r="L166" s="19">
        <f t="shared" si="140"/>
        <v>1.85</v>
      </c>
      <c r="M166" s="19">
        <f t="shared" si="141"/>
        <v>0.15000000000000002</v>
      </c>
      <c r="N166" s="19">
        <f t="shared" si="142"/>
        <v>1.7500000000000002</v>
      </c>
      <c r="P166" s="6" t="str">
        <f t="shared" si="148"/>
        <v>340 CE</v>
      </c>
      <c r="Q166" s="7">
        <v>43115</v>
      </c>
      <c r="R166" s="6">
        <f t="shared" si="143"/>
        <v>-0.15000000000000013</v>
      </c>
      <c r="S166" s="6">
        <f t="shared" si="144"/>
        <v>-1.85</v>
      </c>
      <c r="T166" s="6">
        <f t="shared" si="145"/>
        <v>-0.15000000000000002</v>
      </c>
      <c r="U166" s="6">
        <f t="shared" si="146"/>
        <v>-1.7500000000000002</v>
      </c>
    </row>
    <row r="167" spans="1:21" x14ac:dyDescent="0.25">
      <c r="A167" s="6" t="s">
        <v>17</v>
      </c>
      <c r="B167" s="7">
        <v>43115</v>
      </c>
      <c r="C167" s="6">
        <v>1.5</v>
      </c>
      <c r="D167" s="6">
        <v>1.9</v>
      </c>
      <c r="E167" s="6">
        <v>1.2</v>
      </c>
      <c r="F167" s="6">
        <v>1.6</v>
      </c>
      <c r="G167" s="6">
        <v>1490500</v>
      </c>
      <c r="I167" s="6" t="str">
        <f t="shared" si="147"/>
        <v>345 CE</v>
      </c>
      <c r="J167" s="7">
        <v>43115</v>
      </c>
      <c r="K167" s="19">
        <f t="shared" si="139"/>
        <v>0.1000000000000002</v>
      </c>
      <c r="L167" s="19">
        <f t="shared" si="140"/>
        <v>1.55</v>
      </c>
      <c r="M167" s="19">
        <f t="shared" si="141"/>
        <v>0.70000000000000029</v>
      </c>
      <c r="N167" s="19">
        <f t="shared" si="142"/>
        <v>1.2499999999999998</v>
      </c>
      <c r="P167" s="6" t="str">
        <f t="shared" si="148"/>
        <v>345 CE</v>
      </c>
      <c r="Q167" s="7">
        <v>43115</v>
      </c>
      <c r="R167" s="6">
        <f t="shared" si="143"/>
        <v>-0.1000000000000002</v>
      </c>
      <c r="S167" s="6">
        <f t="shared" si="144"/>
        <v>-1.55</v>
      </c>
      <c r="T167" s="6">
        <f t="shared" si="145"/>
        <v>-0.70000000000000029</v>
      </c>
      <c r="U167" s="6">
        <f t="shared" si="146"/>
        <v>-1.2499999999999998</v>
      </c>
    </row>
    <row r="168" spans="1:21" x14ac:dyDescent="0.25">
      <c r="A168" s="6" t="s">
        <v>19</v>
      </c>
      <c r="B168" s="7">
        <v>43115</v>
      </c>
      <c r="C168" s="6">
        <v>1.3</v>
      </c>
      <c r="D168" s="6">
        <v>1.35</v>
      </c>
      <c r="E168" s="6">
        <v>0.9</v>
      </c>
      <c r="F168" s="6">
        <v>1.05</v>
      </c>
      <c r="G168" s="6">
        <v>3135000</v>
      </c>
      <c r="I168" s="6" t="str">
        <f t="shared" si="147"/>
        <v>350 CE</v>
      </c>
      <c r="J168" s="7">
        <v>43115</v>
      </c>
      <c r="K168" s="19">
        <f t="shared" si="139"/>
        <v>0</v>
      </c>
      <c r="L168" s="19">
        <f t="shared" si="140"/>
        <v>1.1000000000000001</v>
      </c>
      <c r="M168" s="19">
        <f t="shared" si="141"/>
        <v>0.45</v>
      </c>
      <c r="N168" s="19">
        <f t="shared" si="142"/>
        <v>0.8999999999999998</v>
      </c>
      <c r="P168" s="6" t="str">
        <f t="shared" si="148"/>
        <v>350 CE</v>
      </c>
      <c r="Q168" s="7">
        <v>43115</v>
      </c>
      <c r="R168" s="6">
        <f t="shared" si="143"/>
        <v>0</v>
      </c>
      <c r="S168" s="6">
        <f t="shared" si="144"/>
        <v>-1.1000000000000001</v>
      </c>
      <c r="T168" s="6">
        <f t="shared" si="145"/>
        <v>-0.45</v>
      </c>
      <c r="U168" s="6">
        <f t="shared" si="146"/>
        <v>-0.8999999999999998</v>
      </c>
    </row>
    <row r="169" spans="1:21" x14ac:dyDescent="0.25">
      <c r="A169" s="6" t="s">
        <v>13</v>
      </c>
      <c r="B169" s="7">
        <v>43115</v>
      </c>
      <c r="C169" s="6">
        <v>0.65</v>
      </c>
      <c r="D169" s="6">
        <v>1.05</v>
      </c>
      <c r="E169" s="6">
        <v>0.65</v>
      </c>
      <c r="F169" s="6">
        <v>0.8</v>
      </c>
      <c r="G169" s="6">
        <v>918500</v>
      </c>
      <c r="I169" s="6" t="str">
        <f t="shared" si="147"/>
        <v>355 CE</v>
      </c>
      <c r="J169" s="7">
        <v>43115</v>
      </c>
      <c r="K169" s="19">
        <f t="shared" si="139"/>
        <v>0.7</v>
      </c>
      <c r="L169" s="19">
        <f t="shared" si="140"/>
        <v>0.3999999999999998</v>
      </c>
      <c r="M169" s="19">
        <f t="shared" si="141"/>
        <v>0.29999999999999993</v>
      </c>
      <c r="N169" s="19">
        <f t="shared" si="142"/>
        <v>0.45</v>
      </c>
      <c r="P169" s="6" t="str">
        <f t="shared" si="148"/>
        <v>355 CE</v>
      </c>
      <c r="Q169" s="7">
        <v>43115</v>
      </c>
      <c r="R169" s="6">
        <f t="shared" si="143"/>
        <v>-0.7</v>
      </c>
      <c r="S169" s="6">
        <f t="shared" si="144"/>
        <v>-0.3999999999999998</v>
      </c>
      <c r="T169" s="6">
        <f t="shared" si="145"/>
        <v>-0.29999999999999993</v>
      </c>
      <c r="U169" s="6">
        <f t="shared" si="146"/>
        <v>-0.45</v>
      </c>
    </row>
    <row r="170" spans="1:21" x14ac:dyDescent="0.25">
      <c r="A170" s="6" t="s">
        <v>20</v>
      </c>
      <c r="B170" s="7">
        <v>43115</v>
      </c>
      <c r="C170" s="6">
        <v>0.6</v>
      </c>
      <c r="D170" s="6">
        <v>0.85</v>
      </c>
      <c r="E170" s="6">
        <v>0.45</v>
      </c>
      <c r="F170" s="6">
        <v>0.6</v>
      </c>
      <c r="G170" s="6">
        <v>1795750</v>
      </c>
      <c r="I170" s="6" t="str">
        <f t="shared" si="147"/>
        <v>360 CE</v>
      </c>
      <c r="J170" s="7">
        <v>43115</v>
      </c>
      <c r="K170" s="19">
        <f t="shared" si="139"/>
        <v>0.45000000000000007</v>
      </c>
      <c r="L170" s="19">
        <f t="shared" si="140"/>
        <v>0.10000000000000014</v>
      </c>
      <c r="M170" s="19">
        <f t="shared" si="141"/>
        <v>0.35</v>
      </c>
      <c r="N170" s="19">
        <f t="shared" si="142"/>
        <v>0.25000000000000011</v>
      </c>
      <c r="P170" s="6" t="str">
        <f t="shared" si="148"/>
        <v>360 CE</v>
      </c>
      <c r="Q170" s="7">
        <v>43115</v>
      </c>
      <c r="R170" s="6">
        <f t="shared" si="143"/>
        <v>-0.45000000000000007</v>
      </c>
      <c r="S170" s="6">
        <f t="shared" si="144"/>
        <v>-0.10000000000000014</v>
      </c>
      <c r="T170" s="6">
        <f t="shared" si="145"/>
        <v>-0.35</v>
      </c>
      <c r="U170" s="6">
        <f t="shared" si="146"/>
        <v>-0.25000000000000011</v>
      </c>
    </row>
    <row r="171" spans="1:21" x14ac:dyDescent="0.25">
      <c r="A171" s="6" t="s">
        <v>21</v>
      </c>
      <c r="B171" s="7">
        <v>43115</v>
      </c>
      <c r="C171" s="6">
        <v>0.5</v>
      </c>
      <c r="D171" s="6">
        <v>0.6</v>
      </c>
      <c r="E171" s="6">
        <v>0.4</v>
      </c>
      <c r="F171" s="6">
        <v>0.45</v>
      </c>
      <c r="G171" s="6">
        <v>143000</v>
      </c>
    </row>
    <row r="172" spans="1:21" x14ac:dyDescent="0.25">
      <c r="A172" s="6" t="s">
        <v>22</v>
      </c>
      <c r="B172" s="7">
        <v>43115</v>
      </c>
      <c r="C172" s="6">
        <v>0.35</v>
      </c>
      <c r="D172" s="6">
        <v>0.45</v>
      </c>
      <c r="E172" s="6">
        <v>0.35</v>
      </c>
      <c r="F172" s="6">
        <v>0.4</v>
      </c>
      <c r="G172" s="6">
        <v>198000</v>
      </c>
    </row>
    <row r="173" spans="1:21" x14ac:dyDescent="0.25">
      <c r="A173" s="6" t="s">
        <v>6</v>
      </c>
      <c r="B173" s="7">
        <v>43116</v>
      </c>
      <c r="C173" s="6">
        <v>27.15</v>
      </c>
      <c r="D173" s="6">
        <v>38.65</v>
      </c>
      <c r="E173" s="6">
        <v>27.15</v>
      </c>
      <c r="F173" s="6">
        <v>34.15</v>
      </c>
      <c r="G173" s="6">
        <v>63250</v>
      </c>
    </row>
    <row r="174" spans="1:21" x14ac:dyDescent="0.25">
      <c r="A174" s="6" t="s">
        <v>8</v>
      </c>
      <c r="B174" s="7">
        <v>43116</v>
      </c>
      <c r="C174" s="6">
        <v>23.4</v>
      </c>
      <c r="D174" s="6">
        <v>33</v>
      </c>
      <c r="E174" s="6">
        <v>22.25</v>
      </c>
      <c r="F174" s="6">
        <v>33</v>
      </c>
      <c r="G174" s="6">
        <v>19250</v>
      </c>
    </row>
    <row r="175" spans="1:21" x14ac:dyDescent="0.25">
      <c r="A175" s="6" t="s">
        <v>9</v>
      </c>
      <c r="B175" s="7">
        <v>43116</v>
      </c>
      <c r="C175" s="6">
        <v>18.149999999999999</v>
      </c>
      <c r="D175" s="6">
        <v>29.05</v>
      </c>
      <c r="E175" s="6">
        <v>17</v>
      </c>
      <c r="F175" s="6">
        <v>24.15</v>
      </c>
      <c r="G175" s="6">
        <v>962500</v>
      </c>
      <c r="I175" s="6" t="str">
        <f>A175</f>
        <v>310 CE</v>
      </c>
      <c r="J175" s="7">
        <v>43116</v>
      </c>
      <c r="K175" s="19">
        <f t="shared" ref="K175:K186" si="149">-C175*2+C173+C177</f>
        <v>0.90000000000000213</v>
      </c>
      <c r="L175" s="19">
        <f t="shared" ref="L175:L186" si="150">-D175*2+D173+D177</f>
        <v>-5.0000000000004263E-2</v>
      </c>
      <c r="M175" s="19">
        <f t="shared" ref="M175:M186" si="151">-E175*2+E173+E177</f>
        <v>2.1499999999999986</v>
      </c>
      <c r="N175" s="19">
        <f t="shared" ref="N175:N186" si="152">-F175*2+F173+F177</f>
        <v>0.85000000000000142</v>
      </c>
      <c r="P175" s="6" t="str">
        <f>I175</f>
        <v>310 CE</v>
      </c>
      <c r="Q175" s="7">
        <v>43116</v>
      </c>
      <c r="R175" s="6">
        <f t="shared" ref="R175:R186" si="153">-K175</f>
        <v>-0.90000000000000213</v>
      </c>
      <c r="S175" s="6">
        <f t="shared" ref="S175:S186" si="154">-L175</f>
        <v>5.0000000000004263E-2</v>
      </c>
      <c r="T175" s="6">
        <f t="shared" ref="T175:T186" si="155">-M175</f>
        <v>-2.1499999999999986</v>
      </c>
      <c r="U175" s="6">
        <f t="shared" ref="U175:U186" si="156">-N175</f>
        <v>-0.85000000000000142</v>
      </c>
    </row>
    <row r="176" spans="1:21" x14ac:dyDescent="0.25">
      <c r="A176" s="6" t="s">
        <v>10</v>
      </c>
      <c r="B176" s="7">
        <v>43116</v>
      </c>
      <c r="C176" s="6">
        <v>13.55</v>
      </c>
      <c r="D176" s="6">
        <v>24</v>
      </c>
      <c r="E176" s="6">
        <v>12.8</v>
      </c>
      <c r="F176" s="6">
        <v>19.75</v>
      </c>
      <c r="G176" s="6">
        <v>302500</v>
      </c>
      <c r="I176" s="6" t="str">
        <f t="shared" ref="I176:I186" si="157">A176</f>
        <v>315 CE</v>
      </c>
      <c r="J176" s="7">
        <v>43116</v>
      </c>
      <c r="K176" s="19">
        <f t="shared" si="149"/>
        <v>3.2999999999999972</v>
      </c>
      <c r="L176" s="19">
        <f t="shared" si="150"/>
        <v>0.55000000000000071</v>
      </c>
      <c r="M176" s="19">
        <f t="shared" si="151"/>
        <v>2.7499999999999982</v>
      </c>
      <c r="N176" s="19">
        <f t="shared" si="152"/>
        <v>4.6999999999999993</v>
      </c>
      <c r="P176" s="6" t="str">
        <f t="shared" ref="P176:P186" si="158">I176</f>
        <v>315 CE</v>
      </c>
      <c r="Q176" s="7">
        <v>43116</v>
      </c>
      <c r="R176" s="6">
        <f t="shared" si="153"/>
        <v>-3.2999999999999972</v>
      </c>
      <c r="S176" s="6">
        <f t="shared" si="154"/>
        <v>-0.55000000000000071</v>
      </c>
      <c r="T176" s="6">
        <f t="shared" si="155"/>
        <v>-2.7499999999999982</v>
      </c>
      <c r="U176" s="6">
        <f t="shared" si="156"/>
        <v>-4.6999999999999993</v>
      </c>
    </row>
    <row r="177" spans="1:21" x14ac:dyDescent="0.25">
      <c r="A177" s="6" t="s">
        <v>11</v>
      </c>
      <c r="B177" s="7">
        <v>43116</v>
      </c>
      <c r="C177" s="6">
        <v>10.050000000000001</v>
      </c>
      <c r="D177" s="6">
        <v>19.399999999999999</v>
      </c>
      <c r="E177" s="6">
        <v>9</v>
      </c>
      <c r="F177" s="6">
        <v>15</v>
      </c>
      <c r="G177" s="6">
        <v>1179750</v>
      </c>
      <c r="I177" s="6" t="str">
        <f t="shared" si="157"/>
        <v>320 CE</v>
      </c>
      <c r="J177" s="7">
        <v>43116</v>
      </c>
      <c r="K177" s="19">
        <f t="shared" si="149"/>
        <v>3.1999999999999975</v>
      </c>
      <c r="L177" s="19">
        <f t="shared" si="150"/>
        <v>2.0000000000000036</v>
      </c>
      <c r="M177" s="19">
        <f t="shared" si="151"/>
        <v>2.95</v>
      </c>
      <c r="N177" s="19">
        <f t="shared" si="152"/>
        <v>1.9999999999999982</v>
      </c>
      <c r="P177" s="6" t="str">
        <f t="shared" si="158"/>
        <v>320 CE</v>
      </c>
      <c r="Q177" s="7">
        <v>43116</v>
      </c>
      <c r="R177" s="6">
        <f t="shared" si="153"/>
        <v>-3.1999999999999975</v>
      </c>
      <c r="S177" s="6">
        <f t="shared" si="154"/>
        <v>-2.0000000000000036</v>
      </c>
      <c r="T177" s="6">
        <f t="shared" si="155"/>
        <v>-2.95</v>
      </c>
      <c r="U177" s="6">
        <f t="shared" si="156"/>
        <v>-1.9999999999999982</v>
      </c>
    </row>
    <row r="178" spans="1:21" x14ac:dyDescent="0.25">
      <c r="A178" s="6" t="s">
        <v>14</v>
      </c>
      <c r="B178" s="7">
        <v>43116</v>
      </c>
      <c r="C178" s="6">
        <v>7</v>
      </c>
      <c r="D178" s="6">
        <v>15.55</v>
      </c>
      <c r="E178" s="6">
        <v>6.1</v>
      </c>
      <c r="F178" s="6">
        <v>11.2</v>
      </c>
      <c r="G178" s="6">
        <v>2090000</v>
      </c>
      <c r="I178" s="6" t="str">
        <f t="shared" si="157"/>
        <v>325 CE</v>
      </c>
      <c r="J178" s="7">
        <v>43116</v>
      </c>
      <c r="K178" s="19">
        <f t="shared" si="149"/>
        <v>3.0000000000000009</v>
      </c>
      <c r="L178" s="19">
        <f t="shared" si="150"/>
        <v>1.4999999999999982</v>
      </c>
      <c r="M178" s="19">
        <f t="shared" si="151"/>
        <v>3.1500000000000012</v>
      </c>
      <c r="N178" s="19">
        <f t="shared" si="152"/>
        <v>2.6500000000000012</v>
      </c>
      <c r="P178" s="6" t="str">
        <f t="shared" si="158"/>
        <v>325 CE</v>
      </c>
      <c r="Q178" s="7">
        <v>43116</v>
      </c>
      <c r="R178" s="6">
        <f t="shared" si="153"/>
        <v>-3.0000000000000009</v>
      </c>
      <c r="S178" s="6">
        <f t="shared" si="154"/>
        <v>-1.4999999999999982</v>
      </c>
      <c r="T178" s="6">
        <f t="shared" si="155"/>
        <v>-3.1500000000000012</v>
      </c>
      <c r="U178" s="6">
        <f t="shared" si="156"/>
        <v>-2.6500000000000012</v>
      </c>
    </row>
    <row r="179" spans="1:21" x14ac:dyDescent="0.25">
      <c r="A179" s="6" t="s">
        <v>15</v>
      </c>
      <c r="B179" s="7">
        <v>43116</v>
      </c>
      <c r="C179" s="6">
        <v>5.15</v>
      </c>
      <c r="D179" s="6">
        <v>11.75</v>
      </c>
      <c r="E179" s="6">
        <v>3.95</v>
      </c>
      <c r="F179" s="6">
        <v>7.85</v>
      </c>
      <c r="G179" s="6">
        <v>9240000</v>
      </c>
      <c r="I179" s="6" t="str">
        <f t="shared" si="157"/>
        <v>330 CE</v>
      </c>
      <c r="J179" s="7">
        <v>43116</v>
      </c>
      <c r="K179" s="19">
        <f t="shared" si="149"/>
        <v>2.2999999999999998</v>
      </c>
      <c r="L179" s="19">
        <f t="shared" si="150"/>
        <v>1.9499999999999984</v>
      </c>
      <c r="M179" s="19">
        <f t="shared" si="151"/>
        <v>2.7499999999999996</v>
      </c>
      <c r="N179" s="19">
        <f t="shared" si="152"/>
        <v>2.8500000000000005</v>
      </c>
      <c r="P179" s="6" t="str">
        <f t="shared" si="158"/>
        <v>330 CE</v>
      </c>
      <c r="Q179" s="7">
        <v>43116</v>
      </c>
      <c r="R179" s="6">
        <f t="shared" si="153"/>
        <v>-2.2999999999999998</v>
      </c>
      <c r="S179" s="6">
        <f t="shared" si="154"/>
        <v>-1.9499999999999984</v>
      </c>
      <c r="T179" s="6">
        <f t="shared" si="155"/>
        <v>-2.7499999999999996</v>
      </c>
      <c r="U179" s="6">
        <f t="shared" si="156"/>
        <v>-2.8500000000000005</v>
      </c>
    </row>
    <row r="180" spans="1:21" x14ac:dyDescent="0.25">
      <c r="A180" s="6" t="s">
        <v>12</v>
      </c>
      <c r="B180" s="7">
        <v>43116</v>
      </c>
      <c r="C180" s="6">
        <v>3.45</v>
      </c>
      <c r="D180" s="6">
        <v>8.6</v>
      </c>
      <c r="E180" s="6">
        <v>2.5499999999999998</v>
      </c>
      <c r="F180" s="6">
        <v>5.3</v>
      </c>
      <c r="G180" s="6">
        <v>7480000</v>
      </c>
      <c r="I180" s="6" t="str">
        <f t="shared" si="157"/>
        <v>335 CE</v>
      </c>
      <c r="J180" s="7">
        <v>43116</v>
      </c>
      <c r="K180" s="19">
        <f t="shared" si="149"/>
        <v>1.7499999999999996</v>
      </c>
      <c r="L180" s="19">
        <f t="shared" si="150"/>
        <v>2.5000000000000018</v>
      </c>
      <c r="M180" s="19">
        <f t="shared" si="151"/>
        <v>2.0499999999999998</v>
      </c>
      <c r="N180" s="19">
        <f t="shared" si="152"/>
        <v>2.8999999999999995</v>
      </c>
      <c r="P180" s="6" t="str">
        <f t="shared" si="158"/>
        <v>335 CE</v>
      </c>
      <c r="Q180" s="7">
        <v>43116</v>
      </c>
      <c r="R180" s="6">
        <f t="shared" si="153"/>
        <v>-1.7499999999999996</v>
      </c>
      <c r="S180" s="6">
        <f t="shared" si="154"/>
        <v>-2.5000000000000018</v>
      </c>
      <c r="T180" s="6">
        <f t="shared" si="155"/>
        <v>-2.0499999999999998</v>
      </c>
      <c r="U180" s="6">
        <f t="shared" si="156"/>
        <v>-2.8999999999999995</v>
      </c>
    </row>
    <row r="181" spans="1:21" x14ac:dyDescent="0.25">
      <c r="A181" s="6" t="s">
        <v>16</v>
      </c>
      <c r="B181" s="7">
        <v>43116</v>
      </c>
      <c r="C181" s="6">
        <v>2.5499999999999998</v>
      </c>
      <c r="D181" s="6">
        <v>6.05</v>
      </c>
      <c r="E181" s="6">
        <v>1.65</v>
      </c>
      <c r="F181" s="6">
        <v>3.55</v>
      </c>
      <c r="G181" s="6">
        <v>13508000</v>
      </c>
      <c r="I181" s="6" t="str">
        <f t="shared" si="157"/>
        <v>340 CE</v>
      </c>
      <c r="J181" s="7">
        <v>43116</v>
      </c>
      <c r="K181" s="19">
        <f t="shared" si="149"/>
        <v>1.0000000000000007</v>
      </c>
      <c r="L181" s="19">
        <f t="shared" si="150"/>
        <v>2.5000000000000004</v>
      </c>
      <c r="M181" s="19">
        <f t="shared" si="151"/>
        <v>1.4000000000000004</v>
      </c>
      <c r="N181" s="19">
        <f t="shared" si="152"/>
        <v>2.2999999999999998</v>
      </c>
      <c r="P181" s="6" t="str">
        <f t="shared" si="158"/>
        <v>340 CE</v>
      </c>
      <c r="Q181" s="7">
        <v>43116</v>
      </c>
      <c r="R181" s="6">
        <f t="shared" si="153"/>
        <v>-1.0000000000000007</v>
      </c>
      <c r="S181" s="6">
        <f t="shared" si="154"/>
        <v>-2.5000000000000004</v>
      </c>
      <c r="T181" s="6">
        <f t="shared" si="155"/>
        <v>-1.4000000000000004</v>
      </c>
      <c r="U181" s="6">
        <f t="shared" si="156"/>
        <v>-2.2999999999999998</v>
      </c>
    </row>
    <row r="182" spans="1:21" x14ac:dyDescent="0.25">
      <c r="A182" s="6" t="s">
        <v>17</v>
      </c>
      <c r="B182" s="7">
        <v>43116</v>
      </c>
      <c r="C182" s="6">
        <v>1.65</v>
      </c>
      <c r="D182" s="6">
        <v>4.1500000000000004</v>
      </c>
      <c r="E182" s="6">
        <v>1.05</v>
      </c>
      <c r="F182" s="6">
        <v>2.2999999999999998</v>
      </c>
      <c r="G182" s="6">
        <v>4284500</v>
      </c>
      <c r="I182" s="6" t="str">
        <f t="shared" si="157"/>
        <v>345 CE</v>
      </c>
      <c r="J182" s="7">
        <v>43116</v>
      </c>
      <c r="K182" s="19">
        <f t="shared" si="149"/>
        <v>0.85000000000000031</v>
      </c>
      <c r="L182" s="19">
        <f t="shared" si="150"/>
        <v>2.1999999999999988</v>
      </c>
      <c r="M182" s="19">
        <f t="shared" si="151"/>
        <v>0.99999999999999978</v>
      </c>
      <c r="N182" s="19">
        <f t="shared" si="152"/>
        <v>1.7500000000000002</v>
      </c>
      <c r="P182" s="6" t="str">
        <f t="shared" si="158"/>
        <v>345 CE</v>
      </c>
      <c r="Q182" s="7">
        <v>43116</v>
      </c>
      <c r="R182" s="6">
        <f t="shared" si="153"/>
        <v>-0.85000000000000031</v>
      </c>
      <c r="S182" s="6">
        <f t="shared" si="154"/>
        <v>-2.1999999999999988</v>
      </c>
      <c r="T182" s="6">
        <f t="shared" si="155"/>
        <v>-0.99999999999999978</v>
      </c>
      <c r="U182" s="6">
        <f t="shared" si="156"/>
        <v>-1.7500000000000002</v>
      </c>
    </row>
    <row r="183" spans="1:21" x14ac:dyDescent="0.25">
      <c r="A183" s="6" t="s">
        <v>19</v>
      </c>
      <c r="B183" s="7">
        <v>43116</v>
      </c>
      <c r="C183" s="6">
        <v>0.95</v>
      </c>
      <c r="D183" s="6">
        <v>2.85</v>
      </c>
      <c r="E183" s="6">
        <v>0.75</v>
      </c>
      <c r="F183" s="6">
        <v>1.55</v>
      </c>
      <c r="G183" s="6">
        <v>7928250</v>
      </c>
      <c r="I183" s="6" t="str">
        <f t="shared" si="157"/>
        <v>350 CE</v>
      </c>
      <c r="J183" s="7">
        <v>43116</v>
      </c>
      <c r="K183" s="19">
        <f t="shared" si="149"/>
        <v>1.2</v>
      </c>
      <c r="L183" s="19">
        <f t="shared" si="150"/>
        <v>1.6499999999999997</v>
      </c>
      <c r="M183" s="19">
        <f t="shared" si="151"/>
        <v>0.54999999999999993</v>
      </c>
      <c r="N183" s="19">
        <f t="shared" si="152"/>
        <v>1.1999999999999997</v>
      </c>
      <c r="P183" s="6" t="str">
        <f t="shared" si="158"/>
        <v>350 CE</v>
      </c>
      <c r="Q183" s="7">
        <v>43116</v>
      </c>
      <c r="R183" s="6">
        <f t="shared" si="153"/>
        <v>-1.2</v>
      </c>
      <c r="S183" s="6">
        <f t="shared" si="154"/>
        <v>-1.6499999999999997</v>
      </c>
      <c r="T183" s="6">
        <f t="shared" si="155"/>
        <v>-0.54999999999999993</v>
      </c>
      <c r="U183" s="6">
        <f t="shared" si="156"/>
        <v>-1.1999999999999997</v>
      </c>
    </row>
    <row r="184" spans="1:21" x14ac:dyDescent="0.25">
      <c r="A184" s="6" t="s">
        <v>13</v>
      </c>
      <c r="B184" s="7">
        <v>43116</v>
      </c>
      <c r="C184" s="6">
        <v>0.7</v>
      </c>
      <c r="D184" s="6">
        <v>1.9</v>
      </c>
      <c r="E184" s="6">
        <v>0.55000000000000004</v>
      </c>
      <c r="F184" s="6">
        <v>1.05</v>
      </c>
      <c r="G184" s="6">
        <v>1886500</v>
      </c>
      <c r="I184" s="6" t="str">
        <f t="shared" si="157"/>
        <v>355 CE</v>
      </c>
      <c r="J184" s="7">
        <v>43116</v>
      </c>
      <c r="K184" s="19">
        <f t="shared" si="149"/>
        <v>0.65</v>
      </c>
      <c r="L184" s="19">
        <f t="shared" si="150"/>
        <v>1.2500000000000004</v>
      </c>
      <c r="M184" s="19">
        <f t="shared" si="151"/>
        <v>0.24999999999999994</v>
      </c>
      <c r="N184" s="19">
        <f t="shared" si="152"/>
        <v>0.79999999999999971</v>
      </c>
      <c r="P184" s="6" t="str">
        <f t="shared" si="158"/>
        <v>355 CE</v>
      </c>
      <c r="Q184" s="7">
        <v>43116</v>
      </c>
      <c r="R184" s="6">
        <f t="shared" si="153"/>
        <v>-0.65</v>
      </c>
      <c r="S184" s="6">
        <f t="shared" si="154"/>
        <v>-1.2500000000000004</v>
      </c>
      <c r="T184" s="6">
        <f t="shared" si="155"/>
        <v>-0.24999999999999994</v>
      </c>
      <c r="U184" s="6">
        <f t="shared" si="156"/>
        <v>-0.79999999999999971</v>
      </c>
    </row>
    <row r="185" spans="1:21" x14ac:dyDescent="0.25">
      <c r="A185" s="6" t="s">
        <v>20</v>
      </c>
      <c r="B185" s="7">
        <v>43116</v>
      </c>
      <c r="C185" s="6">
        <v>0.55000000000000004</v>
      </c>
      <c r="D185" s="6">
        <v>1.3</v>
      </c>
      <c r="E185" s="6">
        <v>0.4</v>
      </c>
      <c r="F185" s="6">
        <v>0.75</v>
      </c>
      <c r="G185" s="6">
        <v>3533750</v>
      </c>
      <c r="I185" s="6" t="str">
        <f t="shared" si="157"/>
        <v>360 CE</v>
      </c>
      <c r="J185" s="7">
        <v>43116</v>
      </c>
      <c r="K185" s="19">
        <f t="shared" si="149"/>
        <v>0.24999999999999989</v>
      </c>
      <c r="L185" s="19">
        <f t="shared" si="150"/>
        <v>0.9</v>
      </c>
      <c r="M185" s="19">
        <f t="shared" si="151"/>
        <v>0.19999999999999996</v>
      </c>
      <c r="N185" s="19">
        <f t="shared" si="152"/>
        <v>0.5</v>
      </c>
      <c r="P185" s="6" t="str">
        <f t="shared" si="158"/>
        <v>360 CE</v>
      </c>
      <c r="Q185" s="7">
        <v>43116</v>
      </c>
      <c r="R185" s="6">
        <f t="shared" si="153"/>
        <v>-0.24999999999999989</v>
      </c>
      <c r="S185" s="6">
        <f t="shared" si="154"/>
        <v>-0.9</v>
      </c>
      <c r="T185" s="6">
        <f t="shared" si="155"/>
        <v>-0.19999999999999996</v>
      </c>
      <c r="U185" s="6">
        <f t="shared" si="156"/>
        <v>-0.5</v>
      </c>
    </row>
    <row r="186" spans="1:21" x14ac:dyDescent="0.25">
      <c r="A186" s="6" t="s">
        <v>21</v>
      </c>
      <c r="B186" s="7">
        <v>43116</v>
      </c>
      <c r="C186" s="6">
        <v>0.4</v>
      </c>
      <c r="D186" s="6">
        <v>0.9</v>
      </c>
      <c r="E186" s="6">
        <v>0.3</v>
      </c>
      <c r="F186" s="6">
        <v>0.6</v>
      </c>
      <c r="G186" s="6">
        <v>783750</v>
      </c>
      <c r="I186" s="6" t="str">
        <f t="shared" si="157"/>
        <v>365 CE</v>
      </c>
      <c r="J186" s="7">
        <v>43116</v>
      </c>
      <c r="K186" s="19">
        <f t="shared" si="149"/>
        <v>0.34999999999999992</v>
      </c>
      <c r="L186" s="19">
        <f t="shared" si="150"/>
        <v>0.54999999999999982</v>
      </c>
      <c r="M186" s="19">
        <f t="shared" si="151"/>
        <v>0.30000000000000004</v>
      </c>
      <c r="N186" s="19">
        <f t="shared" si="152"/>
        <v>0.3000000000000001</v>
      </c>
      <c r="P186" s="6" t="str">
        <f t="shared" si="158"/>
        <v>365 CE</v>
      </c>
      <c r="Q186" s="7">
        <v>43116</v>
      </c>
      <c r="R186" s="6">
        <f t="shared" si="153"/>
        <v>-0.34999999999999992</v>
      </c>
      <c r="S186" s="6">
        <f t="shared" si="154"/>
        <v>-0.54999999999999982</v>
      </c>
      <c r="T186" s="6">
        <f t="shared" si="155"/>
        <v>-0.30000000000000004</v>
      </c>
      <c r="U186" s="6">
        <f t="shared" si="156"/>
        <v>-0.3000000000000001</v>
      </c>
    </row>
    <row r="187" spans="1:21" x14ac:dyDescent="0.25">
      <c r="A187" s="6" t="s">
        <v>22</v>
      </c>
      <c r="B187" s="7">
        <v>43116</v>
      </c>
      <c r="C187" s="6">
        <v>0.4</v>
      </c>
      <c r="D187" s="6">
        <v>0.65</v>
      </c>
      <c r="E187" s="6">
        <v>0.25</v>
      </c>
      <c r="F187" s="6">
        <v>0.45</v>
      </c>
      <c r="G187" s="6">
        <v>899250</v>
      </c>
    </row>
    <row r="188" spans="1:21" x14ac:dyDescent="0.25">
      <c r="A188" s="6" t="s">
        <v>18</v>
      </c>
      <c r="B188" s="7">
        <v>43116</v>
      </c>
      <c r="C188" s="6">
        <v>0.45</v>
      </c>
      <c r="D188" s="6">
        <v>0.45</v>
      </c>
      <c r="E188" s="6">
        <v>0.35</v>
      </c>
      <c r="F188" s="6">
        <v>0.45</v>
      </c>
      <c r="G188" s="6">
        <v>112750</v>
      </c>
    </row>
    <row r="189" spans="1:21" x14ac:dyDescent="0.25">
      <c r="A189" s="6" t="s">
        <v>6</v>
      </c>
      <c r="B189" s="7">
        <v>43117</v>
      </c>
      <c r="C189" s="6">
        <v>38.799999999999997</v>
      </c>
      <c r="D189" s="6">
        <v>43.4</v>
      </c>
      <c r="E189" s="6">
        <v>34</v>
      </c>
      <c r="F189" s="6">
        <v>43.05</v>
      </c>
      <c r="G189" s="6">
        <v>3954500</v>
      </c>
    </row>
    <row r="190" spans="1:21" x14ac:dyDescent="0.25">
      <c r="A190" s="6" t="s">
        <v>8</v>
      </c>
      <c r="B190" s="7">
        <v>43117</v>
      </c>
      <c r="C190" s="6">
        <v>33.75</v>
      </c>
      <c r="D190" s="6">
        <v>34.4</v>
      </c>
      <c r="E190" s="6">
        <v>29.1</v>
      </c>
      <c r="F190" s="6">
        <v>29.6</v>
      </c>
      <c r="G190" s="6">
        <v>44000</v>
      </c>
    </row>
    <row r="191" spans="1:21" x14ac:dyDescent="0.25">
      <c r="A191" s="6" t="s">
        <v>9</v>
      </c>
      <c r="B191" s="7">
        <v>43117</v>
      </c>
      <c r="C191" s="6">
        <v>29.3</v>
      </c>
      <c r="D191" s="6">
        <v>33.5</v>
      </c>
      <c r="E191" s="6">
        <v>24.2</v>
      </c>
      <c r="F191" s="6">
        <v>32.85</v>
      </c>
      <c r="G191" s="6">
        <v>3448500</v>
      </c>
      <c r="I191" s="6" t="str">
        <f>A191</f>
        <v>310 CE</v>
      </c>
      <c r="J191" s="7">
        <v>43117</v>
      </c>
      <c r="K191" s="19">
        <f t="shared" ref="K191:K202" si="159">-C191*2+C189+C193</f>
        <v>-3.7000000000000028</v>
      </c>
      <c r="L191" s="19">
        <f t="shared" ref="L191:L202" si="160">-D191*2+D189+D193</f>
        <v>0.44999999999999929</v>
      </c>
      <c r="M191" s="19">
        <f t="shared" ref="M191:M202" si="161">-E191*2+E189+E193</f>
        <v>0.60000000000000142</v>
      </c>
      <c r="N191" s="19">
        <f t="shared" ref="N191:N202" si="162">-F191*2+F189+F193</f>
        <v>0.84999999999999432</v>
      </c>
      <c r="P191" s="6" t="str">
        <f>I191</f>
        <v>310 CE</v>
      </c>
      <c r="Q191" s="7">
        <v>43117</v>
      </c>
      <c r="R191" s="6">
        <f t="shared" ref="R191:R202" si="163">-K191</f>
        <v>3.7000000000000028</v>
      </c>
      <c r="S191" s="6">
        <f t="shared" ref="S191:S202" si="164">-L191</f>
        <v>-0.44999999999999929</v>
      </c>
      <c r="T191" s="6">
        <f t="shared" ref="T191:T202" si="165">-M191</f>
        <v>-0.60000000000000142</v>
      </c>
      <c r="U191" s="6">
        <f t="shared" ref="U191:U202" si="166">-N191</f>
        <v>-0.84999999999999432</v>
      </c>
    </row>
    <row r="192" spans="1:21" x14ac:dyDescent="0.25">
      <c r="A192" s="6" t="s">
        <v>10</v>
      </c>
      <c r="B192" s="7">
        <v>43117</v>
      </c>
      <c r="C192" s="6">
        <v>22</v>
      </c>
      <c r="D192" s="6">
        <v>28.25</v>
      </c>
      <c r="E192" s="6">
        <v>19.05</v>
      </c>
      <c r="F192" s="6">
        <v>27.8</v>
      </c>
      <c r="G192" s="6">
        <v>332750</v>
      </c>
      <c r="I192" s="6" t="str">
        <f t="shared" ref="I192:I202" si="167">A192</f>
        <v>315 CE</v>
      </c>
      <c r="J192" s="7">
        <v>43117</v>
      </c>
      <c r="K192" s="19">
        <f t="shared" si="159"/>
        <v>1.8000000000000007</v>
      </c>
      <c r="L192" s="19">
        <f t="shared" si="160"/>
        <v>-3.1000000000000014</v>
      </c>
      <c r="M192" s="19">
        <f t="shared" si="161"/>
        <v>2.4000000000000004</v>
      </c>
      <c r="N192" s="19">
        <f t="shared" si="162"/>
        <v>-7.1499999999999986</v>
      </c>
      <c r="P192" s="6" t="str">
        <f t="shared" ref="P192:P202" si="168">I192</f>
        <v>315 CE</v>
      </c>
      <c r="Q192" s="7">
        <v>43117</v>
      </c>
      <c r="R192" s="6">
        <f t="shared" si="163"/>
        <v>-1.8000000000000007</v>
      </c>
      <c r="S192" s="6">
        <f t="shared" si="164"/>
        <v>3.1000000000000014</v>
      </c>
      <c r="T192" s="6">
        <f t="shared" si="165"/>
        <v>-2.4000000000000004</v>
      </c>
      <c r="U192" s="6">
        <f t="shared" si="166"/>
        <v>7.1499999999999986</v>
      </c>
    </row>
    <row r="193" spans="1:21" x14ac:dyDescent="0.25">
      <c r="A193" s="6" t="s">
        <v>11</v>
      </c>
      <c r="B193" s="7">
        <v>43117</v>
      </c>
      <c r="C193" s="6">
        <v>16.100000000000001</v>
      </c>
      <c r="D193" s="6">
        <v>24.05</v>
      </c>
      <c r="E193" s="6">
        <v>15</v>
      </c>
      <c r="F193" s="6">
        <v>23.5</v>
      </c>
      <c r="G193" s="6">
        <v>1122000</v>
      </c>
      <c r="I193" s="6" t="str">
        <f t="shared" si="167"/>
        <v>320 CE</v>
      </c>
      <c r="J193" s="7">
        <v>43117</v>
      </c>
      <c r="K193" s="19">
        <f t="shared" si="159"/>
        <v>6.4499999999999975</v>
      </c>
      <c r="L193" s="19">
        <f t="shared" si="160"/>
        <v>0.39999999999999858</v>
      </c>
      <c r="M193" s="19">
        <f t="shared" si="161"/>
        <v>1.9999999999999991</v>
      </c>
      <c r="N193" s="19">
        <f t="shared" si="162"/>
        <v>0.20000000000000107</v>
      </c>
      <c r="P193" s="6" t="str">
        <f t="shared" si="168"/>
        <v>320 CE</v>
      </c>
      <c r="Q193" s="7">
        <v>43117</v>
      </c>
      <c r="R193" s="6">
        <f t="shared" si="163"/>
        <v>-6.4499999999999975</v>
      </c>
      <c r="S193" s="6">
        <f t="shared" si="164"/>
        <v>-0.39999999999999858</v>
      </c>
      <c r="T193" s="6">
        <f t="shared" si="165"/>
        <v>-1.9999999999999991</v>
      </c>
      <c r="U193" s="6">
        <f t="shared" si="166"/>
        <v>-0.20000000000000107</v>
      </c>
    </row>
    <row r="194" spans="1:21" x14ac:dyDescent="0.25">
      <c r="A194" s="6" t="s">
        <v>14</v>
      </c>
      <c r="B194" s="7">
        <v>43117</v>
      </c>
      <c r="C194" s="6">
        <v>12.05</v>
      </c>
      <c r="D194" s="6">
        <v>19</v>
      </c>
      <c r="E194" s="6">
        <v>11.4</v>
      </c>
      <c r="F194" s="6">
        <v>18.850000000000001</v>
      </c>
      <c r="G194" s="6">
        <v>330000</v>
      </c>
      <c r="I194" s="6" t="str">
        <f t="shared" si="167"/>
        <v>325 CE</v>
      </c>
      <c r="J194" s="7">
        <v>43117</v>
      </c>
      <c r="K194" s="19">
        <f t="shared" si="159"/>
        <v>3.9499999999999984</v>
      </c>
      <c r="L194" s="19">
        <f t="shared" si="160"/>
        <v>1.3499999999999996</v>
      </c>
      <c r="M194" s="19">
        <f t="shared" si="161"/>
        <v>1.25</v>
      </c>
      <c r="N194" s="19">
        <f t="shared" si="162"/>
        <v>0.34999999999999787</v>
      </c>
      <c r="P194" s="6" t="str">
        <f t="shared" si="168"/>
        <v>325 CE</v>
      </c>
      <c r="Q194" s="7">
        <v>43117</v>
      </c>
      <c r="R194" s="6">
        <f t="shared" si="163"/>
        <v>-3.9499999999999984</v>
      </c>
      <c r="S194" s="6">
        <f t="shared" si="164"/>
        <v>-1.3499999999999996</v>
      </c>
      <c r="T194" s="6">
        <f t="shared" si="165"/>
        <v>-1.25</v>
      </c>
      <c r="U194" s="6">
        <f t="shared" si="166"/>
        <v>-0.34999999999999787</v>
      </c>
    </row>
    <row r="195" spans="1:21" x14ac:dyDescent="0.25">
      <c r="A195" s="6" t="s">
        <v>15</v>
      </c>
      <c r="B195" s="7">
        <v>43117</v>
      </c>
      <c r="C195" s="6">
        <v>9.35</v>
      </c>
      <c r="D195" s="6">
        <v>15</v>
      </c>
      <c r="E195" s="6">
        <v>7.8</v>
      </c>
      <c r="F195" s="6">
        <v>14.35</v>
      </c>
      <c r="G195" s="6">
        <v>2224750</v>
      </c>
      <c r="I195" s="6" t="str">
        <f t="shared" si="167"/>
        <v>330 CE</v>
      </c>
      <c r="J195" s="7">
        <v>43117</v>
      </c>
      <c r="K195" s="19">
        <f t="shared" si="159"/>
        <v>1.3500000000000023</v>
      </c>
      <c r="L195" s="19">
        <f t="shared" si="160"/>
        <v>1.9000000000000004</v>
      </c>
      <c r="M195" s="19">
        <f t="shared" si="161"/>
        <v>2.6500000000000004</v>
      </c>
      <c r="N195" s="19">
        <f t="shared" si="162"/>
        <v>1.8500000000000005</v>
      </c>
      <c r="P195" s="6" t="str">
        <f t="shared" si="168"/>
        <v>330 CE</v>
      </c>
      <c r="Q195" s="7">
        <v>43117</v>
      </c>
      <c r="R195" s="6">
        <f t="shared" si="163"/>
        <v>-1.3500000000000023</v>
      </c>
      <c r="S195" s="6">
        <f t="shared" si="164"/>
        <v>-1.9000000000000004</v>
      </c>
      <c r="T195" s="6">
        <f t="shared" si="165"/>
        <v>-2.6500000000000004</v>
      </c>
      <c r="U195" s="6">
        <f t="shared" si="166"/>
        <v>-1.8500000000000005</v>
      </c>
    </row>
    <row r="196" spans="1:21" x14ac:dyDescent="0.25">
      <c r="A196" s="6" t="s">
        <v>12</v>
      </c>
      <c r="B196" s="7">
        <v>43117</v>
      </c>
      <c r="C196" s="6">
        <v>6.05</v>
      </c>
      <c r="D196" s="6">
        <v>11.1</v>
      </c>
      <c r="E196" s="6">
        <v>5</v>
      </c>
      <c r="F196" s="6">
        <v>10.25</v>
      </c>
      <c r="G196" s="6">
        <v>3690500</v>
      </c>
      <c r="I196" s="6" t="str">
        <f t="shared" si="167"/>
        <v>335 CE</v>
      </c>
      <c r="J196" s="7">
        <v>43117</v>
      </c>
      <c r="K196" s="19">
        <f t="shared" si="159"/>
        <v>2.8000000000000012</v>
      </c>
      <c r="L196" s="19">
        <f t="shared" si="160"/>
        <v>2.1500000000000004</v>
      </c>
      <c r="M196" s="19">
        <f t="shared" si="161"/>
        <v>3.5000000000000004</v>
      </c>
      <c r="N196" s="19">
        <f t="shared" si="162"/>
        <v>3.0500000000000016</v>
      </c>
      <c r="P196" s="6" t="str">
        <f t="shared" si="168"/>
        <v>335 CE</v>
      </c>
      <c r="Q196" s="7">
        <v>43117</v>
      </c>
      <c r="R196" s="6">
        <f t="shared" si="163"/>
        <v>-2.8000000000000012</v>
      </c>
      <c r="S196" s="6">
        <f t="shared" si="164"/>
        <v>-2.1500000000000004</v>
      </c>
      <c r="T196" s="6">
        <f t="shared" si="165"/>
        <v>-3.5000000000000004</v>
      </c>
      <c r="U196" s="6">
        <f t="shared" si="166"/>
        <v>-3.0500000000000016</v>
      </c>
    </row>
    <row r="197" spans="1:21" x14ac:dyDescent="0.25">
      <c r="A197" s="6" t="s">
        <v>16</v>
      </c>
      <c r="B197" s="7">
        <v>43117</v>
      </c>
      <c r="C197" s="6">
        <v>3.95</v>
      </c>
      <c r="D197" s="6">
        <v>7.85</v>
      </c>
      <c r="E197" s="6">
        <v>3.25</v>
      </c>
      <c r="F197" s="6">
        <v>7.05</v>
      </c>
      <c r="G197" s="6">
        <v>13912250</v>
      </c>
      <c r="I197" s="6" t="str">
        <f t="shared" si="167"/>
        <v>340 CE</v>
      </c>
      <c r="J197" s="7">
        <v>43117</v>
      </c>
      <c r="K197" s="19">
        <f t="shared" si="159"/>
        <v>2.9499999999999993</v>
      </c>
      <c r="L197" s="19">
        <f t="shared" si="160"/>
        <v>2.9000000000000008</v>
      </c>
      <c r="M197" s="19">
        <f t="shared" si="161"/>
        <v>2.6999999999999997</v>
      </c>
      <c r="N197" s="19">
        <f t="shared" si="162"/>
        <v>3.3</v>
      </c>
      <c r="P197" s="6" t="str">
        <f t="shared" si="168"/>
        <v>340 CE</v>
      </c>
      <c r="Q197" s="7">
        <v>43117</v>
      </c>
      <c r="R197" s="6">
        <f t="shared" si="163"/>
        <v>-2.9499999999999993</v>
      </c>
      <c r="S197" s="6">
        <f t="shared" si="164"/>
        <v>-2.9000000000000008</v>
      </c>
      <c r="T197" s="6">
        <f t="shared" si="165"/>
        <v>-2.6999999999999997</v>
      </c>
      <c r="U197" s="6">
        <f t="shared" si="166"/>
        <v>-3.3</v>
      </c>
    </row>
    <row r="198" spans="1:21" x14ac:dyDescent="0.25">
      <c r="A198" s="6" t="s">
        <v>17</v>
      </c>
      <c r="B198" s="7">
        <v>43117</v>
      </c>
      <c r="C198" s="6">
        <v>2.85</v>
      </c>
      <c r="D198" s="6">
        <v>5.35</v>
      </c>
      <c r="E198" s="6">
        <v>2.1</v>
      </c>
      <c r="F198" s="6">
        <v>4.7</v>
      </c>
      <c r="G198" s="6">
        <v>6745750</v>
      </c>
      <c r="I198" s="6" t="str">
        <f t="shared" si="167"/>
        <v>345 CE</v>
      </c>
      <c r="J198" s="7">
        <v>43117</v>
      </c>
      <c r="K198" s="19">
        <f t="shared" si="159"/>
        <v>1.4999999999999996</v>
      </c>
      <c r="L198" s="19">
        <f t="shared" si="160"/>
        <v>2.8000000000000003</v>
      </c>
      <c r="M198" s="19">
        <f t="shared" si="161"/>
        <v>1.7499999999999998</v>
      </c>
      <c r="N198" s="19">
        <f t="shared" si="162"/>
        <v>2.8499999999999996</v>
      </c>
      <c r="P198" s="6" t="str">
        <f t="shared" si="168"/>
        <v>345 CE</v>
      </c>
      <c r="Q198" s="7">
        <v>43117</v>
      </c>
      <c r="R198" s="6">
        <f t="shared" si="163"/>
        <v>-1.4999999999999996</v>
      </c>
      <c r="S198" s="6">
        <f t="shared" si="164"/>
        <v>-2.8000000000000003</v>
      </c>
      <c r="T198" s="6">
        <f t="shared" si="165"/>
        <v>-1.7499999999999998</v>
      </c>
      <c r="U198" s="6">
        <f t="shared" si="166"/>
        <v>-2.8499999999999996</v>
      </c>
    </row>
    <row r="199" spans="1:21" x14ac:dyDescent="0.25">
      <c r="A199" s="6" t="s">
        <v>19</v>
      </c>
      <c r="B199" s="7">
        <v>43117</v>
      </c>
      <c r="C199" s="6">
        <v>1.5</v>
      </c>
      <c r="D199" s="6">
        <v>3.6</v>
      </c>
      <c r="E199" s="6">
        <v>1.4</v>
      </c>
      <c r="F199" s="6">
        <v>3.05</v>
      </c>
      <c r="G199" s="6">
        <v>11825000</v>
      </c>
      <c r="I199" s="6" t="str">
        <f t="shared" si="167"/>
        <v>350 CE</v>
      </c>
      <c r="J199" s="7">
        <v>43117</v>
      </c>
      <c r="K199" s="19">
        <f t="shared" si="159"/>
        <v>1.85</v>
      </c>
      <c r="L199" s="19">
        <f t="shared" si="160"/>
        <v>2.2499999999999996</v>
      </c>
      <c r="M199" s="19">
        <f t="shared" si="161"/>
        <v>1.1000000000000001</v>
      </c>
      <c r="N199" s="19">
        <f t="shared" si="162"/>
        <v>2.25</v>
      </c>
      <c r="P199" s="6" t="str">
        <f t="shared" si="168"/>
        <v>350 CE</v>
      </c>
      <c r="Q199" s="7">
        <v>43117</v>
      </c>
      <c r="R199" s="6">
        <f t="shared" si="163"/>
        <v>-1.85</v>
      </c>
      <c r="S199" s="6">
        <f t="shared" si="164"/>
        <v>-2.2499999999999996</v>
      </c>
      <c r="T199" s="6">
        <f t="shared" si="165"/>
        <v>-1.1000000000000001</v>
      </c>
      <c r="U199" s="6">
        <f t="shared" si="166"/>
        <v>-2.25</v>
      </c>
    </row>
    <row r="200" spans="1:21" x14ac:dyDescent="0.25">
      <c r="A200" s="6" t="s">
        <v>13</v>
      </c>
      <c r="B200" s="7">
        <v>43117</v>
      </c>
      <c r="C200" s="6">
        <v>1.1499999999999999</v>
      </c>
      <c r="D200" s="6">
        <v>2.4</v>
      </c>
      <c r="E200" s="6">
        <v>0.95</v>
      </c>
      <c r="F200" s="6">
        <v>2</v>
      </c>
      <c r="G200" s="6">
        <v>2348500</v>
      </c>
      <c r="I200" s="6" t="str">
        <f t="shared" si="167"/>
        <v>355 CE</v>
      </c>
      <c r="J200" s="7">
        <v>43117</v>
      </c>
      <c r="K200" s="19">
        <f t="shared" si="159"/>
        <v>1.2000000000000002</v>
      </c>
      <c r="L200" s="19">
        <f t="shared" si="160"/>
        <v>1.65</v>
      </c>
      <c r="M200" s="19">
        <f t="shared" si="161"/>
        <v>0.65000000000000013</v>
      </c>
      <c r="N200" s="19">
        <f t="shared" si="162"/>
        <v>1.5500000000000003</v>
      </c>
      <c r="P200" s="6" t="str">
        <f t="shared" si="168"/>
        <v>355 CE</v>
      </c>
      <c r="Q200" s="7">
        <v>43117</v>
      </c>
      <c r="R200" s="6">
        <f t="shared" si="163"/>
        <v>-1.2000000000000002</v>
      </c>
      <c r="S200" s="6">
        <f t="shared" si="164"/>
        <v>-1.65</v>
      </c>
      <c r="T200" s="6">
        <f t="shared" si="165"/>
        <v>-0.65000000000000013</v>
      </c>
      <c r="U200" s="6">
        <f t="shared" si="166"/>
        <v>-1.5500000000000003</v>
      </c>
    </row>
    <row r="201" spans="1:21" x14ac:dyDescent="0.25">
      <c r="A201" s="6" t="s">
        <v>20</v>
      </c>
      <c r="B201" s="7">
        <v>43117</v>
      </c>
      <c r="C201" s="6">
        <v>0.9</v>
      </c>
      <c r="D201" s="6">
        <v>1.6</v>
      </c>
      <c r="E201" s="6">
        <v>0.65</v>
      </c>
      <c r="F201" s="6">
        <v>1.3</v>
      </c>
      <c r="G201" s="6">
        <v>3302750</v>
      </c>
      <c r="I201" s="6" t="str">
        <f t="shared" si="167"/>
        <v>360 CE</v>
      </c>
      <c r="J201" s="7">
        <v>43117</v>
      </c>
      <c r="K201" s="19">
        <f t="shared" si="159"/>
        <v>0.19999999999999996</v>
      </c>
      <c r="L201" s="19">
        <f t="shared" si="160"/>
        <v>1.1499999999999999</v>
      </c>
      <c r="M201" s="19">
        <f t="shared" si="161"/>
        <v>0.44999999999999984</v>
      </c>
      <c r="N201" s="19">
        <f t="shared" si="162"/>
        <v>1.0999999999999996</v>
      </c>
      <c r="P201" s="6" t="str">
        <f t="shared" si="168"/>
        <v>360 CE</v>
      </c>
      <c r="Q201" s="7">
        <v>43117</v>
      </c>
      <c r="R201" s="6">
        <f t="shared" si="163"/>
        <v>-0.19999999999999996</v>
      </c>
      <c r="S201" s="6">
        <f t="shared" si="164"/>
        <v>-1.1499999999999999</v>
      </c>
      <c r="T201" s="6">
        <f t="shared" si="165"/>
        <v>-0.44999999999999984</v>
      </c>
      <c r="U201" s="6">
        <f t="shared" si="166"/>
        <v>-1.0999999999999996</v>
      </c>
    </row>
    <row r="202" spans="1:21" x14ac:dyDescent="0.25">
      <c r="A202" s="6" t="s">
        <v>21</v>
      </c>
      <c r="B202" s="7">
        <v>43117</v>
      </c>
      <c r="C202" s="6">
        <v>0.65</v>
      </c>
      <c r="D202" s="6">
        <v>1.1000000000000001</v>
      </c>
      <c r="E202" s="6">
        <v>0.45</v>
      </c>
      <c r="F202" s="6">
        <v>0.85</v>
      </c>
      <c r="G202" s="6">
        <v>1298000</v>
      </c>
      <c r="I202" s="6" t="str">
        <f t="shared" si="167"/>
        <v>365 CE</v>
      </c>
      <c r="J202" s="7">
        <v>43117</v>
      </c>
      <c r="K202" s="19">
        <f t="shared" si="159"/>
        <v>0.24999999999999989</v>
      </c>
      <c r="L202" s="19">
        <f t="shared" si="160"/>
        <v>0.79999999999999971</v>
      </c>
      <c r="M202" s="19">
        <f t="shared" si="161"/>
        <v>0.34999999999999992</v>
      </c>
      <c r="N202" s="19">
        <f t="shared" si="162"/>
        <v>0.75</v>
      </c>
      <c r="P202" s="6" t="str">
        <f t="shared" si="168"/>
        <v>365 CE</v>
      </c>
      <c r="Q202" s="7">
        <v>43117</v>
      </c>
      <c r="R202" s="6">
        <f t="shared" si="163"/>
        <v>-0.24999999999999989</v>
      </c>
      <c r="S202" s="6">
        <f t="shared" si="164"/>
        <v>-0.79999999999999971</v>
      </c>
      <c r="T202" s="6">
        <f t="shared" si="165"/>
        <v>-0.34999999999999992</v>
      </c>
      <c r="U202" s="6">
        <f t="shared" si="166"/>
        <v>-0.75</v>
      </c>
    </row>
    <row r="203" spans="1:21" x14ac:dyDescent="0.25">
      <c r="A203" s="6" t="s">
        <v>22</v>
      </c>
      <c r="B203" s="7">
        <v>43117</v>
      </c>
      <c r="C203" s="6">
        <v>0.5</v>
      </c>
      <c r="D203" s="6">
        <v>0.75</v>
      </c>
      <c r="E203" s="6">
        <v>0.35</v>
      </c>
      <c r="F203" s="6">
        <v>0.65</v>
      </c>
      <c r="G203" s="6">
        <v>1553750</v>
      </c>
    </row>
    <row r="204" spans="1:21" x14ac:dyDescent="0.25">
      <c r="A204" s="6" t="s">
        <v>18</v>
      </c>
      <c r="B204" s="7">
        <v>43117</v>
      </c>
      <c r="C204" s="6">
        <v>0.4</v>
      </c>
      <c r="D204" s="6">
        <v>0.6</v>
      </c>
      <c r="E204" s="6">
        <v>0.3</v>
      </c>
      <c r="F204" s="6">
        <v>0.45</v>
      </c>
      <c r="G204" s="6">
        <v>368500</v>
      </c>
    </row>
    <row r="205" spans="1:21" x14ac:dyDescent="0.25">
      <c r="A205" s="6" t="s">
        <v>6</v>
      </c>
      <c r="B205" s="7">
        <v>43118</v>
      </c>
      <c r="C205" s="6">
        <v>49.75</v>
      </c>
      <c r="D205" s="6">
        <v>50.45</v>
      </c>
      <c r="E205" s="6">
        <v>43.85</v>
      </c>
      <c r="F205" s="6">
        <v>44.35</v>
      </c>
      <c r="G205" s="6">
        <v>55000</v>
      </c>
    </row>
    <row r="206" spans="1:21" x14ac:dyDescent="0.25">
      <c r="A206" s="6" t="s">
        <v>8</v>
      </c>
      <c r="B206" s="7">
        <v>43118</v>
      </c>
      <c r="C206" s="6">
        <v>42.5</v>
      </c>
      <c r="D206" s="6">
        <v>43.4</v>
      </c>
      <c r="E206" s="6">
        <v>39.25</v>
      </c>
      <c r="F206" s="6">
        <v>39.75</v>
      </c>
      <c r="G206" s="6">
        <v>33000</v>
      </c>
    </row>
    <row r="207" spans="1:21" x14ac:dyDescent="0.25">
      <c r="A207" s="6" t="s">
        <v>9</v>
      </c>
      <c r="B207" s="7">
        <v>43118</v>
      </c>
      <c r="C207" s="6">
        <v>40.9</v>
      </c>
      <c r="D207" s="6">
        <v>41.5</v>
      </c>
      <c r="E207" s="6">
        <v>34.1</v>
      </c>
      <c r="F207" s="6">
        <v>34.5</v>
      </c>
      <c r="G207" s="6">
        <v>71500</v>
      </c>
      <c r="I207" s="6" t="str">
        <f>A207</f>
        <v>310 CE</v>
      </c>
      <c r="J207" s="7">
        <v>43118</v>
      </c>
      <c r="K207" s="19">
        <f t="shared" ref="K207:K218" si="169">-C207*2+C205+C209</f>
        <v>-1.0999999999999979</v>
      </c>
      <c r="L207" s="19">
        <f t="shared" ref="L207:L218" si="170">-D207*2+D205+D209</f>
        <v>-1.5999999999999979</v>
      </c>
      <c r="M207" s="19">
        <f t="shared" ref="M207:M218" si="171">-E207*2+E205+E209</f>
        <v>0.19999999999999929</v>
      </c>
      <c r="N207" s="19">
        <f t="shared" ref="N207:N218" si="172">-F207*2+F205+F209</f>
        <v>1.8500000000000014</v>
      </c>
      <c r="P207" s="6" t="str">
        <f>I207</f>
        <v>310 CE</v>
      </c>
      <c r="Q207" s="7">
        <v>43118</v>
      </c>
      <c r="R207" s="6">
        <f t="shared" ref="R207:R218" si="173">-K207</f>
        <v>1.0999999999999979</v>
      </c>
      <c r="S207" s="6">
        <f t="shared" ref="S207:S218" si="174">-L207</f>
        <v>1.5999999999999979</v>
      </c>
      <c r="T207" s="6">
        <f t="shared" ref="T207:T218" si="175">-M207</f>
        <v>-0.19999999999999929</v>
      </c>
      <c r="U207" s="6">
        <f t="shared" ref="U207:U218" si="176">-N207</f>
        <v>-1.8500000000000014</v>
      </c>
    </row>
    <row r="208" spans="1:21" x14ac:dyDescent="0.25">
      <c r="A208" s="6" t="s">
        <v>10</v>
      </c>
      <c r="B208" s="7">
        <v>43118</v>
      </c>
      <c r="C208" s="6">
        <v>34.9</v>
      </c>
      <c r="D208" s="6">
        <v>34.9</v>
      </c>
      <c r="E208" s="6">
        <v>29.6</v>
      </c>
      <c r="F208" s="6">
        <v>31.05</v>
      </c>
      <c r="G208" s="6">
        <v>192500</v>
      </c>
      <c r="I208" s="6" t="str">
        <f t="shared" ref="I208:I218" si="177">A208</f>
        <v>315 CE</v>
      </c>
      <c r="J208" s="7">
        <v>43118</v>
      </c>
      <c r="K208" s="19">
        <f t="shared" si="169"/>
        <v>-4.0499999999999972</v>
      </c>
      <c r="L208" s="19">
        <f t="shared" si="170"/>
        <v>-1.7999999999999972</v>
      </c>
      <c r="M208" s="19">
        <f t="shared" si="171"/>
        <v>-0.30000000000000426</v>
      </c>
      <c r="N208" s="19">
        <f t="shared" si="172"/>
        <v>-0.70000000000000284</v>
      </c>
      <c r="P208" s="6" t="str">
        <f t="shared" ref="P208:P218" si="178">I208</f>
        <v>315 CE</v>
      </c>
      <c r="Q208" s="7">
        <v>43118</v>
      </c>
      <c r="R208" s="6">
        <f t="shared" si="173"/>
        <v>4.0499999999999972</v>
      </c>
      <c r="S208" s="6">
        <f t="shared" si="174"/>
        <v>1.7999999999999972</v>
      </c>
      <c r="T208" s="6">
        <f t="shared" si="175"/>
        <v>0.30000000000000426</v>
      </c>
      <c r="U208" s="6">
        <f t="shared" si="176"/>
        <v>0.70000000000000284</v>
      </c>
    </row>
    <row r="209" spans="1:21" x14ac:dyDescent="0.25">
      <c r="A209" s="6" t="s">
        <v>11</v>
      </c>
      <c r="B209" s="7">
        <v>43118</v>
      </c>
      <c r="C209" s="6">
        <v>30.95</v>
      </c>
      <c r="D209" s="6">
        <v>30.95</v>
      </c>
      <c r="E209" s="6">
        <v>24.55</v>
      </c>
      <c r="F209" s="6">
        <v>26.5</v>
      </c>
      <c r="G209" s="6">
        <v>305250</v>
      </c>
      <c r="I209" s="6" t="str">
        <f t="shared" si="177"/>
        <v>320 CE</v>
      </c>
      <c r="J209" s="7">
        <v>43118</v>
      </c>
      <c r="K209" s="19">
        <f t="shared" si="169"/>
        <v>0</v>
      </c>
      <c r="L209" s="19">
        <f t="shared" si="170"/>
        <v>1.8000000000000007</v>
      </c>
      <c r="M209" s="19">
        <f t="shared" si="171"/>
        <v>0.5</v>
      </c>
      <c r="N209" s="19">
        <f t="shared" si="172"/>
        <v>-0.94999999999999929</v>
      </c>
      <c r="P209" s="6" t="str">
        <f t="shared" si="178"/>
        <v>320 CE</v>
      </c>
      <c r="Q209" s="7">
        <v>43118</v>
      </c>
      <c r="R209" s="6">
        <f t="shared" si="173"/>
        <v>0</v>
      </c>
      <c r="S209" s="6">
        <f t="shared" si="174"/>
        <v>-1.8000000000000007</v>
      </c>
      <c r="T209" s="6">
        <f t="shared" si="175"/>
        <v>-0.5</v>
      </c>
      <c r="U209" s="6">
        <f t="shared" si="176"/>
        <v>0.94999999999999929</v>
      </c>
    </row>
    <row r="210" spans="1:21" x14ac:dyDescent="0.25">
      <c r="A210" s="6" t="s">
        <v>14</v>
      </c>
      <c r="B210" s="7">
        <v>43118</v>
      </c>
      <c r="C210" s="6">
        <v>23.25</v>
      </c>
      <c r="D210" s="6">
        <v>24.6</v>
      </c>
      <c r="E210" s="6">
        <v>19.649999999999999</v>
      </c>
      <c r="F210" s="6">
        <v>21.65</v>
      </c>
      <c r="G210" s="6">
        <v>123750</v>
      </c>
      <c r="I210" s="6" t="str">
        <f t="shared" si="177"/>
        <v>325 CE</v>
      </c>
      <c r="J210" s="7">
        <v>43118</v>
      </c>
      <c r="K210" s="19">
        <f t="shared" si="169"/>
        <v>3.7999999999999989</v>
      </c>
      <c r="L210" s="19">
        <f t="shared" si="170"/>
        <v>1.4499999999999957</v>
      </c>
      <c r="M210" s="19">
        <f t="shared" si="171"/>
        <v>1.7500000000000036</v>
      </c>
      <c r="N210" s="19">
        <f t="shared" si="172"/>
        <v>0.75000000000000355</v>
      </c>
      <c r="P210" s="6" t="str">
        <f t="shared" si="178"/>
        <v>325 CE</v>
      </c>
      <c r="Q210" s="7">
        <v>43118</v>
      </c>
      <c r="R210" s="6">
        <f t="shared" si="173"/>
        <v>-3.7999999999999989</v>
      </c>
      <c r="S210" s="6">
        <f t="shared" si="174"/>
        <v>-1.4499999999999957</v>
      </c>
      <c r="T210" s="6">
        <f t="shared" si="175"/>
        <v>-1.7500000000000036</v>
      </c>
      <c r="U210" s="6">
        <f t="shared" si="176"/>
        <v>-0.75000000000000355</v>
      </c>
    </row>
    <row r="211" spans="1:21" x14ac:dyDescent="0.25">
      <c r="A211" s="6" t="s">
        <v>15</v>
      </c>
      <c r="B211" s="7">
        <v>43118</v>
      </c>
      <c r="C211" s="6">
        <v>21</v>
      </c>
      <c r="D211" s="6">
        <v>22.2</v>
      </c>
      <c r="E211" s="6">
        <v>15.5</v>
      </c>
      <c r="F211" s="6">
        <v>17.55</v>
      </c>
      <c r="G211" s="6">
        <v>1680250</v>
      </c>
      <c r="I211" s="6" t="str">
        <f t="shared" si="177"/>
        <v>330 CE</v>
      </c>
      <c r="J211" s="7">
        <v>43118</v>
      </c>
      <c r="K211" s="19">
        <f t="shared" si="169"/>
        <v>0.75</v>
      </c>
      <c r="L211" s="19">
        <f t="shared" si="170"/>
        <v>-0.44999999999999929</v>
      </c>
      <c r="M211" s="19">
        <f t="shared" si="171"/>
        <v>1.2500000000000009</v>
      </c>
      <c r="N211" s="19">
        <f t="shared" si="172"/>
        <v>0.74999999999999822</v>
      </c>
      <c r="P211" s="6" t="str">
        <f t="shared" si="178"/>
        <v>330 CE</v>
      </c>
      <c r="Q211" s="7">
        <v>43118</v>
      </c>
      <c r="R211" s="6">
        <f t="shared" si="173"/>
        <v>-0.75</v>
      </c>
      <c r="S211" s="6">
        <f t="shared" si="174"/>
        <v>0.44999999999999929</v>
      </c>
      <c r="T211" s="6">
        <f t="shared" si="175"/>
        <v>-1.2500000000000009</v>
      </c>
      <c r="U211" s="6">
        <f t="shared" si="176"/>
        <v>-0.74999999999999822</v>
      </c>
    </row>
    <row r="212" spans="1:21" x14ac:dyDescent="0.25">
      <c r="A212" s="6" t="s">
        <v>12</v>
      </c>
      <c r="B212" s="7">
        <v>43118</v>
      </c>
      <c r="C212" s="6">
        <v>15.4</v>
      </c>
      <c r="D212" s="6">
        <v>15.75</v>
      </c>
      <c r="E212" s="6">
        <v>11.45</v>
      </c>
      <c r="F212" s="6">
        <v>13</v>
      </c>
      <c r="G212" s="6">
        <v>629750</v>
      </c>
      <c r="I212" s="6" t="str">
        <f t="shared" si="177"/>
        <v>335 CE</v>
      </c>
      <c r="J212" s="7">
        <v>43118</v>
      </c>
      <c r="K212" s="19">
        <f t="shared" si="169"/>
        <v>-0.95000000000000107</v>
      </c>
      <c r="L212" s="19">
        <f t="shared" si="170"/>
        <v>5.3500000000000014</v>
      </c>
      <c r="M212" s="19">
        <f t="shared" si="171"/>
        <v>1.8499999999999996</v>
      </c>
      <c r="N212" s="19">
        <f t="shared" si="172"/>
        <v>2.0499999999999989</v>
      </c>
      <c r="P212" s="6" t="str">
        <f t="shared" si="178"/>
        <v>335 CE</v>
      </c>
      <c r="Q212" s="7">
        <v>43118</v>
      </c>
      <c r="R212" s="6">
        <f t="shared" si="173"/>
        <v>0.95000000000000107</v>
      </c>
      <c r="S212" s="6">
        <f t="shared" si="174"/>
        <v>-5.3500000000000014</v>
      </c>
      <c r="T212" s="6">
        <f t="shared" si="175"/>
        <v>-1.8499999999999996</v>
      </c>
      <c r="U212" s="6">
        <f t="shared" si="176"/>
        <v>-2.0499999999999989</v>
      </c>
    </row>
    <row r="213" spans="1:21" x14ac:dyDescent="0.25">
      <c r="A213" s="6" t="s">
        <v>16</v>
      </c>
      <c r="B213" s="7">
        <v>43118</v>
      </c>
      <c r="C213" s="6">
        <v>11.8</v>
      </c>
      <c r="D213" s="6">
        <v>13</v>
      </c>
      <c r="E213" s="6">
        <v>7.7</v>
      </c>
      <c r="F213" s="6">
        <v>9.35</v>
      </c>
      <c r="G213" s="6">
        <v>3311000</v>
      </c>
      <c r="I213" s="6" t="str">
        <f t="shared" si="177"/>
        <v>340 CE</v>
      </c>
      <c r="J213" s="7">
        <v>43118</v>
      </c>
      <c r="K213" s="19">
        <f t="shared" si="169"/>
        <v>2.4499999999999984</v>
      </c>
      <c r="L213" s="19">
        <f t="shared" si="170"/>
        <v>3.0999999999999996</v>
      </c>
      <c r="M213" s="19">
        <f t="shared" si="171"/>
        <v>3.6999999999999997</v>
      </c>
      <c r="N213" s="19">
        <f t="shared" si="172"/>
        <v>3.2000000000000011</v>
      </c>
      <c r="P213" s="6" t="str">
        <f t="shared" si="178"/>
        <v>340 CE</v>
      </c>
      <c r="Q213" s="7">
        <v>43118</v>
      </c>
      <c r="R213" s="6">
        <f t="shared" si="173"/>
        <v>-2.4499999999999984</v>
      </c>
      <c r="S213" s="6">
        <f t="shared" si="174"/>
        <v>-3.0999999999999996</v>
      </c>
      <c r="T213" s="6">
        <f t="shared" si="175"/>
        <v>-3.6999999999999997</v>
      </c>
      <c r="U213" s="6">
        <f t="shared" si="176"/>
        <v>-3.2000000000000011</v>
      </c>
    </row>
    <row r="214" spans="1:21" x14ac:dyDescent="0.25">
      <c r="A214" s="6" t="s">
        <v>17</v>
      </c>
      <c r="B214" s="7">
        <v>43118</v>
      </c>
      <c r="C214" s="6">
        <v>6.6</v>
      </c>
      <c r="D214" s="6">
        <v>12.25</v>
      </c>
      <c r="E214" s="6">
        <v>5.0999999999999996</v>
      </c>
      <c r="F214" s="6">
        <v>6.4</v>
      </c>
      <c r="G214" s="6">
        <v>4312000</v>
      </c>
      <c r="I214" s="6" t="str">
        <f t="shared" si="177"/>
        <v>345 CE</v>
      </c>
      <c r="J214" s="7">
        <v>43118</v>
      </c>
      <c r="K214" s="19">
        <f t="shared" si="169"/>
        <v>5.7500000000000009</v>
      </c>
      <c r="L214" s="19">
        <f t="shared" si="170"/>
        <v>-2.5</v>
      </c>
      <c r="M214" s="19">
        <f t="shared" si="171"/>
        <v>3.7</v>
      </c>
      <c r="N214" s="19">
        <f t="shared" si="172"/>
        <v>3.0999999999999992</v>
      </c>
      <c r="P214" s="6" t="str">
        <f t="shared" si="178"/>
        <v>345 CE</v>
      </c>
      <c r="Q214" s="7">
        <v>43118</v>
      </c>
      <c r="R214" s="6">
        <f t="shared" si="173"/>
        <v>-5.7500000000000009</v>
      </c>
      <c r="S214" s="6">
        <f t="shared" si="174"/>
        <v>2.5</v>
      </c>
      <c r="T214" s="6">
        <f t="shared" si="175"/>
        <v>-3.7</v>
      </c>
      <c r="U214" s="6">
        <f t="shared" si="176"/>
        <v>-3.0999999999999992</v>
      </c>
    </row>
    <row r="215" spans="1:21" x14ac:dyDescent="0.25">
      <c r="A215" s="6" t="s">
        <v>19</v>
      </c>
      <c r="B215" s="7">
        <v>43118</v>
      </c>
      <c r="C215" s="6">
        <v>5.05</v>
      </c>
      <c r="D215" s="6">
        <v>6.9</v>
      </c>
      <c r="E215" s="6">
        <v>3.6</v>
      </c>
      <c r="F215" s="6">
        <v>4.3499999999999996</v>
      </c>
      <c r="G215" s="6">
        <v>12267750</v>
      </c>
      <c r="I215" s="6" t="str">
        <f t="shared" si="177"/>
        <v>350 CE</v>
      </c>
      <c r="J215" s="7">
        <v>43118</v>
      </c>
      <c r="K215" s="19">
        <f t="shared" si="169"/>
        <v>4.4500000000000011</v>
      </c>
      <c r="L215" s="19">
        <f t="shared" si="170"/>
        <v>2.6999999999999993</v>
      </c>
      <c r="M215" s="19">
        <f t="shared" si="171"/>
        <v>2.15</v>
      </c>
      <c r="N215" s="19">
        <f t="shared" si="172"/>
        <v>2.6000000000000005</v>
      </c>
      <c r="P215" s="6" t="str">
        <f t="shared" si="178"/>
        <v>350 CE</v>
      </c>
      <c r="Q215" s="7">
        <v>43118</v>
      </c>
      <c r="R215" s="6">
        <f t="shared" si="173"/>
        <v>-4.4500000000000011</v>
      </c>
      <c r="S215" s="6">
        <f t="shared" si="174"/>
        <v>-2.6999999999999993</v>
      </c>
      <c r="T215" s="6">
        <f t="shared" si="175"/>
        <v>-2.15</v>
      </c>
      <c r="U215" s="6">
        <f t="shared" si="176"/>
        <v>-2.6000000000000005</v>
      </c>
    </row>
    <row r="216" spans="1:21" x14ac:dyDescent="0.25">
      <c r="A216" s="6" t="s">
        <v>13</v>
      </c>
      <c r="B216" s="7">
        <v>43118</v>
      </c>
      <c r="C216" s="6">
        <v>3.55</v>
      </c>
      <c r="D216" s="6">
        <v>6.25</v>
      </c>
      <c r="E216" s="6">
        <v>2.4500000000000002</v>
      </c>
      <c r="F216" s="6">
        <v>2.9</v>
      </c>
      <c r="G216" s="6">
        <v>3492500</v>
      </c>
      <c r="I216" s="6" t="str">
        <f t="shared" si="177"/>
        <v>355 CE</v>
      </c>
      <c r="J216" s="7">
        <v>43118</v>
      </c>
      <c r="K216" s="19">
        <f t="shared" si="169"/>
        <v>1.6</v>
      </c>
      <c r="L216" s="19">
        <f t="shared" si="170"/>
        <v>1.85</v>
      </c>
      <c r="M216" s="19">
        <f t="shared" si="171"/>
        <v>1.3499999999999992</v>
      </c>
      <c r="N216" s="19">
        <f t="shared" si="172"/>
        <v>1.9500000000000006</v>
      </c>
      <c r="P216" s="6" t="str">
        <f t="shared" si="178"/>
        <v>355 CE</v>
      </c>
      <c r="Q216" s="7">
        <v>43118</v>
      </c>
      <c r="R216" s="6">
        <f t="shared" si="173"/>
        <v>-1.6</v>
      </c>
      <c r="S216" s="6">
        <f t="shared" si="174"/>
        <v>-1.85</v>
      </c>
      <c r="T216" s="6">
        <f t="shared" si="175"/>
        <v>-1.3499999999999992</v>
      </c>
      <c r="U216" s="6">
        <f t="shared" si="176"/>
        <v>-1.9500000000000006</v>
      </c>
    </row>
    <row r="217" spans="1:21" x14ac:dyDescent="0.25">
      <c r="A217" s="6" t="s">
        <v>20</v>
      </c>
      <c r="B217" s="7">
        <v>43118</v>
      </c>
      <c r="C217" s="6">
        <v>2.75</v>
      </c>
      <c r="D217" s="6">
        <v>3.5</v>
      </c>
      <c r="E217" s="6">
        <v>1.65</v>
      </c>
      <c r="F217" s="6">
        <v>1.95</v>
      </c>
      <c r="G217" s="6">
        <v>5810750</v>
      </c>
      <c r="I217" s="6" t="str">
        <f t="shared" si="177"/>
        <v>360 CE</v>
      </c>
      <c r="J217" s="7">
        <v>43118</v>
      </c>
      <c r="K217" s="19">
        <f t="shared" si="169"/>
        <v>0.79999999999999982</v>
      </c>
      <c r="L217" s="19">
        <f t="shared" si="170"/>
        <v>2.9000000000000004</v>
      </c>
      <c r="M217" s="19">
        <f t="shared" si="171"/>
        <v>1.1500000000000004</v>
      </c>
      <c r="N217" s="19">
        <f t="shared" si="172"/>
        <v>1.4499999999999997</v>
      </c>
      <c r="P217" s="6" t="str">
        <f t="shared" si="178"/>
        <v>360 CE</v>
      </c>
      <c r="Q217" s="7">
        <v>43118</v>
      </c>
      <c r="R217" s="6">
        <f t="shared" si="173"/>
        <v>-0.79999999999999982</v>
      </c>
      <c r="S217" s="6">
        <f t="shared" si="174"/>
        <v>-2.9000000000000004</v>
      </c>
      <c r="T217" s="6">
        <f t="shared" si="175"/>
        <v>-1.1500000000000004</v>
      </c>
      <c r="U217" s="6">
        <f t="shared" si="176"/>
        <v>-1.4499999999999997</v>
      </c>
    </row>
    <row r="218" spans="1:21" x14ac:dyDescent="0.25">
      <c r="A218" s="6" t="s">
        <v>21</v>
      </c>
      <c r="B218" s="7">
        <v>43118</v>
      </c>
      <c r="C218" s="6">
        <v>2.1</v>
      </c>
      <c r="D218" s="6">
        <v>2.1</v>
      </c>
      <c r="E218" s="6">
        <v>1.1499999999999999</v>
      </c>
      <c r="F218" s="6">
        <v>1.35</v>
      </c>
      <c r="G218" s="6">
        <v>1144000</v>
      </c>
      <c r="I218" s="6" t="str">
        <f t="shared" si="177"/>
        <v>365 CE</v>
      </c>
      <c r="J218" s="7">
        <v>43118</v>
      </c>
      <c r="K218" s="19">
        <f t="shared" si="169"/>
        <v>0.84999999999999964</v>
      </c>
      <c r="L218" s="19">
        <f t="shared" si="170"/>
        <v>3.55</v>
      </c>
      <c r="M218" s="19">
        <f t="shared" si="171"/>
        <v>0.80000000000000038</v>
      </c>
      <c r="N218" s="19">
        <f t="shared" si="172"/>
        <v>0.94999999999999973</v>
      </c>
      <c r="P218" s="6" t="str">
        <f t="shared" si="178"/>
        <v>365 CE</v>
      </c>
      <c r="Q218" s="7">
        <v>43118</v>
      </c>
      <c r="R218" s="6">
        <f t="shared" si="173"/>
        <v>-0.84999999999999964</v>
      </c>
      <c r="S218" s="6">
        <f t="shared" si="174"/>
        <v>-3.55</v>
      </c>
      <c r="T218" s="6">
        <f t="shared" si="175"/>
        <v>-0.80000000000000038</v>
      </c>
      <c r="U218" s="6">
        <f t="shared" si="176"/>
        <v>-0.94999999999999973</v>
      </c>
    </row>
    <row r="219" spans="1:21" x14ac:dyDescent="0.25">
      <c r="A219" s="6" t="s">
        <v>22</v>
      </c>
      <c r="B219" s="7">
        <v>43118</v>
      </c>
      <c r="C219" s="6">
        <v>1.25</v>
      </c>
      <c r="D219" s="6">
        <v>3</v>
      </c>
      <c r="E219" s="6">
        <v>0.85</v>
      </c>
      <c r="F219" s="6">
        <v>1</v>
      </c>
      <c r="G219" s="6">
        <v>2381500</v>
      </c>
    </row>
    <row r="220" spans="1:21" x14ac:dyDescent="0.25">
      <c r="A220" s="6" t="s">
        <v>18</v>
      </c>
      <c r="B220" s="7">
        <v>43118</v>
      </c>
      <c r="C220" s="6">
        <v>1.5</v>
      </c>
      <c r="D220" s="6">
        <v>1.5</v>
      </c>
      <c r="E220" s="6">
        <v>0.65</v>
      </c>
      <c r="F220" s="6">
        <v>0.75</v>
      </c>
      <c r="G220" s="6">
        <v>803000</v>
      </c>
    </row>
    <row r="221" spans="1:21" x14ac:dyDescent="0.25">
      <c r="A221" s="6" t="s">
        <v>6</v>
      </c>
      <c r="B221" s="7">
        <v>43119</v>
      </c>
      <c r="C221" s="6">
        <v>43.1</v>
      </c>
      <c r="D221" s="6">
        <v>54.4</v>
      </c>
      <c r="E221" s="6">
        <v>42.9</v>
      </c>
      <c r="F221" s="6">
        <v>53.7</v>
      </c>
      <c r="G221" s="6">
        <v>82500</v>
      </c>
    </row>
    <row r="222" spans="1:21" x14ac:dyDescent="0.25">
      <c r="A222" s="6" t="s">
        <v>8</v>
      </c>
      <c r="B222" s="7">
        <v>43119</v>
      </c>
      <c r="C222" s="6">
        <v>38.5</v>
      </c>
      <c r="D222" s="6">
        <v>44.5</v>
      </c>
      <c r="E222" s="6">
        <v>38.5</v>
      </c>
      <c r="F222" s="6">
        <v>43.75</v>
      </c>
      <c r="G222" s="6">
        <v>11000</v>
      </c>
    </row>
    <row r="223" spans="1:21" x14ac:dyDescent="0.25">
      <c r="A223" s="6" t="s">
        <v>9</v>
      </c>
      <c r="B223" s="7">
        <v>43119</v>
      </c>
      <c r="C223" s="6">
        <v>33.6</v>
      </c>
      <c r="D223" s="6">
        <v>44.15</v>
      </c>
      <c r="E223" s="6">
        <v>33.6</v>
      </c>
      <c r="F223" s="6">
        <v>44.05</v>
      </c>
      <c r="G223" s="6">
        <v>60500</v>
      </c>
      <c r="I223" s="6" t="str">
        <f>A223</f>
        <v>310 CE</v>
      </c>
      <c r="J223" s="7">
        <v>43119</v>
      </c>
      <c r="K223" s="19">
        <f t="shared" ref="K223:K234" si="179">-C223*2+C221+C225</f>
        <v>0.5</v>
      </c>
      <c r="L223" s="19">
        <f t="shared" ref="L223:L234" si="180">-D223*2+D221+D225</f>
        <v>0.10000000000000142</v>
      </c>
      <c r="M223" s="19">
        <f t="shared" ref="M223:M234" si="181">-E223*2+E221+E225</f>
        <v>-2.100000000000005</v>
      </c>
      <c r="N223" s="19">
        <f t="shared" ref="N223:N234" si="182">-F223*2+F221+F225</f>
        <v>-0.99999999999999289</v>
      </c>
      <c r="P223" s="6" t="str">
        <f>I223</f>
        <v>310 CE</v>
      </c>
      <c r="Q223" s="7">
        <v>43119</v>
      </c>
      <c r="R223" s="6">
        <f t="shared" ref="R223:R234" si="183">-K223</f>
        <v>-0.5</v>
      </c>
      <c r="S223" s="6">
        <f t="shared" ref="S223:S234" si="184">-L223</f>
        <v>-0.10000000000000142</v>
      </c>
      <c r="T223" s="6">
        <f t="shared" ref="T223:T234" si="185">-M223</f>
        <v>2.100000000000005</v>
      </c>
      <c r="U223" s="6">
        <f t="shared" ref="U223:U234" si="186">-N223</f>
        <v>0.99999999999999289</v>
      </c>
    </row>
    <row r="224" spans="1:21" x14ac:dyDescent="0.25">
      <c r="A224" s="6" t="s">
        <v>10</v>
      </c>
      <c r="B224" s="7">
        <v>43119</v>
      </c>
      <c r="C224" s="6">
        <v>29.45</v>
      </c>
      <c r="D224" s="6">
        <v>40</v>
      </c>
      <c r="E224" s="6">
        <v>26.95</v>
      </c>
      <c r="F224" s="6">
        <v>39.6</v>
      </c>
      <c r="G224" s="6">
        <v>173250</v>
      </c>
      <c r="I224" s="6" t="str">
        <f t="shared" ref="I224:I234" si="187">A224</f>
        <v>315 CE</v>
      </c>
      <c r="J224" s="7">
        <v>43119</v>
      </c>
      <c r="K224" s="19">
        <f t="shared" si="179"/>
        <v>-1.5</v>
      </c>
      <c r="L224" s="19">
        <f t="shared" si="180"/>
        <v>-5.5</v>
      </c>
      <c r="M224" s="19">
        <f t="shared" si="181"/>
        <v>2.7000000000000028</v>
      </c>
      <c r="N224" s="19">
        <f t="shared" si="182"/>
        <v>-6.1000000000000014</v>
      </c>
      <c r="P224" s="6" t="str">
        <f t="shared" ref="P224:P234" si="188">I224</f>
        <v>315 CE</v>
      </c>
      <c r="Q224" s="7">
        <v>43119</v>
      </c>
      <c r="R224" s="6">
        <f t="shared" si="183"/>
        <v>1.5</v>
      </c>
      <c r="S224" s="6">
        <f t="shared" si="184"/>
        <v>5.5</v>
      </c>
      <c r="T224" s="6">
        <f t="shared" si="185"/>
        <v>-2.7000000000000028</v>
      </c>
      <c r="U224" s="6">
        <f t="shared" si="186"/>
        <v>6.1000000000000014</v>
      </c>
    </row>
    <row r="225" spans="1:21" x14ac:dyDescent="0.25">
      <c r="A225" s="6" t="s">
        <v>11</v>
      </c>
      <c r="B225" s="7">
        <v>43119</v>
      </c>
      <c r="C225" s="6">
        <v>24.6</v>
      </c>
      <c r="D225" s="6">
        <v>34</v>
      </c>
      <c r="E225" s="6">
        <v>22.2</v>
      </c>
      <c r="F225" s="6">
        <v>33.4</v>
      </c>
      <c r="G225" s="6">
        <v>283250</v>
      </c>
      <c r="I225" s="6" t="str">
        <f t="shared" si="187"/>
        <v>320 CE</v>
      </c>
      <c r="J225" s="7">
        <v>43119</v>
      </c>
      <c r="K225" s="19">
        <f t="shared" si="179"/>
        <v>-0.35000000000000142</v>
      </c>
      <c r="L225" s="19">
        <f t="shared" si="180"/>
        <v>2.1999999999999993</v>
      </c>
      <c r="M225" s="19">
        <f t="shared" si="181"/>
        <v>2.7000000000000028</v>
      </c>
      <c r="N225" s="19">
        <f t="shared" si="182"/>
        <v>2.3500000000000014</v>
      </c>
      <c r="P225" s="6" t="str">
        <f t="shared" si="188"/>
        <v>320 CE</v>
      </c>
      <c r="Q225" s="7">
        <v>43119</v>
      </c>
      <c r="R225" s="6">
        <f t="shared" si="183"/>
        <v>0.35000000000000142</v>
      </c>
      <c r="S225" s="6">
        <f t="shared" si="184"/>
        <v>-2.1999999999999993</v>
      </c>
      <c r="T225" s="6">
        <f t="shared" si="185"/>
        <v>-2.7000000000000028</v>
      </c>
      <c r="U225" s="6">
        <f t="shared" si="186"/>
        <v>-2.3500000000000014</v>
      </c>
    </row>
    <row r="226" spans="1:21" x14ac:dyDescent="0.25">
      <c r="A226" s="6" t="s">
        <v>14</v>
      </c>
      <c r="B226" s="7">
        <v>43119</v>
      </c>
      <c r="C226" s="6">
        <v>18.899999999999999</v>
      </c>
      <c r="D226" s="6">
        <v>30</v>
      </c>
      <c r="E226" s="6">
        <v>18.100000000000001</v>
      </c>
      <c r="F226" s="6">
        <v>29.35</v>
      </c>
      <c r="G226" s="6">
        <v>35750</v>
      </c>
      <c r="I226" s="6" t="str">
        <f t="shared" si="187"/>
        <v>325 CE</v>
      </c>
      <c r="J226" s="7">
        <v>43119</v>
      </c>
      <c r="K226" s="19">
        <f t="shared" si="179"/>
        <v>1.7000000000000028</v>
      </c>
      <c r="L226" s="19">
        <f t="shared" si="180"/>
        <v>0</v>
      </c>
      <c r="M226" s="19">
        <f t="shared" si="181"/>
        <v>0.19999999999999574</v>
      </c>
      <c r="N226" s="19">
        <f t="shared" si="182"/>
        <v>0.59999999999999787</v>
      </c>
      <c r="P226" s="6" t="str">
        <f t="shared" si="188"/>
        <v>325 CE</v>
      </c>
      <c r="Q226" s="7">
        <v>43119</v>
      </c>
      <c r="R226" s="6">
        <f t="shared" si="183"/>
        <v>-1.7000000000000028</v>
      </c>
      <c r="S226" s="6">
        <f t="shared" si="184"/>
        <v>0</v>
      </c>
      <c r="T226" s="6">
        <f t="shared" si="185"/>
        <v>-0.19999999999999574</v>
      </c>
      <c r="U226" s="6">
        <f t="shared" si="186"/>
        <v>-0.59999999999999787</v>
      </c>
    </row>
    <row r="227" spans="1:21" x14ac:dyDescent="0.25">
      <c r="A227" s="6" t="s">
        <v>15</v>
      </c>
      <c r="B227" s="7">
        <v>43119</v>
      </c>
      <c r="C227" s="6">
        <v>15.25</v>
      </c>
      <c r="D227" s="6">
        <v>26.05</v>
      </c>
      <c r="E227" s="6">
        <v>13.5</v>
      </c>
      <c r="F227" s="6">
        <v>25.1</v>
      </c>
      <c r="G227" s="6">
        <v>415250</v>
      </c>
      <c r="I227" s="6" t="str">
        <f t="shared" si="187"/>
        <v>330 CE</v>
      </c>
      <c r="J227" s="7">
        <v>43119</v>
      </c>
      <c r="K227" s="19">
        <f t="shared" si="179"/>
        <v>1.1500000000000012</v>
      </c>
      <c r="L227" s="19">
        <f t="shared" si="180"/>
        <v>-2.2000000000000011</v>
      </c>
      <c r="M227" s="19">
        <f t="shared" si="181"/>
        <v>1.2999999999999989</v>
      </c>
      <c r="N227" s="19">
        <f t="shared" si="182"/>
        <v>-1.3000000000000043</v>
      </c>
      <c r="P227" s="6" t="str">
        <f t="shared" si="188"/>
        <v>330 CE</v>
      </c>
      <c r="Q227" s="7">
        <v>43119</v>
      </c>
      <c r="R227" s="6">
        <f t="shared" si="183"/>
        <v>-1.1500000000000012</v>
      </c>
      <c r="S227" s="6">
        <f t="shared" si="184"/>
        <v>2.2000000000000011</v>
      </c>
      <c r="T227" s="6">
        <f t="shared" si="185"/>
        <v>-1.2999999999999989</v>
      </c>
      <c r="U227" s="6">
        <f t="shared" si="186"/>
        <v>1.3000000000000043</v>
      </c>
    </row>
    <row r="228" spans="1:21" x14ac:dyDescent="0.25">
      <c r="A228" s="6" t="s">
        <v>12</v>
      </c>
      <c r="B228" s="7">
        <v>43119</v>
      </c>
      <c r="C228" s="6">
        <v>10.050000000000001</v>
      </c>
      <c r="D228" s="6">
        <v>20</v>
      </c>
      <c r="E228" s="6">
        <v>9.4499999999999993</v>
      </c>
      <c r="F228" s="6">
        <v>19.7</v>
      </c>
      <c r="G228" s="6">
        <v>255750</v>
      </c>
      <c r="I228" s="6" t="str">
        <f t="shared" si="187"/>
        <v>335 CE</v>
      </c>
      <c r="J228" s="7">
        <v>43119</v>
      </c>
      <c r="K228" s="19">
        <f t="shared" si="179"/>
        <v>3.7499999999999973</v>
      </c>
      <c r="L228" s="19">
        <f t="shared" si="180"/>
        <v>1.9499999999999993</v>
      </c>
      <c r="M228" s="19">
        <f t="shared" si="181"/>
        <v>3.150000000000003</v>
      </c>
      <c r="N228" s="19">
        <f t="shared" si="182"/>
        <v>1.2500000000000036</v>
      </c>
      <c r="P228" s="6" t="str">
        <f t="shared" si="188"/>
        <v>335 CE</v>
      </c>
      <c r="Q228" s="7">
        <v>43119</v>
      </c>
      <c r="R228" s="6">
        <f t="shared" si="183"/>
        <v>-3.7499999999999973</v>
      </c>
      <c r="S228" s="6">
        <f t="shared" si="184"/>
        <v>-1.9499999999999993</v>
      </c>
      <c r="T228" s="6">
        <f t="shared" si="185"/>
        <v>-3.150000000000003</v>
      </c>
      <c r="U228" s="6">
        <f t="shared" si="186"/>
        <v>-1.2500000000000036</v>
      </c>
    </row>
    <row r="229" spans="1:21" x14ac:dyDescent="0.25">
      <c r="A229" s="6" t="s">
        <v>16</v>
      </c>
      <c r="B229" s="7">
        <v>43119</v>
      </c>
      <c r="C229" s="6">
        <v>7.05</v>
      </c>
      <c r="D229" s="6">
        <v>15.9</v>
      </c>
      <c r="E229" s="6">
        <v>6.1</v>
      </c>
      <c r="F229" s="6">
        <v>15.5</v>
      </c>
      <c r="G229" s="6">
        <v>1740750</v>
      </c>
      <c r="I229" s="6" t="str">
        <f t="shared" si="187"/>
        <v>340 CE</v>
      </c>
      <c r="J229" s="7">
        <v>43119</v>
      </c>
      <c r="K229" s="19">
        <f t="shared" si="179"/>
        <v>1.2000000000000004</v>
      </c>
      <c r="L229" s="19">
        <f t="shared" si="180"/>
        <v>2.6999999999999993</v>
      </c>
      <c r="M229" s="19">
        <f t="shared" si="181"/>
        <v>1.3500000000000008</v>
      </c>
      <c r="N229" s="19">
        <f t="shared" si="182"/>
        <v>1.8500000000000014</v>
      </c>
      <c r="P229" s="6" t="str">
        <f t="shared" si="188"/>
        <v>340 CE</v>
      </c>
      <c r="Q229" s="7">
        <v>43119</v>
      </c>
      <c r="R229" s="6">
        <f t="shared" si="183"/>
        <v>-1.2000000000000004</v>
      </c>
      <c r="S229" s="6">
        <f t="shared" si="184"/>
        <v>-2.6999999999999993</v>
      </c>
      <c r="T229" s="6">
        <f t="shared" si="185"/>
        <v>-1.3500000000000008</v>
      </c>
      <c r="U229" s="6">
        <f t="shared" si="186"/>
        <v>-1.8500000000000014</v>
      </c>
    </row>
    <row r="230" spans="1:21" x14ac:dyDescent="0.25">
      <c r="A230" s="6" t="s">
        <v>17</v>
      </c>
      <c r="B230" s="7">
        <v>43119</v>
      </c>
      <c r="C230" s="6">
        <v>4.95</v>
      </c>
      <c r="D230" s="6">
        <v>11.95</v>
      </c>
      <c r="E230" s="6">
        <v>3.95</v>
      </c>
      <c r="F230" s="6">
        <v>11.3</v>
      </c>
      <c r="G230" s="6">
        <v>3151500</v>
      </c>
      <c r="I230" s="6" t="str">
        <f t="shared" si="187"/>
        <v>345 CE</v>
      </c>
      <c r="J230" s="7">
        <v>43119</v>
      </c>
      <c r="K230" s="19">
        <f t="shared" si="179"/>
        <v>2.4000000000000004</v>
      </c>
      <c r="L230" s="19">
        <f t="shared" si="180"/>
        <v>1.7000000000000011</v>
      </c>
      <c r="M230" s="19">
        <f t="shared" si="181"/>
        <v>3.0499999999999989</v>
      </c>
      <c r="N230" s="19">
        <f t="shared" si="182"/>
        <v>2.2499999999999982</v>
      </c>
      <c r="P230" s="6" t="str">
        <f t="shared" si="188"/>
        <v>345 CE</v>
      </c>
      <c r="Q230" s="7">
        <v>43119</v>
      </c>
      <c r="R230" s="6">
        <f t="shared" si="183"/>
        <v>-2.4000000000000004</v>
      </c>
      <c r="S230" s="6">
        <f t="shared" si="184"/>
        <v>-1.7000000000000011</v>
      </c>
      <c r="T230" s="6">
        <f t="shared" si="185"/>
        <v>-3.0499999999999989</v>
      </c>
      <c r="U230" s="6">
        <f t="shared" si="186"/>
        <v>-2.2499999999999982</v>
      </c>
    </row>
    <row r="231" spans="1:21" x14ac:dyDescent="0.25">
      <c r="A231" s="6" t="s">
        <v>19</v>
      </c>
      <c r="B231" s="7">
        <v>43119</v>
      </c>
      <c r="C231" s="6">
        <v>0.05</v>
      </c>
      <c r="D231" s="6">
        <v>8.4499999999999993</v>
      </c>
      <c r="E231" s="6">
        <v>0.05</v>
      </c>
      <c r="F231" s="6">
        <v>7.75</v>
      </c>
      <c r="G231" s="6">
        <v>8217000</v>
      </c>
      <c r="I231" s="6" t="str">
        <f t="shared" si="187"/>
        <v>350 CE</v>
      </c>
      <c r="J231" s="7">
        <v>43119</v>
      </c>
      <c r="K231" s="19">
        <f t="shared" si="179"/>
        <v>8.9</v>
      </c>
      <c r="L231" s="19">
        <f t="shared" si="180"/>
        <v>2.5500000000000016</v>
      </c>
      <c r="M231" s="19">
        <f t="shared" si="181"/>
        <v>7.05</v>
      </c>
      <c r="N231" s="19">
        <f t="shared" si="182"/>
        <v>3.25</v>
      </c>
      <c r="P231" s="6" t="str">
        <f t="shared" si="188"/>
        <v>350 CE</v>
      </c>
      <c r="Q231" s="7">
        <v>43119</v>
      </c>
      <c r="R231" s="6">
        <f t="shared" si="183"/>
        <v>-8.9</v>
      </c>
      <c r="S231" s="6">
        <f t="shared" si="184"/>
        <v>-2.5500000000000016</v>
      </c>
      <c r="T231" s="6">
        <f t="shared" si="185"/>
        <v>-7.05</v>
      </c>
      <c r="U231" s="6">
        <f t="shared" si="186"/>
        <v>-3.25</v>
      </c>
    </row>
    <row r="232" spans="1:21" x14ac:dyDescent="0.25">
      <c r="A232" s="6" t="s">
        <v>13</v>
      </c>
      <c r="B232" s="7">
        <v>43119</v>
      </c>
      <c r="C232" s="6">
        <v>2.25</v>
      </c>
      <c r="D232" s="6">
        <v>5.6</v>
      </c>
      <c r="E232" s="6">
        <v>1.5</v>
      </c>
      <c r="F232" s="6">
        <v>5.15</v>
      </c>
      <c r="G232" s="6">
        <v>4633750</v>
      </c>
      <c r="I232" s="6" t="str">
        <f t="shared" si="187"/>
        <v>355 CE</v>
      </c>
      <c r="J232" s="7">
        <v>43119</v>
      </c>
      <c r="K232" s="19">
        <f t="shared" si="179"/>
        <v>1.6</v>
      </c>
      <c r="L232" s="19">
        <f t="shared" si="180"/>
        <v>2.9</v>
      </c>
      <c r="M232" s="19">
        <f t="shared" si="181"/>
        <v>1.6500000000000001</v>
      </c>
      <c r="N232" s="19">
        <f t="shared" si="182"/>
        <v>2.95</v>
      </c>
      <c r="P232" s="6" t="str">
        <f t="shared" si="188"/>
        <v>355 CE</v>
      </c>
      <c r="Q232" s="7">
        <v>43119</v>
      </c>
      <c r="R232" s="6">
        <f t="shared" si="183"/>
        <v>-1.6</v>
      </c>
      <c r="S232" s="6">
        <f t="shared" si="184"/>
        <v>-2.9</v>
      </c>
      <c r="T232" s="6">
        <f t="shared" si="185"/>
        <v>-1.6500000000000001</v>
      </c>
      <c r="U232" s="6">
        <f t="shared" si="186"/>
        <v>-2.95</v>
      </c>
    </row>
    <row r="233" spans="1:21" x14ac:dyDescent="0.25">
      <c r="A233" s="6" t="s">
        <v>20</v>
      </c>
      <c r="B233" s="7">
        <v>43119</v>
      </c>
      <c r="C233" s="6">
        <v>1.95</v>
      </c>
      <c r="D233" s="6">
        <v>3.55</v>
      </c>
      <c r="E233" s="6">
        <v>1.05</v>
      </c>
      <c r="F233" s="6">
        <v>3.25</v>
      </c>
      <c r="G233" s="6">
        <v>6116000</v>
      </c>
      <c r="I233" s="6" t="str">
        <f t="shared" si="187"/>
        <v>360 CE</v>
      </c>
      <c r="J233" s="7">
        <v>43119</v>
      </c>
      <c r="K233" s="19">
        <f t="shared" si="179"/>
        <v>-3.2</v>
      </c>
      <c r="L233" s="19">
        <f t="shared" si="180"/>
        <v>2.6999999999999997</v>
      </c>
      <c r="M233" s="19">
        <f t="shared" si="181"/>
        <v>-1.5500000000000003</v>
      </c>
      <c r="N233" s="19">
        <f t="shared" si="182"/>
        <v>2.5</v>
      </c>
      <c r="P233" s="6" t="str">
        <f t="shared" si="188"/>
        <v>360 CE</v>
      </c>
      <c r="Q233" s="7">
        <v>43119</v>
      </c>
      <c r="R233" s="6">
        <f t="shared" si="183"/>
        <v>3.2</v>
      </c>
      <c r="S233" s="6">
        <f t="shared" si="184"/>
        <v>-2.6999999999999997</v>
      </c>
      <c r="T233" s="6">
        <f t="shared" si="185"/>
        <v>1.5500000000000003</v>
      </c>
      <c r="U233" s="6">
        <f t="shared" si="186"/>
        <v>-2.5</v>
      </c>
    </row>
    <row r="234" spans="1:21" x14ac:dyDescent="0.25">
      <c r="A234" s="6" t="s">
        <v>21</v>
      </c>
      <c r="B234" s="7">
        <v>43119</v>
      </c>
      <c r="C234" s="6">
        <v>1.1499999999999999</v>
      </c>
      <c r="D234" s="6">
        <v>2.15</v>
      </c>
      <c r="E234" s="6">
        <v>0.7</v>
      </c>
      <c r="F234" s="6">
        <v>1.95</v>
      </c>
      <c r="G234" s="6">
        <v>1380500</v>
      </c>
      <c r="I234" s="6" t="str">
        <f t="shared" si="187"/>
        <v>365 CE</v>
      </c>
      <c r="J234" s="7">
        <v>43119</v>
      </c>
      <c r="K234" s="19">
        <f t="shared" si="179"/>
        <v>0.50000000000000022</v>
      </c>
      <c r="L234" s="19">
        <f t="shared" si="180"/>
        <v>2.1999999999999997</v>
      </c>
      <c r="M234" s="19">
        <f t="shared" si="181"/>
        <v>0.50000000000000011</v>
      </c>
      <c r="N234" s="19">
        <f t="shared" si="182"/>
        <v>2.0500000000000007</v>
      </c>
      <c r="P234" s="6" t="str">
        <f t="shared" si="188"/>
        <v>365 CE</v>
      </c>
      <c r="Q234" s="7">
        <v>43119</v>
      </c>
      <c r="R234" s="6">
        <f t="shared" si="183"/>
        <v>-0.50000000000000022</v>
      </c>
      <c r="S234" s="6">
        <f t="shared" si="184"/>
        <v>-2.1999999999999997</v>
      </c>
      <c r="T234" s="6">
        <f t="shared" si="185"/>
        <v>-0.50000000000000011</v>
      </c>
      <c r="U234" s="6">
        <f t="shared" si="186"/>
        <v>-2.0500000000000007</v>
      </c>
    </row>
    <row r="235" spans="1:21" x14ac:dyDescent="0.25">
      <c r="A235" s="6" t="s">
        <v>22</v>
      </c>
      <c r="B235" s="7">
        <v>43119</v>
      </c>
      <c r="C235" s="6">
        <v>0.65</v>
      </c>
      <c r="D235" s="6">
        <v>1.35</v>
      </c>
      <c r="E235" s="6">
        <v>0.5</v>
      </c>
      <c r="F235" s="6">
        <v>1.25</v>
      </c>
      <c r="G235" s="6">
        <v>1859000</v>
      </c>
    </row>
    <row r="236" spans="1:21" x14ac:dyDescent="0.25">
      <c r="A236" s="6" t="s">
        <v>18</v>
      </c>
      <c r="B236" s="7">
        <v>43119</v>
      </c>
      <c r="C236" s="6">
        <v>0.55000000000000004</v>
      </c>
      <c r="D236" s="6">
        <v>0.9</v>
      </c>
      <c r="E236" s="6">
        <v>0.4</v>
      </c>
      <c r="F236" s="6">
        <v>0.8</v>
      </c>
      <c r="G236" s="6">
        <v>508750</v>
      </c>
    </row>
    <row r="237" spans="1:21" x14ac:dyDescent="0.25">
      <c r="A237" s="6" t="s">
        <v>6</v>
      </c>
      <c r="B237" s="7">
        <v>43122</v>
      </c>
      <c r="C237" s="6">
        <v>50.5</v>
      </c>
      <c r="D237" s="6">
        <v>50.6</v>
      </c>
      <c r="E237" s="6">
        <v>43.3</v>
      </c>
      <c r="F237" s="6">
        <v>48.8</v>
      </c>
      <c r="G237" s="6">
        <v>2433750</v>
      </c>
    </row>
    <row r="238" spans="1:21" x14ac:dyDescent="0.25">
      <c r="A238" s="6" t="s">
        <v>8</v>
      </c>
      <c r="B238" s="7">
        <v>43122</v>
      </c>
      <c r="C238" s="6">
        <v>42.2</v>
      </c>
      <c r="D238" s="6">
        <v>42.6</v>
      </c>
      <c r="E238" s="6">
        <v>41.6</v>
      </c>
      <c r="F238" s="6">
        <v>42.6</v>
      </c>
      <c r="G238" s="6">
        <v>8250</v>
      </c>
    </row>
    <row r="239" spans="1:21" x14ac:dyDescent="0.25">
      <c r="A239" s="6" t="s">
        <v>9</v>
      </c>
      <c r="B239" s="7">
        <v>43122</v>
      </c>
      <c r="C239" s="6">
        <v>39.4</v>
      </c>
      <c r="D239" s="6">
        <v>40</v>
      </c>
      <c r="E239" s="6">
        <v>33.799999999999997</v>
      </c>
      <c r="F239" s="6">
        <v>40</v>
      </c>
      <c r="G239" s="6">
        <v>1526250</v>
      </c>
      <c r="I239" s="6" t="str">
        <f>A239</f>
        <v>310 CE</v>
      </c>
      <c r="J239" s="7">
        <v>43122</v>
      </c>
      <c r="K239" s="19">
        <f t="shared" ref="K239:K250" si="189">-C239*2+C237+C241</f>
        <v>1.2000000000000028</v>
      </c>
      <c r="L239" s="19">
        <f t="shared" ref="L239:L250" si="190">-D239*2+D237+D241</f>
        <v>1.4500000000000028</v>
      </c>
      <c r="M239" s="19">
        <f t="shared" ref="M239:M250" si="191">-E239*2+E237+E241</f>
        <v>-4.9999999999997158E-2</v>
      </c>
      <c r="N239" s="19">
        <f t="shared" ref="N239:N250" si="192">-F239*2+F237+F241</f>
        <v>-0.65000000000000213</v>
      </c>
      <c r="P239" s="6" t="str">
        <f>I239</f>
        <v>310 CE</v>
      </c>
      <c r="Q239" s="7">
        <v>43122</v>
      </c>
      <c r="R239" s="6">
        <f t="shared" ref="R239:R250" si="193">-K239</f>
        <v>-1.2000000000000028</v>
      </c>
      <c r="S239" s="6">
        <f t="shared" ref="S239:S250" si="194">-L239</f>
        <v>-1.4500000000000028</v>
      </c>
      <c r="T239" s="6">
        <f t="shared" ref="T239:T250" si="195">-M239</f>
        <v>4.9999999999997158E-2</v>
      </c>
      <c r="U239" s="6">
        <f t="shared" ref="U239:U250" si="196">-N239</f>
        <v>0.65000000000000213</v>
      </c>
    </row>
    <row r="240" spans="1:21" x14ac:dyDescent="0.25">
      <c r="A240" s="6" t="s">
        <v>10</v>
      </c>
      <c r="B240" s="7">
        <v>43122</v>
      </c>
      <c r="C240" s="6">
        <v>32.5</v>
      </c>
      <c r="D240" s="6">
        <v>33</v>
      </c>
      <c r="E240" s="6">
        <v>28.95</v>
      </c>
      <c r="F240" s="6">
        <v>32.799999999999997</v>
      </c>
      <c r="G240" s="6">
        <v>266750</v>
      </c>
      <c r="I240" s="6" t="str">
        <f t="shared" ref="I240:I250" si="197">A240</f>
        <v>315 CE</v>
      </c>
      <c r="J240" s="7">
        <v>43122</v>
      </c>
      <c r="K240" s="19">
        <f t="shared" si="189"/>
        <v>0.70000000000000284</v>
      </c>
      <c r="L240" s="19">
        <f t="shared" si="190"/>
        <v>1.8000000000000007</v>
      </c>
      <c r="M240" s="19">
        <f t="shared" si="191"/>
        <v>4.4500000000000028</v>
      </c>
      <c r="N240" s="19">
        <f t="shared" si="192"/>
        <v>2.2000000000000064</v>
      </c>
      <c r="P240" s="6" t="str">
        <f t="shared" ref="P240:P250" si="198">I240</f>
        <v>315 CE</v>
      </c>
      <c r="Q240" s="7">
        <v>43122</v>
      </c>
      <c r="R240" s="6">
        <f t="shared" si="193"/>
        <v>-0.70000000000000284</v>
      </c>
      <c r="S240" s="6">
        <f t="shared" si="194"/>
        <v>-1.8000000000000007</v>
      </c>
      <c r="T240" s="6">
        <f t="shared" si="195"/>
        <v>-4.4500000000000028</v>
      </c>
      <c r="U240" s="6">
        <f t="shared" si="196"/>
        <v>-2.2000000000000064</v>
      </c>
    </row>
    <row r="241" spans="1:21" x14ac:dyDescent="0.25">
      <c r="A241" s="6" t="s">
        <v>11</v>
      </c>
      <c r="B241" s="7">
        <v>43122</v>
      </c>
      <c r="C241" s="6">
        <v>29.5</v>
      </c>
      <c r="D241" s="6">
        <v>30.85</v>
      </c>
      <c r="E241" s="6">
        <v>24.25</v>
      </c>
      <c r="F241" s="6">
        <v>30.55</v>
      </c>
      <c r="G241" s="6">
        <v>181500</v>
      </c>
      <c r="I241" s="6" t="str">
        <f t="shared" si="197"/>
        <v>320 CE</v>
      </c>
      <c r="J241" s="7">
        <v>43122</v>
      </c>
      <c r="K241" s="19">
        <f t="shared" si="189"/>
        <v>1.3999999999999986</v>
      </c>
      <c r="L241" s="19">
        <f t="shared" si="190"/>
        <v>-0.25000000000000355</v>
      </c>
      <c r="M241" s="19">
        <f t="shared" si="191"/>
        <v>0.8999999999999968</v>
      </c>
      <c r="N241" s="19">
        <f t="shared" si="192"/>
        <v>0.25</v>
      </c>
      <c r="P241" s="6" t="str">
        <f t="shared" si="198"/>
        <v>320 CE</v>
      </c>
      <c r="Q241" s="7">
        <v>43122</v>
      </c>
      <c r="R241" s="6">
        <f t="shared" si="193"/>
        <v>-1.3999999999999986</v>
      </c>
      <c r="S241" s="6">
        <f t="shared" si="194"/>
        <v>0.25000000000000355</v>
      </c>
      <c r="T241" s="6">
        <f t="shared" si="195"/>
        <v>-0.8999999999999968</v>
      </c>
      <c r="U241" s="6">
        <f t="shared" si="196"/>
        <v>-0.25</v>
      </c>
    </row>
    <row r="242" spans="1:21" x14ac:dyDescent="0.25">
      <c r="A242" s="6" t="s">
        <v>14</v>
      </c>
      <c r="B242" s="7">
        <v>43122</v>
      </c>
      <c r="C242" s="6">
        <v>23.5</v>
      </c>
      <c r="D242" s="6">
        <v>25.2</v>
      </c>
      <c r="E242" s="6">
        <v>20.75</v>
      </c>
      <c r="F242" s="6">
        <v>25.2</v>
      </c>
      <c r="G242" s="6">
        <v>118250</v>
      </c>
      <c r="I242" s="6" t="str">
        <f t="shared" si="197"/>
        <v>325 CE</v>
      </c>
      <c r="J242" s="7">
        <v>43122</v>
      </c>
      <c r="K242" s="19">
        <f t="shared" si="189"/>
        <v>-0.59999999999999964</v>
      </c>
      <c r="L242" s="19">
        <f t="shared" si="190"/>
        <v>0</v>
      </c>
      <c r="M242" s="19">
        <f t="shared" si="191"/>
        <v>-1.5</v>
      </c>
      <c r="N242" s="19">
        <f t="shared" si="192"/>
        <v>-0.80000000000000071</v>
      </c>
      <c r="P242" s="6" t="str">
        <f t="shared" si="198"/>
        <v>325 CE</v>
      </c>
      <c r="Q242" s="7">
        <v>43122</v>
      </c>
      <c r="R242" s="6">
        <f t="shared" si="193"/>
        <v>0.59999999999999964</v>
      </c>
      <c r="S242" s="6">
        <f t="shared" si="194"/>
        <v>0</v>
      </c>
      <c r="T242" s="6">
        <f t="shared" si="195"/>
        <v>1.5</v>
      </c>
      <c r="U242" s="6">
        <f t="shared" si="196"/>
        <v>0.80000000000000071</v>
      </c>
    </row>
    <row r="243" spans="1:21" x14ac:dyDescent="0.25">
      <c r="A243" s="6" t="s">
        <v>15</v>
      </c>
      <c r="B243" s="7">
        <v>43122</v>
      </c>
      <c r="C243" s="6">
        <v>21</v>
      </c>
      <c r="D243" s="6">
        <v>21.45</v>
      </c>
      <c r="E243" s="6">
        <v>15.6</v>
      </c>
      <c r="F243" s="6">
        <v>21.35</v>
      </c>
      <c r="G243" s="6">
        <v>382250</v>
      </c>
      <c r="I243" s="6" t="str">
        <f t="shared" si="197"/>
        <v>330 CE</v>
      </c>
      <c r="J243" s="7">
        <v>43122</v>
      </c>
      <c r="K243" s="19">
        <f t="shared" si="189"/>
        <v>-0.5</v>
      </c>
      <c r="L243" s="19">
        <f t="shared" si="190"/>
        <v>0.95000000000000284</v>
      </c>
      <c r="M243" s="19">
        <f t="shared" si="191"/>
        <v>0.35000000000000053</v>
      </c>
      <c r="N243" s="19">
        <f t="shared" si="192"/>
        <v>-0.20000000000000284</v>
      </c>
      <c r="P243" s="6" t="str">
        <f t="shared" si="198"/>
        <v>330 CE</v>
      </c>
      <c r="Q243" s="7">
        <v>43122</v>
      </c>
      <c r="R243" s="6">
        <f t="shared" si="193"/>
        <v>0.5</v>
      </c>
      <c r="S243" s="6">
        <f t="shared" si="194"/>
        <v>-0.95000000000000284</v>
      </c>
      <c r="T243" s="6">
        <f t="shared" si="195"/>
        <v>-0.35000000000000053</v>
      </c>
      <c r="U243" s="6">
        <f t="shared" si="196"/>
        <v>0.20000000000000284</v>
      </c>
    </row>
    <row r="244" spans="1:21" x14ac:dyDescent="0.25">
      <c r="A244" s="6" t="s">
        <v>12</v>
      </c>
      <c r="B244" s="7">
        <v>43122</v>
      </c>
      <c r="C244" s="6">
        <v>13.9</v>
      </c>
      <c r="D244" s="6">
        <v>17.399999999999999</v>
      </c>
      <c r="E244" s="6">
        <v>11.05</v>
      </c>
      <c r="F244" s="6">
        <v>16.8</v>
      </c>
      <c r="G244" s="6">
        <v>231000</v>
      </c>
      <c r="I244" s="6" t="str">
        <f t="shared" si="197"/>
        <v>335 CE</v>
      </c>
      <c r="J244" s="7">
        <v>43122</v>
      </c>
      <c r="K244" s="19">
        <f t="shared" si="189"/>
        <v>3.6999999999999993</v>
      </c>
      <c r="L244" s="19">
        <f t="shared" si="190"/>
        <v>-0.29999999999999716</v>
      </c>
      <c r="M244" s="19">
        <f t="shared" si="191"/>
        <v>3.3499999999999988</v>
      </c>
      <c r="N244" s="19">
        <f t="shared" si="192"/>
        <v>0.19999999999999751</v>
      </c>
      <c r="P244" s="6" t="str">
        <f t="shared" si="198"/>
        <v>335 CE</v>
      </c>
      <c r="Q244" s="7">
        <v>43122</v>
      </c>
      <c r="R244" s="6">
        <f t="shared" si="193"/>
        <v>-3.6999999999999993</v>
      </c>
      <c r="S244" s="6">
        <f t="shared" si="194"/>
        <v>0.29999999999999716</v>
      </c>
      <c r="T244" s="6">
        <f t="shared" si="195"/>
        <v>-3.3499999999999988</v>
      </c>
      <c r="U244" s="6">
        <f t="shared" si="196"/>
        <v>-0.19999999999999751</v>
      </c>
    </row>
    <row r="245" spans="1:21" x14ac:dyDescent="0.25">
      <c r="A245" s="6" t="s">
        <v>16</v>
      </c>
      <c r="B245" s="7">
        <v>43122</v>
      </c>
      <c r="C245" s="6">
        <v>12</v>
      </c>
      <c r="D245" s="6">
        <v>13</v>
      </c>
      <c r="E245" s="6">
        <v>7.3</v>
      </c>
      <c r="F245" s="6">
        <v>11.95</v>
      </c>
      <c r="G245" s="6">
        <v>574750</v>
      </c>
      <c r="I245" s="6" t="str">
        <f t="shared" si="197"/>
        <v>340 CE</v>
      </c>
      <c r="J245" s="7">
        <v>43122</v>
      </c>
      <c r="K245" s="19">
        <f t="shared" si="189"/>
        <v>5.0999999999999996</v>
      </c>
      <c r="L245" s="19">
        <f t="shared" si="190"/>
        <v>3.5499999999999989</v>
      </c>
      <c r="M245" s="19">
        <f t="shared" si="191"/>
        <v>3.8</v>
      </c>
      <c r="N245" s="19">
        <f t="shared" si="192"/>
        <v>3.3500000000000032</v>
      </c>
      <c r="P245" s="6" t="str">
        <f t="shared" si="198"/>
        <v>340 CE</v>
      </c>
      <c r="Q245" s="7">
        <v>43122</v>
      </c>
      <c r="R245" s="6">
        <f t="shared" si="193"/>
        <v>-5.0999999999999996</v>
      </c>
      <c r="S245" s="6">
        <f t="shared" si="194"/>
        <v>-3.5499999999999989</v>
      </c>
      <c r="T245" s="6">
        <f t="shared" si="195"/>
        <v>-3.8</v>
      </c>
      <c r="U245" s="6">
        <f t="shared" si="196"/>
        <v>-3.3500000000000032</v>
      </c>
    </row>
    <row r="246" spans="1:21" x14ac:dyDescent="0.25">
      <c r="A246" s="6" t="s">
        <v>17</v>
      </c>
      <c r="B246" s="7">
        <v>43122</v>
      </c>
      <c r="C246" s="6">
        <v>8</v>
      </c>
      <c r="D246" s="6">
        <v>9.3000000000000007</v>
      </c>
      <c r="E246" s="6">
        <v>4.7</v>
      </c>
      <c r="F246" s="6">
        <v>8.6</v>
      </c>
      <c r="G246" s="6">
        <v>1820500</v>
      </c>
      <c r="I246" s="6" t="str">
        <f t="shared" si="197"/>
        <v>345 CE</v>
      </c>
      <c r="J246" s="7">
        <v>43122</v>
      </c>
      <c r="K246" s="19">
        <f t="shared" si="189"/>
        <v>2.9000000000000004</v>
      </c>
      <c r="L246" s="19">
        <f t="shared" si="190"/>
        <v>4.4999999999999973</v>
      </c>
      <c r="M246" s="19">
        <f t="shared" si="191"/>
        <v>3.45</v>
      </c>
      <c r="N246" s="19">
        <f t="shared" si="192"/>
        <v>3.2500000000000013</v>
      </c>
      <c r="P246" s="6" t="str">
        <f t="shared" si="198"/>
        <v>345 CE</v>
      </c>
      <c r="Q246" s="7">
        <v>43122</v>
      </c>
      <c r="R246" s="6">
        <f t="shared" si="193"/>
        <v>-2.9000000000000004</v>
      </c>
      <c r="S246" s="6">
        <f t="shared" si="194"/>
        <v>-4.4999999999999973</v>
      </c>
      <c r="T246" s="6">
        <f t="shared" si="195"/>
        <v>-3.45</v>
      </c>
      <c r="U246" s="6">
        <f t="shared" si="196"/>
        <v>-3.2500000000000013</v>
      </c>
    </row>
    <row r="247" spans="1:21" x14ac:dyDescent="0.25">
      <c r="A247" s="6" t="s">
        <v>19</v>
      </c>
      <c r="B247" s="7">
        <v>43122</v>
      </c>
      <c r="C247" s="6">
        <v>8.1</v>
      </c>
      <c r="D247" s="6">
        <v>8.1</v>
      </c>
      <c r="E247" s="6">
        <v>2.8</v>
      </c>
      <c r="F247" s="6">
        <v>5.9</v>
      </c>
      <c r="G247" s="6">
        <v>11352000</v>
      </c>
      <c r="I247" s="6" t="str">
        <f t="shared" si="197"/>
        <v>350 CE</v>
      </c>
      <c r="J247" s="7">
        <v>43122</v>
      </c>
      <c r="K247" s="19">
        <f t="shared" si="189"/>
        <v>-1.9499999999999993</v>
      </c>
      <c r="L247" s="19">
        <f t="shared" si="190"/>
        <v>-0.39999999999999947</v>
      </c>
      <c r="M247" s="19">
        <f t="shared" si="191"/>
        <v>2.85</v>
      </c>
      <c r="N247" s="19">
        <f t="shared" si="192"/>
        <v>2.6499999999999986</v>
      </c>
      <c r="P247" s="6" t="str">
        <f t="shared" si="198"/>
        <v>350 CE</v>
      </c>
      <c r="Q247" s="7">
        <v>43122</v>
      </c>
      <c r="R247" s="6">
        <f t="shared" si="193"/>
        <v>1.9499999999999993</v>
      </c>
      <c r="S247" s="6">
        <f t="shared" si="194"/>
        <v>0.39999999999999947</v>
      </c>
      <c r="T247" s="6">
        <f t="shared" si="195"/>
        <v>-2.85</v>
      </c>
      <c r="U247" s="6">
        <f t="shared" si="196"/>
        <v>-2.6499999999999986</v>
      </c>
    </row>
    <row r="248" spans="1:21" x14ac:dyDescent="0.25">
      <c r="A248" s="6" t="s">
        <v>13</v>
      </c>
      <c r="B248" s="7">
        <v>43122</v>
      </c>
      <c r="C248" s="6">
        <v>5</v>
      </c>
      <c r="D248" s="6">
        <v>5.7</v>
      </c>
      <c r="E248" s="6">
        <v>1.8</v>
      </c>
      <c r="F248" s="6">
        <v>3.65</v>
      </c>
      <c r="G248" s="6">
        <v>4617250</v>
      </c>
      <c r="I248" s="6" t="str">
        <f t="shared" si="197"/>
        <v>355 CE</v>
      </c>
      <c r="J248" s="7">
        <v>43122</v>
      </c>
      <c r="K248" s="19">
        <f t="shared" si="189"/>
        <v>-1.45</v>
      </c>
      <c r="L248" s="19">
        <f t="shared" si="190"/>
        <v>-0.2999999999999996</v>
      </c>
      <c r="M248" s="19">
        <f t="shared" si="191"/>
        <v>1.6500000000000001</v>
      </c>
      <c r="N248" s="19">
        <f t="shared" si="192"/>
        <v>2.8499999999999996</v>
      </c>
      <c r="P248" s="6" t="str">
        <f t="shared" si="198"/>
        <v>355 CE</v>
      </c>
      <c r="Q248" s="7">
        <v>43122</v>
      </c>
      <c r="R248" s="6">
        <f t="shared" si="193"/>
        <v>1.45</v>
      </c>
      <c r="S248" s="6">
        <f t="shared" si="194"/>
        <v>0.2999999999999996</v>
      </c>
      <c r="T248" s="6">
        <f t="shared" si="195"/>
        <v>-1.6500000000000001</v>
      </c>
      <c r="U248" s="6">
        <f t="shared" si="196"/>
        <v>-2.8499999999999996</v>
      </c>
    </row>
    <row r="249" spans="1:21" x14ac:dyDescent="0.25">
      <c r="A249" s="6" t="s">
        <v>20</v>
      </c>
      <c r="B249" s="7">
        <v>43122</v>
      </c>
      <c r="C249" s="6">
        <v>2.25</v>
      </c>
      <c r="D249" s="6">
        <v>2.8</v>
      </c>
      <c r="E249" s="6">
        <v>1.1499999999999999</v>
      </c>
      <c r="F249" s="6">
        <v>2.5</v>
      </c>
      <c r="G249" s="6">
        <v>5645750</v>
      </c>
      <c r="I249" s="6" t="str">
        <f t="shared" si="197"/>
        <v>360 CE</v>
      </c>
      <c r="J249" s="7">
        <v>43122</v>
      </c>
      <c r="K249" s="19">
        <f t="shared" si="189"/>
        <v>4.5999999999999996</v>
      </c>
      <c r="L249" s="19">
        <f t="shared" si="190"/>
        <v>3.65</v>
      </c>
      <c r="M249" s="19">
        <f t="shared" si="191"/>
        <v>1.05</v>
      </c>
      <c r="N249" s="19">
        <f t="shared" si="192"/>
        <v>1.9500000000000004</v>
      </c>
      <c r="P249" s="6" t="str">
        <f t="shared" si="198"/>
        <v>360 CE</v>
      </c>
      <c r="Q249" s="7">
        <v>43122</v>
      </c>
      <c r="R249" s="6">
        <f t="shared" si="193"/>
        <v>-4.5999999999999996</v>
      </c>
      <c r="S249" s="6">
        <f t="shared" si="194"/>
        <v>-3.65</v>
      </c>
      <c r="T249" s="6">
        <f t="shared" si="195"/>
        <v>-1.05</v>
      </c>
      <c r="U249" s="6">
        <f t="shared" si="196"/>
        <v>-1.9500000000000004</v>
      </c>
    </row>
    <row r="250" spans="1:21" x14ac:dyDescent="0.25">
      <c r="A250" s="6" t="s">
        <v>21</v>
      </c>
      <c r="B250" s="7">
        <v>43122</v>
      </c>
      <c r="C250" s="6">
        <v>0.55000000000000004</v>
      </c>
      <c r="D250" s="6">
        <v>1.8</v>
      </c>
      <c r="E250" s="6">
        <v>0.55000000000000004</v>
      </c>
      <c r="F250" s="6">
        <v>1.55</v>
      </c>
      <c r="G250" s="6">
        <v>1276000</v>
      </c>
      <c r="I250" s="6" t="str">
        <f t="shared" si="197"/>
        <v>365 CE</v>
      </c>
      <c r="J250" s="7">
        <v>43122</v>
      </c>
      <c r="K250" s="19">
        <f t="shared" si="189"/>
        <v>4.55</v>
      </c>
      <c r="L250" s="19">
        <f t="shared" si="190"/>
        <v>2.85</v>
      </c>
      <c r="M250" s="19">
        <f t="shared" si="191"/>
        <v>1.0499999999999998</v>
      </c>
      <c r="N250" s="19">
        <f t="shared" si="192"/>
        <v>1.2499999999999998</v>
      </c>
      <c r="P250" s="6" t="str">
        <f t="shared" si="198"/>
        <v>365 CE</v>
      </c>
      <c r="Q250" s="7">
        <v>43122</v>
      </c>
      <c r="R250" s="6">
        <f t="shared" si="193"/>
        <v>-4.55</v>
      </c>
      <c r="S250" s="6">
        <f t="shared" si="194"/>
        <v>-2.85</v>
      </c>
      <c r="T250" s="6">
        <f t="shared" si="195"/>
        <v>-1.0499999999999998</v>
      </c>
      <c r="U250" s="6">
        <f t="shared" si="196"/>
        <v>-1.2499999999999998</v>
      </c>
    </row>
    <row r="251" spans="1:21" x14ac:dyDescent="0.25">
      <c r="A251" s="6" t="s">
        <v>22</v>
      </c>
      <c r="B251" s="7">
        <v>43122</v>
      </c>
      <c r="C251" s="6">
        <v>1</v>
      </c>
      <c r="D251" s="6">
        <v>1.1499999999999999</v>
      </c>
      <c r="E251" s="6">
        <v>0.55000000000000004</v>
      </c>
      <c r="F251" s="6">
        <v>1.05</v>
      </c>
      <c r="G251" s="6">
        <v>1787500</v>
      </c>
    </row>
    <row r="252" spans="1:21" x14ac:dyDescent="0.25">
      <c r="A252" s="6" t="s">
        <v>18</v>
      </c>
      <c r="B252" s="7">
        <v>43122</v>
      </c>
      <c r="C252" s="6">
        <v>0.65</v>
      </c>
      <c r="D252" s="6">
        <v>0.75</v>
      </c>
      <c r="E252" s="6">
        <v>0.35</v>
      </c>
      <c r="F252" s="6">
        <v>0.7</v>
      </c>
      <c r="G252" s="6">
        <v>484000</v>
      </c>
    </row>
    <row r="253" spans="1:21" x14ac:dyDescent="0.25">
      <c r="A253" s="6" t="s">
        <v>6</v>
      </c>
      <c r="B253" s="7">
        <v>43123</v>
      </c>
      <c r="C253" s="6">
        <v>51.1</v>
      </c>
      <c r="D253" s="6">
        <v>61.3</v>
      </c>
      <c r="E253" s="6">
        <v>51.1</v>
      </c>
      <c r="F253" s="6">
        <v>61.2</v>
      </c>
      <c r="G253" s="6">
        <v>110000</v>
      </c>
    </row>
    <row r="254" spans="1:21" x14ac:dyDescent="0.25">
      <c r="A254" s="6" t="s">
        <v>8</v>
      </c>
      <c r="B254" s="7">
        <v>43123</v>
      </c>
      <c r="C254" s="6">
        <v>47.1</v>
      </c>
      <c r="D254" s="6">
        <v>53.4</v>
      </c>
      <c r="E254" s="6">
        <v>46.9</v>
      </c>
      <c r="F254" s="6">
        <v>53.4</v>
      </c>
      <c r="G254" s="6">
        <v>33000</v>
      </c>
    </row>
    <row r="255" spans="1:21" x14ac:dyDescent="0.25">
      <c r="A255" s="6" t="s">
        <v>9</v>
      </c>
      <c r="B255" s="7">
        <v>43123</v>
      </c>
      <c r="C255" s="6">
        <v>41.6</v>
      </c>
      <c r="D255" s="6">
        <v>52.75</v>
      </c>
      <c r="E255" s="6">
        <v>41.55</v>
      </c>
      <c r="F255" s="6">
        <v>51.25</v>
      </c>
      <c r="G255" s="6">
        <v>88000</v>
      </c>
      <c r="I255" s="6" t="str">
        <f>A255</f>
        <v>310 CE</v>
      </c>
      <c r="J255" s="7">
        <v>43123</v>
      </c>
      <c r="K255" s="19">
        <f t="shared" ref="K255:K266" si="199">-C255*2+C253+C257</f>
        <v>0.60000000000000142</v>
      </c>
      <c r="L255" s="19">
        <f t="shared" ref="L255:L266" si="200">-D255*2+D253+D257</f>
        <v>-1.1000000000000014</v>
      </c>
      <c r="M255" s="19">
        <f t="shared" ref="M255:M266" si="201">-E255*2+E253+E257</f>
        <v>-0.29999999999999361</v>
      </c>
      <c r="N255" s="19">
        <f t="shared" ref="N255:N266" si="202">-F255*2+F253+F257</f>
        <v>0</v>
      </c>
      <c r="P255" s="6" t="str">
        <f>I255</f>
        <v>310 CE</v>
      </c>
      <c r="Q255" s="7">
        <v>43123</v>
      </c>
      <c r="R255" s="6">
        <f t="shared" ref="R255:R266" si="203">-K255</f>
        <v>-0.60000000000000142</v>
      </c>
      <c r="S255" s="6">
        <f t="shared" ref="S255:S266" si="204">-L255</f>
        <v>1.1000000000000014</v>
      </c>
      <c r="T255" s="6">
        <f t="shared" ref="T255:T266" si="205">-M255</f>
        <v>0.29999999999999361</v>
      </c>
      <c r="U255" s="6">
        <f t="shared" ref="U255:U266" si="206">-N255</f>
        <v>0</v>
      </c>
    </row>
    <row r="256" spans="1:21" x14ac:dyDescent="0.25">
      <c r="A256" s="6" t="s">
        <v>10</v>
      </c>
      <c r="B256" s="7">
        <v>43123</v>
      </c>
      <c r="C256" s="6">
        <v>37.1</v>
      </c>
      <c r="D256" s="6">
        <v>44.05</v>
      </c>
      <c r="E256" s="6">
        <v>37.1</v>
      </c>
      <c r="F256" s="6">
        <v>42.25</v>
      </c>
      <c r="G256" s="6">
        <v>140250</v>
      </c>
      <c r="I256" s="6" t="str">
        <f t="shared" ref="I256:I266" si="207">A256</f>
        <v>315 CE</v>
      </c>
      <c r="J256" s="7">
        <v>43123</v>
      </c>
      <c r="K256" s="19">
        <f t="shared" si="199"/>
        <v>-0.10000000000000142</v>
      </c>
      <c r="L256" s="19">
        <f t="shared" si="200"/>
        <v>3.3000000000000043</v>
      </c>
      <c r="M256" s="19">
        <f t="shared" si="201"/>
        <v>-0.30000000000000426</v>
      </c>
      <c r="N256" s="19">
        <f t="shared" si="202"/>
        <v>6.8999999999999986</v>
      </c>
      <c r="P256" s="6" t="str">
        <f t="shared" ref="P256:P266" si="208">I256</f>
        <v>315 CE</v>
      </c>
      <c r="Q256" s="7">
        <v>43123</v>
      </c>
      <c r="R256" s="6">
        <f t="shared" si="203"/>
        <v>0.10000000000000142</v>
      </c>
      <c r="S256" s="6">
        <f t="shared" si="204"/>
        <v>-3.3000000000000043</v>
      </c>
      <c r="T256" s="6">
        <f t="shared" si="205"/>
        <v>0.30000000000000426</v>
      </c>
      <c r="U256" s="6">
        <f t="shared" si="206"/>
        <v>-6.8999999999999986</v>
      </c>
    </row>
    <row r="257" spans="1:21" x14ac:dyDescent="0.25">
      <c r="A257" s="6" t="s">
        <v>11</v>
      </c>
      <c r="B257" s="7">
        <v>43123</v>
      </c>
      <c r="C257" s="6">
        <v>32.700000000000003</v>
      </c>
      <c r="D257" s="6">
        <v>43.1</v>
      </c>
      <c r="E257" s="6">
        <v>31.7</v>
      </c>
      <c r="F257" s="6">
        <v>41.3</v>
      </c>
      <c r="G257" s="6">
        <v>247500</v>
      </c>
      <c r="I257" s="6" t="str">
        <f t="shared" si="207"/>
        <v>320 CE</v>
      </c>
      <c r="J257" s="7">
        <v>43123</v>
      </c>
      <c r="K257" s="19">
        <f t="shared" si="199"/>
        <v>-1.4500000000000028</v>
      </c>
      <c r="L257" s="19">
        <f t="shared" si="200"/>
        <v>-1.0500000000000043</v>
      </c>
      <c r="M257" s="19">
        <f t="shared" si="201"/>
        <v>0</v>
      </c>
      <c r="N257" s="19">
        <f t="shared" si="202"/>
        <v>-4.9999999999993605E-2</v>
      </c>
      <c r="P257" s="6" t="str">
        <f t="shared" si="208"/>
        <v>320 CE</v>
      </c>
      <c r="Q257" s="7">
        <v>43123</v>
      </c>
      <c r="R257" s="6">
        <f t="shared" si="203"/>
        <v>1.4500000000000028</v>
      </c>
      <c r="S257" s="6">
        <f t="shared" si="204"/>
        <v>1.0500000000000043</v>
      </c>
      <c r="T257" s="6">
        <f t="shared" si="205"/>
        <v>0</v>
      </c>
      <c r="U257" s="6">
        <f t="shared" si="206"/>
        <v>4.9999999999993605E-2</v>
      </c>
    </row>
    <row r="258" spans="1:21" x14ac:dyDescent="0.25">
      <c r="A258" s="6" t="s">
        <v>14</v>
      </c>
      <c r="B258" s="7">
        <v>43123</v>
      </c>
      <c r="C258" s="6">
        <v>27</v>
      </c>
      <c r="D258" s="6">
        <v>38</v>
      </c>
      <c r="E258" s="6">
        <v>27</v>
      </c>
      <c r="F258" s="6">
        <v>38</v>
      </c>
      <c r="G258" s="6">
        <v>13750</v>
      </c>
      <c r="I258" s="6" t="str">
        <f t="shared" si="207"/>
        <v>325 CE</v>
      </c>
      <c r="J258" s="7">
        <v>43123</v>
      </c>
      <c r="K258" s="19">
        <f t="shared" si="199"/>
        <v>1.6000000000000014</v>
      </c>
      <c r="L258" s="19">
        <f t="shared" si="200"/>
        <v>-3.8500000000000014</v>
      </c>
      <c r="M258" s="19">
        <f t="shared" si="201"/>
        <v>0.80000000000000071</v>
      </c>
      <c r="N258" s="19">
        <f t="shared" si="202"/>
        <v>-7.3999999999999986</v>
      </c>
      <c r="P258" s="6" t="str">
        <f t="shared" si="208"/>
        <v>325 CE</v>
      </c>
      <c r="Q258" s="7">
        <v>43123</v>
      </c>
      <c r="R258" s="6">
        <f t="shared" si="203"/>
        <v>-1.6000000000000014</v>
      </c>
      <c r="S258" s="6">
        <f t="shared" si="204"/>
        <v>3.8500000000000014</v>
      </c>
      <c r="T258" s="6">
        <f t="shared" si="205"/>
        <v>-0.80000000000000071</v>
      </c>
      <c r="U258" s="6">
        <f t="shared" si="206"/>
        <v>7.3999999999999986</v>
      </c>
    </row>
    <row r="259" spans="1:21" x14ac:dyDescent="0.25">
      <c r="A259" s="6" t="s">
        <v>15</v>
      </c>
      <c r="B259" s="7">
        <v>43123</v>
      </c>
      <c r="C259" s="6">
        <v>22.35</v>
      </c>
      <c r="D259" s="6">
        <v>32.4</v>
      </c>
      <c r="E259" s="6">
        <v>21.85</v>
      </c>
      <c r="F259" s="6">
        <v>31.3</v>
      </c>
      <c r="G259" s="6">
        <v>137500</v>
      </c>
      <c r="I259" s="6" t="str">
        <f t="shared" si="207"/>
        <v>330 CE</v>
      </c>
      <c r="J259" s="7">
        <v>43123</v>
      </c>
      <c r="K259" s="19">
        <f t="shared" si="199"/>
        <v>0.90000000000000036</v>
      </c>
      <c r="L259" s="19">
        <f t="shared" si="200"/>
        <v>1.600000000000005</v>
      </c>
      <c r="M259" s="19">
        <f t="shared" si="201"/>
        <v>0.84999999999999609</v>
      </c>
      <c r="N259" s="19">
        <f t="shared" si="202"/>
        <v>0</v>
      </c>
      <c r="P259" s="6" t="str">
        <f t="shared" si="208"/>
        <v>330 CE</v>
      </c>
      <c r="Q259" s="7">
        <v>43123</v>
      </c>
      <c r="R259" s="6">
        <f t="shared" si="203"/>
        <v>-0.90000000000000036</v>
      </c>
      <c r="S259" s="6">
        <f t="shared" si="204"/>
        <v>-1.600000000000005</v>
      </c>
      <c r="T259" s="6">
        <f t="shared" si="205"/>
        <v>-0.84999999999999609</v>
      </c>
      <c r="U259" s="6">
        <f t="shared" si="206"/>
        <v>0</v>
      </c>
    </row>
    <row r="260" spans="1:21" x14ac:dyDescent="0.25">
      <c r="A260" s="6" t="s">
        <v>12</v>
      </c>
      <c r="B260" s="7">
        <v>43123</v>
      </c>
      <c r="C260" s="6">
        <v>18.5</v>
      </c>
      <c r="D260" s="6">
        <v>28.1</v>
      </c>
      <c r="E260" s="6">
        <v>17.7</v>
      </c>
      <c r="F260" s="6">
        <v>26.35</v>
      </c>
      <c r="G260" s="6">
        <v>165000</v>
      </c>
      <c r="I260" s="6" t="str">
        <f t="shared" si="207"/>
        <v>335 CE</v>
      </c>
      <c r="J260" s="7">
        <v>43123</v>
      </c>
      <c r="K260" s="19">
        <f t="shared" si="199"/>
        <v>-0.94999999999999929</v>
      </c>
      <c r="L260" s="19">
        <f t="shared" si="200"/>
        <v>0.99999999999999645</v>
      </c>
      <c r="M260" s="19">
        <f t="shared" si="201"/>
        <v>0.30000000000000071</v>
      </c>
      <c r="N260" s="19">
        <f t="shared" si="202"/>
        <v>2.1999999999999957</v>
      </c>
      <c r="P260" s="6" t="str">
        <f t="shared" si="208"/>
        <v>335 CE</v>
      </c>
      <c r="Q260" s="7">
        <v>43123</v>
      </c>
      <c r="R260" s="6">
        <f t="shared" si="203"/>
        <v>0.94999999999999929</v>
      </c>
      <c r="S260" s="6">
        <f t="shared" si="204"/>
        <v>-0.99999999999999645</v>
      </c>
      <c r="T260" s="6">
        <f t="shared" si="205"/>
        <v>-0.30000000000000071</v>
      </c>
      <c r="U260" s="6">
        <f t="shared" si="206"/>
        <v>-2.1999999999999957</v>
      </c>
    </row>
    <row r="261" spans="1:21" x14ac:dyDescent="0.25">
      <c r="A261" s="6" t="s">
        <v>16</v>
      </c>
      <c r="B261" s="7">
        <v>43123</v>
      </c>
      <c r="C261" s="6">
        <v>12.9</v>
      </c>
      <c r="D261" s="6">
        <v>23.3</v>
      </c>
      <c r="E261" s="6">
        <v>12.85</v>
      </c>
      <c r="F261" s="6">
        <v>21.3</v>
      </c>
      <c r="G261" s="6">
        <v>638000</v>
      </c>
      <c r="I261" s="6" t="str">
        <f t="shared" si="207"/>
        <v>340 CE</v>
      </c>
      <c r="J261" s="7">
        <v>43123</v>
      </c>
      <c r="K261" s="19">
        <f t="shared" si="199"/>
        <v>3.7000000000000011</v>
      </c>
      <c r="L261" s="19">
        <f t="shared" si="200"/>
        <v>0.29999999999999716</v>
      </c>
      <c r="M261" s="19">
        <f t="shared" si="201"/>
        <v>1.6500000000000021</v>
      </c>
      <c r="N261" s="19">
        <f t="shared" si="202"/>
        <v>1.1999999999999993</v>
      </c>
      <c r="P261" s="6" t="str">
        <f t="shared" si="208"/>
        <v>340 CE</v>
      </c>
      <c r="Q261" s="7">
        <v>43123</v>
      </c>
      <c r="R261" s="6">
        <f t="shared" si="203"/>
        <v>-3.7000000000000011</v>
      </c>
      <c r="S261" s="6">
        <f t="shared" si="204"/>
        <v>-0.29999999999999716</v>
      </c>
      <c r="T261" s="6">
        <f t="shared" si="205"/>
        <v>-1.6500000000000021</v>
      </c>
      <c r="U261" s="6">
        <f t="shared" si="206"/>
        <v>-1.1999999999999993</v>
      </c>
    </row>
    <row r="262" spans="1:21" x14ac:dyDescent="0.25">
      <c r="A262" s="6" t="s">
        <v>17</v>
      </c>
      <c r="B262" s="7">
        <v>43123</v>
      </c>
      <c r="C262" s="6">
        <v>9.0500000000000007</v>
      </c>
      <c r="D262" s="6">
        <v>19.2</v>
      </c>
      <c r="E262" s="6">
        <v>8.6999999999999993</v>
      </c>
      <c r="F262" s="6">
        <v>16.899999999999999</v>
      </c>
      <c r="G262" s="6">
        <v>731500</v>
      </c>
      <c r="I262" s="6" t="str">
        <f t="shared" si="207"/>
        <v>345 CE</v>
      </c>
      <c r="J262" s="7">
        <v>43123</v>
      </c>
      <c r="K262" s="19">
        <f t="shared" si="199"/>
        <v>4.0499999999999989</v>
      </c>
      <c r="L262" s="19">
        <f t="shared" si="200"/>
        <v>-4.9999999999997158E-2</v>
      </c>
      <c r="M262" s="19">
        <f t="shared" si="201"/>
        <v>3.7500000000000009</v>
      </c>
      <c r="N262" s="19">
        <f t="shared" si="202"/>
        <v>0.90000000000000391</v>
      </c>
      <c r="P262" s="6" t="str">
        <f t="shared" si="208"/>
        <v>345 CE</v>
      </c>
      <c r="Q262" s="7">
        <v>43123</v>
      </c>
      <c r="R262" s="6">
        <f t="shared" si="203"/>
        <v>-4.0499999999999989</v>
      </c>
      <c r="S262" s="6">
        <f t="shared" si="204"/>
        <v>4.9999999999997158E-2</v>
      </c>
      <c r="T262" s="6">
        <f t="shared" si="205"/>
        <v>-3.7500000000000009</v>
      </c>
      <c r="U262" s="6">
        <f t="shared" si="206"/>
        <v>-0.90000000000000391</v>
      </c>
    </row>
    <row r="263" spans="1:21" x14ac:dyDescent="0.25">
      <c r="A263" s="6" t="s">
        <v>19</v>
      </c>
      <c r="B263" s="7">
        <v>43123</v>
      </c>
      <c r="C263" s="6">
        <v>7.15</v>
      </c>
      <c r="D263" s="6">
        <v>14.5</v>
      </c>
      <c r="E263" s="6">
        <v>5.5</v>
      </c>
      <c r="F263" s="6">
        <v>12.5</v>
      </c>
      <c r="G263" s="6">
        <v>5700750</v>
      </c>
      <c r="I263" s="6" t="str">
        <f t="shared" si="207"/>
        <v>350 CE</v>
      </c>
      <c r="J263" s="7">
        <v>43123</v>
      </c>
      <c r="K263" s="19">
        <f t="shared" si="199"/>
        <v>0.94999999999999973</v>
      </c>
      <c r="L263" s="19">
        <f t="shared" si="200"/>
        <v>0.95000000000000107</v>
      </c>
      <c r="M263" s="19">
        <f t="shared" si="201"/>
        <v>3.5999999999999996</v>
      </c>
      <c r="N263" s="19">
        <f t="shared" si="202"/>
        <v>1.4000000000000004</v>
      </c>
      <c r="P263" s="6" t="str">
        <f t="shared" si="208"/>
        <v>350 CE</v>
      </c>
      <c r="Q263" s="7">
        <v>43123</v>
      </c>
      <c r="R263" s="6">
        <f t="shared" si="203"/>
        <v>-0.94999999999999973</v>
      </c>
      <c r="S263" s="6">
        <f t="shared" si="204"/>
        <v>-0.95000000000000107</v>
      </c>
      <c r="T263" s="6">
        <f t="shared" si="205"/>
        <v>-3.5999999999999996</v>
      </c>
      <c r="U263" s="6">
        <f t="shared" si="206"/>
        <v>-1.4000000000000004</v>
      </c>
    </row>
    <row r="264" spans="1:21" x14ac:dyDescent="0.25">
      <c r="A264" s="6" t="s">
        <v>13</v>
      </c>
      <c r="B264" s="7">
        <v>43123</v>
      </c>
      <c r="C264" s="6">
        <v>3.65</v>
      </c>
      <c r="D264" s="6">
        <v>10.25</v>
      </c>
      <c r="E264" s="6">
        <v>3.45</v>
      </c>
      <c r="F264" s="6">
        <v>8.35</v>
      </c>
      <c r="G264" s="6">
        <v>4350500</v>
      </c>
      <c r="I264" s="6" t="str">
        <f t="shared" si="207"/>
        <v>355 CE</v>
      </c>
      <c r="J264" s="7">
        <v>43123</v>
      </c>
      <c r="K264" s="19">
        <f t="shared" si="199"/>
        <v>3.2500000000000009</v>
      </c>
      <c r="L264" s="19">
        <f t="shared" si="200"/>
        <v>2.7999999999999989</v>
      </c>
      <c r="M264" s="19">
        <f t="shared" si="201"/>
        <v>2.899999999999999</v>
      </c>
      <c r="N264" s="19">
        <f t="shared" si="202"/>
        <v>3.2499999999999991</v>
      </c>
      <c r="P264" s="6" t="str">
        <f t="shared" si="208"/>
        <v>355 CE</v>
      </c>
      <c r="Q264" s="7">
        <v>43123</v>
      </c>
      <c r="R264" s="6">
        <f t="shared" si="203"/>
        <v>-3.2500000000000009</v>
      </c>
      <c r="S264" s="6">
        <f t="shared" si="204"/>
        <v>-2.7999999999999989</v>
      </c>
      <c r="T264" s="6">
        <f t="shared" si="205"/>
        <v>-2.899999999999999</v>
      </c>
      <c r="U264" s="6">
        <f t="shared" si="206"/>
        <v>-3.2499999999999991</v>
      </c>
    </row>
    <row r="265" spans="1:21" x14ac:dyDescent="0.25">
      <c r="A265" s="6" t="s">
        <v>20</v>
      </c>
      <c r="B265" s="7">
        <v>43123</v>
      </c>
      <c r="C265" s="6">
        <v>2.35</v>
      </c>
      <c r="D265" s="6">
        <v>6.65</v>
      </c>
      <c r="E265" s="6">
        <v>1.75</v>
      </c>
      <c r="F265" s="6">
        <v>5.0999999999999996</v>
      </c>
      <c r="G265" s="6">
        <v>12460250</v>
      </c>
      <c r="I265" s="6" t="str">
        <f t="shared" si="207"/>
        <v>360 CE</v>
      </c>
      <c r="J265" s="7">
        <v>43123</v>
      </c>
      <c r="K265" s="19">
        <f t="shared" si="199"/>
        <v>3.35</v>
      </c>
      <c r="L265" s="19">
        <f t="shared" si="200"/>
        <v>3.5499999999999994</v>
      </c>
      <c r="M265" s="19">
        <f t="shared" si="201"/>
        <v>2.65</v>
      </c>
      <c r="N265" s="19">
        <f t="shared" si="202"/>
        <v>3.9000000000000008</v>
      </c>
      <c r="P265" s="6" t="str">
        <f t="shared" si="208"/>
        <v>360 CE</v>
      </c>
      <c r="Q265" s="7">
        <v>43123</v>
      </c>
      <c r="R265" s="6">
        <f t="shared" si="203"/>
        <v>-3.35</v>
      </c>
      <c r="S265" s="6">
        <f t="shared" si="204"/>
        <v>-3.5499999999999994</v>
      </c>
      <c r="T265" s="6">
        <f t="shared" si="205"/>
        <v>-2.65</v>
      </c>
      <c r="U265" s="6">
        <f t="shared" si="206"/>
        <v>-3.9000000000000008</v>
      </c>
    </row>
    <row r="266" spans="1:21" x14ac:dyDescent="0.25">
      <c r="A266" s="6" t="s">
        <v>21</v>
      </c>
      <c r="B266" s="7">
        <v>43123</v>
      </c>
      <c r="C266" s="6">
        <v>1.5</v>
      </c>
      <c r="D266" s="6">
        <v>4.0999999999999996</v>
      </c>
      <c r="E266" s="6">
        <v>1.1000000000000001</v>
      </c>
      <c r="F266" s="6">
        <v>3.05</v>
      </c>
      <c r="G266" s="6">
        <v>4202000</v>
      </c>
      <c r="I266" s="6" t="str">
        <f t="shared" si="207"/>
        <v>365 CE</v>
      </c>
      <c r="J266" s="7">
        <v>43123</v>
      </c>
      <c r="K266" s="19">
        <f t="shared" si="199"/>
        <v>1.25</v>
      </c>
      <c r="L266" s="19">
        <f t="shared" si="200"/>
        <v>3.4500000000000006</v>
      </c>
      <c r="M266" s="19">
        <f t="shared" si="201"/>
        <v>1.7</v>
      </c>
      <c r="N266" s="19">
        <f t="shared" si="202"/>
        <v>3.15</v>
      </c>
      <c r="P266" s="6" t="str">
        <f t="shared" si="208"/>
        <v>365 CE</v>
      </c>
      <c r="Q266" s="7">
        <v>43123</v>
      </c>
      <c r="R266" s="6">
        <f t="shared" si="203"/>
        <v>-1.25</v>
      </c>
      <c r="S266" s="6">
        <f t="shared" si="204"/>
        <v>-3.4500000000000006</v>
      </c>
      <c r="T266" s="6">
        <f t="shared" si="205"/>
        <v>-1.7</v>
      </c>
      <c r="U266" s="6">
        <f t="shared" si="206"/>
        <v>-3.15</v>
      </c>
    </row>
    <row r="267" spans="1:21" x14ac:dyDescent="0.25">
      <c r="A267" s="6" t="s">
        <v>22</v>
      </c>
      <c r="B267" s="7">
        <v>43123</v>
      </c>
      <c r="C267" s="6">
        <v>0.9</v>
      </c>
      <c r="D267" s="6">
        <v>2.35</v>
      </c>
      <c r="E267" s="6">
        <v>0.65</v>
      </c>
      <c r="F267" s="6">
        <v>1.6</v>
      </c>
      <c r="G267" s="6">
        <v>3833500</v>
      </c>
    </row>
    <row r="268" spans="1:21" x14ac:dyDescent="0.25">
      <c r="A268" s="6" t="s">
        <v>18</v>
      </c>
      <c r="B268" s="7">
        <v>43123</v>
      </c>
      <c r="C268" s="6">
        <v>0.6</v>
      </c>
      <c r="D268" s="6">
        <v>1.4</v>
      </c>
      <c r="E268" s="6">
        <v>0.45</v>
      </c>
      <c r="F268" s="6">
        <v>0.9</v>
      </c>
      <c r="G268" s="6">
        <v>1042250</v>
      </c>
    </row>
    <row r="269" spans="1:21" x14ac:dyDescent="0.25">
      <c r="A269" s="6" t="s">
        <v>6</v>
      </c>
      <c r="B269" s="7">
        <v>43124</v>
      </c>
      <c r="C269" s="6">
        <v>56.15</v>
      </c>
      <c r="D269" s="6">
        <v>56.15</v>
      </c>
      <c r="E269" s="6">
        <v>52.9</v>
      </c>
      <c r="F269" s="6">
        <v>53.25</v>
      </c>
      <c r="G269" s="6">
        <v>126500</v>
      </c>
    </row>
    <row r="270" spans="1:21" x14ac:dyDescent="0.25">
      <c r="A270" s="6" t="s">
        <v>8</v>
      </c>
      <c r="B270" s="7">
        <v>43124</v>
      </c>
      <c r="C270" s="6">
        <v>50.55</v>
      </c>
      <c r="D270" s="6">
        <v>50.55</v>
      </c>
      <c r="E270" s="6">
        <v>49.6</v>
      </c>
      <c r="F270" s="6">
        <v>49.7</v>
      </c>
      <c r="G270" s="6">
        <v>33000</v>
      </c>
    </row>
    <row r="271" spans="1:21" x14ac:dyDescent="0.25">
      <c r="A271" s="6" t="s">
        <v>9</v>
      </c>
      <c r="B271" s="7">
        <v>43124</v>
      </c>
      <c r="C271" s="6">
        <v>43.45</v>
      </c>
      <c r="D271" s="6">
        <v>46</v>
      </c>
      <c r="E271" s="6">
        <v>43</v>
      </c>
      <c r="F271" s="6">
        <v>43</v>
      </c>
      <c r="G271" s="6">
        <v>118250</v>
      </c>
      <c r="I271" s="6" t="str">
        <f>A271</f>
        <v>310 CE</v>
      </c>
      <c r="J271" s="7">
        <v>43124</v>
      </c>
      <c r="K271" s="19">
        <f t="shared" ref="K271:K282" si="209">-C271*2+C269+C273</f>
        <v>7.0499999999999901</v>
      </c>
      <c r="L271" s="19">
        <f t="shared" ref="L271:L282" si="210">-D271*2+D269+D273</f>
        <v>1.9499999999999957</v>
      </c>
      <c r="M271" s="19">
        <f t="shared" ref="M271:M282" si="211">-E271*2+E269+E273</f>
        <v>-0.30000000000000426</v>
      </c>
      <c r="N271" s="19">
        <f t="shared" ref="N271:N282" si="212">-F271*2+F269+F273</f>
        <v>4.9999999999997158E-2</v>
      </c>
      <c r="P271" s="6" t="str">
        <f>I271</f>
        <v>310 CE</v>
      </c>
      <c r="Q271" s="7">
        <v>43124</v>
      </c>
      <c r="R271" s="6">
        <f t="shared" ref="R271:R282" si="213">-K271</f>
        <v>-7.0499999999999901</v>
      </c>
      <c r="S271" s="6">
        <f t="shared" ref="S271:S282" si="214">-L271</f>
        <v>-1.9499999999999957</v>
      </c>
      <c r="T271" s="6">
        <f t="shared" ref="T271:T282" si="215">-M271</f>
        <v>0.30000000000000426</v>
      </c>
      <c r="U271" s="6">
        <f t="shared" ref="U271:U282" si="216">-N271</f>
        <v>-4.9999999999997158E-2</v>
      </c>
    </row>
    <row r="272" spans="1:21" x14ac:dyDescent="0.25">
      <c r="A272" s="6" t="s">
        <v>10</v>
      </c>
      <c r="B272" s="7">
        <v>43124</v>
      </c>
      <c r="C272" s="6">
        <v>39</v>
      </c>
      <c r="D272" s="6">
        <v>40.6</v>
      </c>
      <c r="E272" s="6">
        <v>37.549999999999997</v>
      </c>
      <c r="F272" s="6">
        <v>37.65</v>
      </c>
      <c r="G272" s="6">
        <v>412500</v>
      </c>
      <c r="I272" s="6" t="str">
        <f t="shared" ref="I272:I282" si="217">A272</f>
        <v>315 CE</v>
      </c>
      <c r="J272" s="7">
        <v>43124</v>
      </c>
      <c r="K272" s="19">
        <f t="shared" si="209"/>
        <v>2.9999999999999964</v>
      </c>
      <c r="L272" s="19">
        <f t="shared" si="210"/>
        <v>-0.15000000000000568</v>
      </c>
      <c r="M272" s="19">
        <f t="shared" si="211"/>
        <v>3.0000000000000071</v>
      </c>
      <c r="N272" s="19">
        <f t="shared" si="212"/>
        <v>2.9000000000000057</v>
      </c>
      <c r="P272" s="6" t="str">
        <f t="shared" ref="P272:P282" si="218">I272</f>
        <v>315 CE</v>
      </c>
      <c r="Q272" s="7">
        <v>43124</v>
      </c>
      <c r="R272" s="6">
        <f t="shared" si="213"/>
        <v>-2.9999999999999964</v>
      </c>
      <c r="S272" s="6">
        <f t="shared" si="214"/>
        <v>0.15000000000000568</v>
      </c>
      <c r="T272" s="6">
        <f t="shared" si="215"/>
        <v>-3.0000000000000071</v>
      </c>
      <c r="U272" s="6">
        <f t="shared" si="216"/>
        <v>-2.9000000000000057</v>
      </c>
    </row>
    <row r="273" spans="1:21" x14ac:dyDescent="0.25">
      <c r="A273" s="6" t="s">
        <v>11</v>
      </c>
      <c r="B273" s="7">
        <v>43124</v>
      </c>
      <c r="C273" s="6">
        <v>37.799999999999997</v>
      </c>
      <c r="D273" s="6">
        <v>37.799999999999997</v>
      </c>
      <c r="E273" s="6">
        <v>32.799999999999997</v>
      </c>
      <c r="F273" s="6">
        <v>32.799999999999997</v>
      </c>
      <c r="G273" s="6">
        <v>187000</v>
      </c>
      <c r="I273" s="6" t="str">
        <f t="shared" si="217"/>
        <v>320 CE</v>
      </c>
      <c r="J273" s="7">
        <v>43124</v>
      </c>
      <c r="K273" s="19">
        <f t="shared" si="209"/>
        <v>-6.7499999999999929</v>
      </c>
      <c r="L273" s="19">
        <f t="shared" si="210"/>
        <v>-3.149999999999995</v>
      </c>
      <c r="M273" s="19">
        <f t="shared" si="211"/>
        <v>0.90000000000000568</v>
      </c>
      <c r="N273" s="19">
        <f t="shared" si="212"/>
        <v>1.2000000000000064</v>
      </c>
      <c r="P273" s="6" t="str">
        <f t="shared" si="218"/>
        <v>320 CE</v>
      </c>
      <c r="Q273" s="7">
        <v>43124</v>
      </c>
      <c r="R273" s="6">
        <f t="shared" si="213"/>
        <v>6.7499999999999929</v>
      </c>
      <c r="S273" s="6">
        <f t="shared" si="214"/>
        <v>3.149999999999995</v>
      </c>
      <c r="T273" s="6">
        <f t="shared" si="215"/>
        <v>-0.90000000000000568</v>
      </c>
      <c r="U273" s="6">
        <f t="shared" si="216"/>
        <v>-1.2000000000000064</v>
      </c>
    </row>
    <row r="274" spans="1:21" x14ac:dyDescent="0.25">
      <c r="A274" s="6" t="s">
        <v>14</v>
      </c>
      <c r="B274" s="7">
        <v>43124</v>
      </c>
      <c r="C274" s="6">
        <v>30.45</v>
      </c>
      <c r="D274" s="6">
        <v>30.5</v>
      </c>
      <c r="E274" s="6">
        <v>28.5</v>
      </c>
      <c r="F274" s="6">
        <v>28.5</v>
      </c>
      <c r="G274" s="6">
        <v>30250</v>
      </c>
      <c r="I274" s="6" t="str">
        <f t="shared" si="217"/>
        <v>325 CE</v>
      </c>
      <c r="J274" s="7">
        <v>43124</v>
      </c>
      <c r="K274" s="19">
        <f t="shared" si="209"/>
        <v>-1.9499999999999993</v>
      </c>
      <c r="L274" s="19">
        <f t="shared" si="210"/>
        <v>0.70000000000000284</v>
      </c>
      <c r="M274" s="19">
        <f t="shared" si="211"/>
        <v>-0.35000000000000142</v>
      </c>
      <c r="N274" s="19">
        <f t="shared" si="212"/>
        <v>-0.25</v>
      </c>
      <c r="P274" s="6" t="str">
        <f t="shared" si="218"/>
        <v>325 CE</v>
      </c>
      <c r="Q274" s="7">
        <v>43124</v>
      </c>
      <c r="R274" s="6">
        <f t="shared" si="213"/>
        <v>1.9499999999999993</v>
      </c>
      <c r="S274" s="6">
        <f t="shared" si="214"/>
        <v>-0.70000000000000284</v>
      </c>
      <c r="T274" s="6">
        <f t="shared" si="215"/>
        <v>0.35000000000000142</v>
      </c>
      <c r="U274" s="6">
        <f t="shared" si="216"/>
        <v>0.25</v>
      </c>
    </row>
    <row r="275" spans="1:21" x14ac:dyDescent="0.25">
      <c r="A275" s="6" t="s">
        <v>15</v>
      </c>
      <c r="B275" s="7">
        <v>43124</v>
      </c>
      <c r="C275" s="6">
        <v>25.4</v>
      </c>
      <c r="D275" s="6">
        <v>26.45</v>
      </c>
      <c r="E275" s="6">
        <v>23.5</v>
      </c>
      <c r="F275" s="6">
        <v>23.8</v>
      </c>
      <c r="G275" s="6">
        <v>118250</v>
      </c>
      <c r="I275" s="6" t="str">
        <f t="shared" si="217"/>
        <v>330 CE</v>
      </c>
      <c r="J275" s="7">
        <v>43124</v>
      </c>
      <c r="K275" s="19">
        <f t="shared" si="209"/>
        <v>5</v>
      </c>
      <c r="L275" s="19">
        <f t="shared" si="210"/>
        <v>3.0499999999999972</v>
      </c>
      <c r="M275" s="19">
        <f t="shared" si="211"/>
        <v>-0.70000000000000284</v>
      </c>
      <c r="N275" s="19">
        <f t="shared" si="212"/>
        <v>-0.95000000000000462</v>
      </c>
      <c r="P275" s="6" t="str">
        <f t="shared" si="218"/>
        <v>330 CE</v>
      </c>
      <c r="Q275" s="7">
        <v>43124</v>
      </c>
      <c r="R275" s="6">
        <f t="shared" si="213"/>
        <v>-5</v>
      </c>
      <c r="S275" s="6">
        <f t="shared" si="214"/>
        <v>-3.0499999999999972</v>
      </c>
      <c r="T275" s="6">
        <f t="shared" si="215"/>
        <v>0.70000000000000284</v>
      </c>
      <c r="U275" s="6">
        <f t="shared" si="216"/>
        <v>0.95000000000000462</v>
      </c>
    </row>
    <row r="276" spans="1:21" x14ac:dyDescent="0.25">
      <c r="A276" s="6" t="s">
        <v>12</v>
      </c>
      <c r="B276" s="7">
        <v>43124</v>
      </c>
      <c r="C276" s="6">
        <v>19.95</v>
      </c>
      <c r="D276" s="6">
        <v>21.1</v>
      </c>
      <c r="E276" s="6">
        <v>19.100000000000001</v>
      </c>
      <c r="F276" s="6">
        <v>19.100000000000001</v>
      </c>
      <c r="G276" s="6">
        <v>22000</v>
      </c>
      <c r="I276" s="6" t="str">
        <f t="shared" si="217"/>
        <v>335 CE</v>
      </c>
      <c r="J276" s="7">
        <v>43124</v>
      </c>
      <c r="K276" s="19">
        <f t="shared" si="209"/>
        <v>3.8000000000000007</v>
      </c>
      <c r="L276" s="19">
        <f t="shared" si="210"/>
        <v>1.5499999999999972</v>
      </c>
      <c r="M276" s="19">
        <f t="shared" si="211"/>
        <v>-0.45000000000000284</v>
      </c>
      <c r="N276" s="19">
        <f t="shared" si="212"/>
        <v>0.19999999999999751</v>
      </c>
      <c r="P276" s="6" t="str">
        <f t="shared" si="218"/>
        <v>335 CE</v>
      </c>
      <c r="Q276" s="7">
        <v>43124</v>
      </c>
      <c r="R276" s="6">
        <f t="shared" si="213"/>
        <v>-3.8000000000000007</v>
      </c>
      <c r="S276" s="6">
        <f t="shared" si="214"/>
        <v>-1.5499999999999972</v>
      </c>
      <c r="T276" s="6">
        <f t="shared" si="215"/>
        <v>0.45000000000000284</v>
      </c>
      <c r="U276" s="6">
        <f t="shared" si="216"/>
        <v>-0.19999999999999751</v>
      </c>
    </row>
    <row r="277" spans="1:21" x14ac:dyDescent="0.25">
      <c r="A277" s="6" t="s">
        <v>16</v>
      </c>
      <c r="B277" s="7">
        <v>43124</v>
      </c>
      <c r="C277" s="6">
        <v>18</v>
      </c>
      <c r="D277" s="6">
        <v>18.149999999999999</v>
      </c>
      <c r="E277" s="6">
        <v>13.5</v>
      </c>
      <c r="F277" s="6">
        <v>13.85</v>
      </c>
      <c r="G277" s="6">
        <v>423500</v>
      </c>
      <c r="I277" s="6" t="str">
        <f t="shared" si="217"/>
        <v>340 CE</v>
      </c>
      <c r="J277" s="7">
        <v>43124</v>
      </c>
      <c r="K277" s="19">
        <f t="shared" si="209"/>
        <v>-1.6500000000000021</v>
      </c>
      <c r="L277" s="19">
        <f t="shared" si="210"/>
        <v>-0.24999999999999822</v>
      </c>
      <c r="M277" s="19">
        <f t="shared" si="211"/>
        <v>2.4500000000000002</v>
      </c>
      <c r="N277" s="19">
        <f t="shared" si="212"/>
        <v>2.4500000000000011</v>
      </c>
      <c r="P277" s="6" t="str">
        <f t="shared" si="218"/>
        <v>340 CE</v>
      </c>
      <c r="Q277" s="7">
        <v>43124</v>
      </c>
      <c r="R277" s="6">
        <f t="shared" si="213"/>
        <v>1.6500000000000021</v>
      </c>
      <c r="S277" s="6">
        <f t="shared" si="214"/>
        <v>0.24999999999999822</v>
      </c>
      <c r="T277" s="6">
        <f t="shared" si="215"/>
        <v>-2.4500000000000002</v>
      </c>
      <c r="U277" s="6">
        <f t="shared" si="216"/>
        <v>-2.4500000000000011</v>
      </c>
    </row>
    <row r="278" spans="1:21" x14ac:dyDescent="0.25">
      <c r="A278" s="6" t="s">
        <v>17</v>
      </c>
      <c r="B278" s="7">
        <v>43124</v>
      </c>
      <c r="C278" s="6">
        <v>13.25</v>
      </c>
      <c r="D278" s="6">
        <v>13.25</v>
      </c>
      <c r="E278" s="6">
        <v>9.25</v>
      </c>
      <c r="F278" s="6">
        <v>9.9</v>
      </c>
      <c r="G278" s="6">
        <v>189750</v>
      </c>
      <c r="I278" s="6" t="str">
        <f t="shared" si="217"/>
        <v>345 CE</v>
      </c>
      <c r="J278" s="7">
        <v>43124</v>
      </c>
      <c r="K278" s="19">
        <f t="shared" si="209"/>
        <v>-1.4000000000000004</v>
      </c>
      <c r="L278" s="19">
        <f t="shared" si="210"/>
        <v>1.1000000000000014</v>
      </c>
      <c r="M278" s="19">
        <f t="shared" si="211"/>
        <v>4.0000000000000018</v>
      </c>
      <c r="N278" s="19">
        <f t="shared" si="212"/>
        <v>2.9000000000000008</v>
      </c>
      <c r="P278" s="6" t="str">
        <f t="shared" si="218"/>
        <v>345 CE</v>
      </c>
      <c r="Q278" s="7">
        <v>43124</v>
      </c>
      <c r="R278" s="6">
        <f t="shared" si="213"/>
        <v>1.4000000000000004</v>
      </c>
      <c r="S278" s="6">
        <f t="shared" si="214"/>
        <v>-1.1000000000000014</v>
      </c>
      <c r="T278" s="6">
        <f t="shared" si="215"/>
        <v>-4.0000000000000018</v>
      </c>
      <c r="U278" s="6">
        <f t="shared" si="216"/>
        <v>-2.9000000000000008</v>
      </c>
    </row>
    <row r="279" spans="1:21" x14ac:dyDescent="0.25">
      <c r="A279" s="6" t="s">
        <v>19</v>
      </c>
      <c r="B279" s="7">
        <v>43124</v>
      </c>
      <c r="C279" s="6">
        <v>8.9499999999999993</v>
      </c>
      <c r="D279" s="6">
        <v>9.6</v>
      </c>
      <c r="E279" s="6">
        <v>5.95</v>
      </c>
      <c r="F279" s="6">
        <v>6.35</v>
      </c>
      <c r="G279" s="6">
        <v>1463000</v>
      </c>
      <c r="I279" s="6" t="str">
        <f t="shared" si="217"/>
        <v>350 CE</v>
      </c>
      <c r="J279" s="7">
        <v>43124</v>
      </c>
      <c r="K279" s="19">
        <f t="shared" si="209"/>
        <v>1.6000000000000014</v>
      </c>
      <c r="L279" s="19">
        <f t="shared" si="210"/>
        <v>2.5499999999999994</v>
      </c>
      <c r="M279" s="19">
        <f t="shared" si="211"/>
        <v>2.4499999999999997</v>
      </c>
      <c r="N279" s="19">
        <f t="shared" si="212"/>
        <v>3.3000000000000003</v>
      </c>
      <c r="P279" s="6" t="str">
        <f t="shared" si="218"/>
        <v>350 CE</v>
      </c>
      <c r="Q279" s="7">
        <v>43124</v>
      </c>
      <c r="R279" s="6">
        <f t="shared" si="213"/>
        <v>-1.6000000000000014</v>
      </c>
      <c r="S279" s="6">
        <f t="shared" si="214"/>
        <v>-2.5499999999999994</v>
      </c>
      <c r="T279" s="6">
        <f t="shared" si="215"/>
        <v>-2.4499999999999997</v>
      </c>
      <c r="U279" s="6">
        <f t="shared" si="216"/>
        <v>-3.3000000000000003</v>
      </c>
    </row>
    <row r="280" spans="1:21" x14ac:dyDescent="0.25">
      <c r="A280" s="6" t="s">
        <v>13</v>
      </c>
      <c r="B280" s="7">
        <v>43124</v>
      </c>
      <c r="C280" s="6">
        <v>5.15</v>
      </c>
      <c r="D280" s="6">
        <v>6.5</v>
      </c>
      <c r="E280" s="6">
        <v>3.4</v>
      </c>
      <c r="F280" s="6">
        <v>3.6</v>
      </c>
      <c r="G280" s="6">
        <v>3052500</v>
      </c>
      <c r="I280" s="6" t="str">
        <f t="shared" si="217"/>
        <v>355 CE</v>
      </c>
      <c r="J280" s="7">
        <v>43124</v>
      </c>
      <c r="K280" s="19">
        <f t="shared" si="209"/>
        <v>4.9499999999999993</v>
      </c>
      <c r="L280" s="19">
        <f t="shared" si="210"/>
        <v>2.25</v>
      </c>
      <c r="M280" s="19">
        <f t="shared" si="211"/>
        <v>3.4000000000000004</v>
      </c>
      <c r="N280" s="19">
        <f t="shared" si="212"/>
        <v>4</v>
      </c>
      <c r="P280" s="6" t="str">
        <f t="shared" si="218"/>
        <v>355 CE</v>
      </c>
      <c r="Q280" s="7">
        <v>43124</v>
      </c>
      <c r="R280" s="6">
        <f t="shared" si="213"/>
        <v>-4.9499999999999993</v>
      </c>
      <c r="S280" s="6">
        <f t="shared" si="214"/>
        <v>-2.25</v>
      </c>
      <c r="T280" s="6">
        <f t="shared" si="215"/>
        <v>-3.4000000000000004</v>
      </c>
      <c r="U280" s="6">
        <f t="shared" si="216"/>
        <v>-4</v>
      </c>
    </row>
    <row r="281" spans="1:21" x14ac:dyDescent="0.25">
      <c r="A281" s="6" t="s">
        <v>20</v>
      </c>
      <c r="B281" s="7">
        <v>43124</v>
      </c>
      <c r="C281" s="6">
        <v>1.5</v>
      </c>
      <c r="D281" s="6">
        <v>3.6</v>
      </c>
      <c r="E281" s="6">
        <v>0.85</v>
      </c>
      <c r="F281" s="6">
        <v>2.15</v>
      </c>
      <c r="G281" s="6">
        <v>6462500</v>
      </c>
      <c r="I281" s="6" t="str">
        <f t="shared" si="217"/>
        <v>360 CE</v>
      </c>
      <c r="J281" s="7">
        <v>43124</v>
      </c>
      <c r="K281" s="19">
        <f t="shared" si="209"/>
        <v>7.2999999999999989</v>
      </c>
      <c r="L281" s="19">
        <f t="shared" si="210"/>
        <v>3.7499999999999996</v>
      </c>
      <c r="M281" s="19">
        <f t="shared" si="211"/>
        <v>4.75</v>
      </c>
      <c r="N281" s="19">
        <f t="shared" si="212"/>
        <v>2.9499999999999997</v>
      </c>
      <c r="P281" s="6" t="str">
        <f t="shared" si="218"/>
        <v>360 CE</v>
      </c>
      <c r="Q281" s="7">
        <v>43124</v>
      </c>
      <c r="R281" s="6">
        <f t="shared" si="213"/>
        <v>-7.2999999999999989</v>
      </c>
      <c r="S281" s="6">
        <f t="shared" si="214"/>
        <v>-3.7499999999999996</v>
      </c>
      <c r="T281" s="6">
        <f t="shared" si="215"/>
        <v>-4.75</v>
      </c>
      <c r="U281" s="6">
        <f t="shared" si="216"/>
        <v>-2.9499999999999997</v>
      </c>
    </row>
    <row r="282" spans="1:21" x14ac:dyDescent="0.25">
      <c r="A282" s="6" t="s">
        <v>21</v>
      </c>
      <c r="B282" s="7">
        <v>43124</v>
      </c>
      <c r="C282" s="6">
        <v>2</v>
      </c>
      <c r="D282" s="6">
        <v>2</v>
      </c>
      <c r="E282" s="6">
        <v>0.95</v>
      </c>
      <c r="F282" s="6">
        <v>1.3</v>
      </c>
      <c r="G282" s="6">
        <v>2615250</v>
      </c>
      <c r="I282" s="6" t="str">
        <f t="shared" si="217"/>
        <v>365 CE</v>
      </c>
      <c r="J282" s="7">
        <v>43124</v>
      </c>
      <c r="K282" s="19">
        <f t="shared" si="209"/>
        <v>1.5500000000000003</v>
      </c>
      <c r="L282" s="19">
        <f t="shared" si="210"/>
        <v>3.25</v>
      </c>
      <c r="M282" s="19">
        <f t="shared" si="211"/>
        <v>1.8</v>
      </c>
      <c r="N282" s="19">
        <f t="shared" si="212"/>
        <v>1.65</v>
      </c>
      <c r="P282" s="6" t="str">
        <f t="shared" si="218"/>
        <v>365 CE</v>
      </c>
      <c r="Q282" s="7">
        <v>43124</v>
      </c>
      <c r="R282" s="6">
        <f t="shared" si="213"/>
        <v>-1.5500000000000003</v>
      </c>
      <c r="S282" s="6">
        <f t="shared" si="214"/>
        <v>-3.25</v>
      </c>
      <c r="T282" s="6">
        <f t="shared" si="215"/>
        <v>-1.8</v>
      </c>
      <c r="U282" s="6">
        <f t="shared" si="216"/>
        <v>-1.65</v>
      </c>
    </row>
    <row r="283" spans="1:21" x14ac:dyDescent="0.25">
      <c r="A283" s="6" t="s">
        <v>22</v>
      </c>
      <c r="B283" s="7">
        <v>43124</v>
      </c>
      <c r="C283" s="6">
        <v>1.35</v>
      </c>
      <c r="D283" s="6">
        <v>1.35</v>
      </c>
      <c r="E283" s="6">
        <v>0.5</v>
      </c>
      <c r="F283" s="6">
        <v>0.9</v>
      </c>
      <c r="G283" s="6">
        <v>3209250</v>
      </c>
    </row>
    <row r="284" spans="1:21" x14ac:dyDescent="0.25">
      <c r="A284" s="6" t="s">
        <v>18</v>
      </c>
      <c r="B284" s="7">
        <v>43124</v>
      </c>
      <c r="C284" s="6">
        <v>0.4</v>
      </c>
      <c r="D284" s="6">
        <v>0.75</v>
      </c>
      <c r="E284" s="6">
        <v>0.3</v>
      </c>
      <c r="F284" s="6">
        <v>0.65</v>
      </c>
      <c r="G284" s="6">
        <v>1069750</v>
      </c>
    </row>
    <row r="285" spans="1:21" x14ac:dyDescent="0.25">
      <c r="A285" s="6" t="s">
        <v>6</v>
      </c>
      <c r="B285" s="7">
        <v>43125</v>
      </c>
      <c r="C285" s="6">
        <v>57.5</v>
      </c>
      <c r="D285" s="6">
        <v>61</v>
      </c>
      <c r="E285" s="6">
        <v>53.55</v>
      </c>
      <c r="F285" s="6">
        <v>58</v>
      </c>
      <c r="G285" s="6">
        <v>96250</v>
      </c>
    </row>
    <row r="286" spans="1:21" x14ac:dyDescent="0.25">
      <c r="A286" s="6" t="s">
        <v>8</v>
      </c>
      <c r="B286" s="7">
        <v>43125</v>
      </c>
      <c r="C286" s="6">
        <v>49.85</v>
      </c>
      <c r="D286" s="6">
        <v>49.85</v>
      </c>
      <c r="E286" s="6">
        <v>49.85</v>
      </c>
      <c r="F286" s="6">
        <v>49.85</v>
      </c>
      <c r="G286" s="6">
        <v>2750</v>
      </c>
    </row>
    <row r="287" spans="1:21" x14ac:dyDescent="0.25">
      <c r="A287" s="6" t="s">
        <v>9</v>
      </c>
      <c r="B287" s="7">
        <v>43125</v>
      </c>
      <c r="C287" s="6">
        <v>45.5</v>
      </c>
      <c r="D287" s="6">
        <v>50.8</v>
      </c>
      <c r="E287" s="6">
        <v>43.45</v>
      </c>
      <c r="F287" s="6">
        <v>48.95</v>
      </c>
      <c r="G287" s="6">
        <v>148500</v>
      </c>
      <c r="I287" s="6" t="str">
        <f>A287</f>
        <v>310 CE</v>
      </c>
      <c r="J287" s="7">
        <v>43125</v>
      </c>
      <c r="K287" s="19">
        <f t="shared" ref="K287:K298" si="219">-C287*2+C285+C289</f>
        <v>1.2000000000000028</v>
      </c>
      <c r="L287" s="19">
        <f t="shared" ref="L287:L298" si="220">-D287*2+D285+D289</f>
        <v>1.3000000000000043</v>
      </c>
      <c r="M287" s="19">
        <f t="shared" ref="M287:M298" si="221">-E287*2+E285+E289</f>
        <v>-0.20000000000000995</v>
      </c>
      <c r="N287" s="19">
        <f t="shared" ref="N287:N298" si="222">-F287*2+F285+F289</f>
        <v>-0.30000000000000426</v>
      </c>
      <c r="P287" s="6" t="str">
        <f>I287</f>
        <v>310 CE</v>
      </c>
      <c r="Q287" s="7">
        <v>43125</v>
      </c>
      <c r="R287" s="6">
        <f t="shared" ref="R287:R298" si="223">-K287</f>
        <v>-1.2000000000000028</v>
      </c>
      <c r="S287" s="6">
        <f t="shared" ref="S287:S298" si="224">-L287</f>
        <v>-1.3000000000000043</v>
      </c>
      <c r="T287" s="6">
        <f t="shared" ref="T287:T298" si="225">-M287</f>
        <v>0.20000000000000995</v>
      </c>
      <c r="U287" s="6">
        <f t="shared" ref="U287:U298" si="226">-N287</f>
        <v>0.30000000000000426</v>
      </c>
    </row>
    <row r="288" spans="1:21" x14ac:dyDescent="0.25">
      <c r="A288" s="6" t="s">
        <v>10</v>
      </c>
      <c r="B288" s="7">
        <v>43125</v>
      </c>
      <c r="C288" s="6">
        <v>42.5</v>
      </c>
      <c r="D288" s="6">
        <v>45.85</v>
      </c>
      <c r="E288" s="6">
        <v>38.4</v>
      </c>
      <c r="F288" s="6">
        <v>44.55</v>
      </c>
      <c r="G288" s="6">
        <v>129250</v>
      </c>
      <c r="I288" s="6" t="str">
        <f t="shared" ref="I288:I298" si="227">A288</f>
        <v>315 CE</v>
      </c>
      <c r="J288" s="7">
        <v>43125</v>
      </c>
      <c r="K288" s="19">
        <f t="shared" si="219"/>
        <v>-3.8499999999999979</v>
      </c>
      <c r="L288" s="19">
        <f t="shared" si="220"/>
        <v>-5.8500000000000014</v>
      </c>
      <c r="M288" s="19">
        <f t="shared" si="221"/>
        <v>3.0500000000000043</v>
      </c>
      <c r="N288" s="19">
        <f t="shared" si="222"/>
        <v>-3.4999999999999929</v>
      </c>
      <c r="P288" s="6" t="str">
        <f t="shared" ref="P288:P298" si="228">I288</f>
        <v>315 CE</v>
      </c>
      <c r="Q288" s="7">
        <v>43125</v>
      </c>
      <c r="R288" s="6">
        <f t="shared" si="223"/>
        <v>3.8499999999999979</v>
      </c>
      <c r="S288" s="6">
        <f t="shared" si="224"/>
        <v>5.8500000000000014</v>
      </c>
      <c r="T288" s="6">
        <f t="shared" si="225"/>
        <v>-3.0500000000000043</v>
      </c>
      <c r="U288" s="6">
        <f t="shared" si="226"/>
        <v>3.4999999999999929</v>
      </c>
    </row>
    <row r="289" spans="1:21" x14ac:dyDescent="0.25">
      <c r="A289" s="6" t="s">
        <v>11</v>
      </c>
      <c r="B289" s="7">
        <v>43125</v>
      </c>
      <c r="C289" s="6">
        <v>34.700000000000003</v>
      </c>
      <c r="D289" s="6">
        <v>41.9</v>
      </c>
      <c r="E289" s="6">
        <v>33.15</v>
      </c>
      <c r="F289" s="6">
        <v>39.6</v>
      </c>
      <c r="G289" s="6">
        <v>363000</v>
      </c>
      <c r="I289" s="6" t="str">
        <f t="shared" si="227"/>
        <v>320 CE</v>
      </c>
      <c r="J289" s="7">
        <v>43125</v>
      </c>
      <c r="K289" s="19">
        <f t="shared" si="219"/>
        <v>1.7499999999999929</v>
      </c>
      <c r="L289" s="19">
        <f t="shared" si="220"/>
        <v>-1.25</v>
      </c>
      <c r="M289" s="19">
        <f t="shared" si="221"/>
        <v>0.60000000000000497</v>
      </c>
      <c r="N289" s="19">
        <f t="shared" si="222"/>
        <v>-0.39999999999999858</v>
      </c>
      <c r="P289" s="6" t="str">
        <f t="shared" si="228"/>
        <v>320 CE</v>
      </c>
      <c r="Q289" s="7">
        <v>43125</v>
      </c>
      <c r="R289" s="6">
        <f t="shared" si="223"/>
        <v>-1.7499999999999929</v>
      </c>
      <c r="S289" s="6">
        <f t="shared" si="224"/>
        <v>1.25</v>
      </c>
      <c r="T289" s="6">
        <f t="shared" si="225"/>
        <v>-0.60000000000000497</v>
      </c>
      <c r="U289" s="6">
        <f t="shared" si="226"/>
        <v>0.39999999999999858</v>
      </c>
    </row>
    <row r="290" spans="1:21" x14ac:dyDescent="0.25">
      <c r="A290" s="6" t="s">
        <v>14</v>
      </c>
      <c r="B290" s="7">
        <v>43125</v>
      </c>
      <c r="C290" s="6">
        <v>31.3</v>
      </c>
      <c r="D290" s="6">
        <v>36</v>
      </c>
      <c r="E290" s="6">
        <v>30</v>
      </c>
      <c r="F290" s="6">
        <v>35.75</v>
      </c>
      <c r="G290" s="6">
        <v>57750</v>
      </c>
      <c r="I290" s="6" t="str">
        <f t="shared" si="227"/>
        <v>325 CE</v>
      </c>
      <c r="J290" s="7">
        <v>43125</v>
      </c>
      <c r="K290" s="19">
        <f t="shared" si="219"/>
        <v>1</v>
      </c>
      <c r="L290" s="19">
        <f t="shared" si="220"/>
        <v>-0.69999999999999929</v>
      </c>
      <c r="M290" s="19">
        <f t="shared" si="221"/>
        <v>-1.8000000000000007</v>
      </c>
      <c r="N290" s="19">
        <f t="shared" si="222"/>
        <v>-3.9000000000000021</v>
      </c>
      <c r="P290" s="6" t="str">
        <f t="shared" si="228"/>
        <v>325 CE</v>
      </c>
      <c r="Q290" s="7">
        <v>43125</v>
      </c>
      <c r="R290" s="6">
        <f t="shared" si="223"/>
        <v>-1</v>
      </c>
      <c r="S290" s="6">
        <f t="shared" si="224"/>
        <v>0.69999999999999929</v>
      </c>
      <c r="T290" s="6">
        <f t="shared" si="225"/>
        <v>1.8000000000000007</v>
      </c>
      <c r="U290" s="6">
        <f t="shared" si="226"/>
        <v>3.9000000000000021</v>
      </c>
    </row>
    <row r="291" spans="1:21" x14ac:dyDescent="0.25">
      <c r="A291" s="6" t="s">
        <v>15</v>
      </c>
      <c r="B291" s="7">
        <v>43125</v>
      </c>
      <c r="C291" s="6">
        <v>25.65</v>
      </c>
      <c r="D291" s="6">
        <v>31.75</v>
      </c>
      <c r="E291" s="6">
        <v>23.45</v>
      </c>
      <c r="F291" s="6">
        <v>29.85</v>
      </c>
      <c r="G291" s="6">
        <v>349250</v>
      </c>
      <c r="I291" s="6" t="str">
        <f t="shared" si="227"/>
        <v>330 CE</v>
      </c>
      <c r="J291" s="7">
        <v>43125</v>
      </c>
      <c r="K291" s="19">
        <f t="shared" si="219"/>
        <v>-4.149999999999995</v>
      </c>
      <c r="L291" s="19">
        <f t="shared" si="220"/>
        <v>0.39999999999999858</v>
      </c>
      <c r="M291" s="19">
        <f t="shared" si="221"/>
        <v>-1.3000000000000007</v>
      </c>
      <c r="N291" s="19">
        <f t="shared" si="222"/>
        <v>-0.70000000000000284</v>
      </c>
      <c r="P291" s="6" t="str">
        <f t="shared" si="228"/>
        <v>330 CE</v>
      </c>
      <c r="Q291" s="7">
        <v>43125</v>
      </c>
      <c r="R291" s="6">
        <f t="shared" si="223"/>
        <v>4.149999999999995</v>
      </c>
      <c r="S291" s="6">
        <f t="shared" si="224"/>
        <v>-0.39999999999999858</v>
      </c>
      <c r="T291" s="6">
        <f t="shared" si="225"/>
        <v>1.3000000000000007</v>
      </c>
      <c r="U291" s="6">
        <f t="shared" si="226"/>
        <v>0.70000000000000284</v>
      </c>
    </row>
    <row r="292" spans="1:21" x14ac:dyDescent="0.25">
      <c r="A292" s="6" t="s">
        <v>12</v>
      </c>
      <c r="B292" s="7">
        <v>43125</v>
      </c>
      <c r="C292" s="6">
        <v>21.1</v>
      </c>
      <c r="D292" s="6">
        <v>25.45</v>
      </c>
      <c r="E292" s="6">
        <v>19.8</v>
      </c>
      <c r="F292" s="6">
        <v>23.05</v>
      </c>
      <c r="G292" s="6">
        <v>195250</v>
      </c>
      <c r="I292" s="6" t="str">
        <f t="shared" si="227"/>
        <v>335 CE</v>
      </c>
      <c r="J292" s="7">
        <v>43125</v>
      </c>
      <c r="K292" s="19">
        <f t="shared" si="219"/>
        <v>-0.75000000000000178</v>
      </c>
      <c r="L292" s="19">
        <f t="shared" si="220"/>
        <v>2.6000000000000014</v>
      </c>
      <c r="M292" s="19">
        <f t="shared" si="221"/>
        <v>-1.4000000000000021</v>
      </c>
      <c r="N292" s="19">
        <f t="shared" si="222"/>
        <v>4.7999999999999989</v>
      </c>
      <c r="P292" s="6" t="str">
        <f t="shared" si="228"/>
        <v>335 CE</v>
      </c>
      <c r="Q292" s="7">
        <v>43125</v>
      </c>
      <c r="R292" s="6">
        <f t="shared" si="223"/>
        <v>0.75000000000000178</v>
      </c>
      <c r="S292" s="6">
        <f t="shared" si="224"/>
        <v>-2.6000000000000014</v>
      </c>
      <c r="T292" s="6">
        <f t="shared" si="225"/>
        <v>1.4000000000000021</v>
      </c>
      <c r="U292" s="6">
        <f t="shared" si="226"/>
        <v>-4.7999999999999989</v>
      </c>
    </row>
    <row r="293" spans="1:21" x14ac:dyDescent="0.25">
      <c r="A293" s="6" t="s">
        <v>16</v>
      </c>
      <c r="B293" s="7">
        <v>43125</v>
      </c>
      <c r="C293" s="6">
        <v>12.45</v>
      </c>
      <c r="D293" s="6">
        <v>22</v>
      </c>
      <c r="E293" s="6">
        <v>12.45</v>
      </c>
      <c r="F293" s="6">
        <v>19.399999999999999</v>
      </c>
      <c r="G293" s="6">
        <v>739750</v>
      </c>
      <c r="I293" s="6" t="str">
        <f t="shared" si="227"/>
        <v>340 CE</v>
      </c>
      <c r="J293" s="7">
        <v>43125</v>
      </c>
      <c r="K293" s="19">
        <f t="shared" si="219"/>
        <v>6.3</v>
      </c>
      <c r="L293" s="19">
        <f t="shared" si="220"/>
        <v>0.34999999999999964</v>
      </c>
      <c r="M293" s="19">
        <f t="shared" si="221"/>
        <v>2.8000000000000007</v>
      </c>
      <c r="N293" s="19">
        <f t="shared" si="222"/>
        <v>1.100000000000005</v>
      </c>
      <c r="P293" s="6" t="str">
        <f t="shared" si="228"/>
        <v>340 CE</v>
      </c>
      <c r="Q293" s="7">
        <v>43125</v>
      </c>
      <c r="R293" s="6">
        <f t="shared" si="223"/>
        <v>-6.3</v>
      </c>
      <c r="S293" s="6">
        <f t="shared" si="224"/>
        <v>-0.34999999999999964</v>
      </c>
      <c r="T293" s="6">
        <f t="shared" si="225"/>
        <v>-2.8000000000000007</v>
      </c>
      <c r="U293" s="6">
        <f t="shared" si="226"/>
        <v>-1.100000000000005</v>
      </c>
    </row>
    <row r="294" spans="1:21" x14ac:dyDescent="0.25">
      <c r="A294" s="6" t="s">
        <v>17</v>
      </c>
      <c r="B294" s="7">
        <v>43125</v>
      </c>
      <c r="C294" s="6">
        <v>10.15</v>
      </c>
      <c r="D294" s="6">
        <v>17.5</v>
      </c>
      <c r="E294" s="6">
        <v>8.1999999999999993</v>
      </c>
      <c r="F294" s="6">
        <v>15.15</v>
      </c>
      <c r="G294" s="6">
        <v>484000</v>
      </c>
      <c r="I294" s="6" t="str">
        <f t="shared" si="227"/>
        <v>345 CE</v>
      </c>
      <c r="J294" s="7">
        <v>43125</v>
      </c>
      <c r="K294" s="19">
        <f t="shared" si="219"/>
        <v>3.2500000000000009</v>
      </c>
      <c r="L294" s="19">
        <f t="shared" si="220"/>
        <v>-1.5500000000000007</v>
      </c>
      <c r="M294" s="19">
        <f t="shared" si="221"/>
        <v>4.0000000000000018</v>
      </c>
      <c r="N294" s="19">
        <f t="shared" si="222"/>
        <v>-2.5499999999999998</v>
      </c>
      <c r="P294" s="6" t="str">
        <f t="shared" si="228"/>
        <v>345 CE</v>
      </c>
      <c r="Q294" s="7">
        <v>43125</v>
      </c>
      <c r="R294" s="6">
        <f t="shared" si="223"/>
        <v>-3.2500000000000009</v>
      </c>
      <c r="S294" s="6">
        <f t="shared" si="224"/>
        <v>1.5500000000000007</v>
      </c>
      <c r="T294" s="6">
        <f t="shared" si="225"/>
        <v>-4.0000000000000018</v>
      </c>
      <c r="U294" s="6">
        <f t="shared" si="226"/>
        <v>2.5499999999999998</v>
      </c>
    </row>
    <row r="295" spans="1:21" x14ac:dyDescent="0.25">
      <c r="A295" s="6" t="s">
        <v>19</v>
      </c>
      <c r="B295" s="7">
        <v>43125</v>
      </c>
      <c r="C295" s="6">
        <v>5.55</v>
      </c>
      <c r="D295" s="6">
        <v>12.6</v>
      </c>
      <c r="E295" s="6">
        <v>4.25</v>
      </c>
      <c r="F295" s="6">
        <v>10.050000000000001</v>
      </c>
      <c r="G295" s="6">
        <v>3564000</v>
      </c>
      <c r="I295" s="6" t="str">
        <f t="shared" si="227"/>
        <v>350 CE</v>
      </c>
      <c r="J295" s="7">
        <v>43125</v>
      </c>
      <c r="K295" s="19">
        <f t="shared" si="219"/>
        <v>3.1499999999999995</v>
      </c>
      <c r="L295" s="19">
        <f t="shared" si="220"/>
        <v>0.10000000000000053</v>
      </c>
      <c r="M295" s="19">
        <f t="shared" si="221"/>
        <v>4.0999999999999996</v>
      </c>
      <c r="N295" s="19">
        <f t="shared" si="222"/>
        <v>0.29999999999999716</v>
      </c>
      <c r="P295" s="6" t="str">
        <f t="shared" si="228"/>
        <v>350 CE</v>
      </c>
      <c r="Q295" s="7">
        <v>43125</v>
      </c>
      <c r="R295" s="6">
        <f t="shared" si="223"/>
        <v>-3.1499999999999995</v>
      </c>
      <c r="S295" s="6">
        <f t="shared" si="224"/>
        <v>-0.10000000000000053</v>
      </c>
      <c r="T295" s="6">
        <f t="shared" si="225"/>
        <v>-4.0999999999999996</v>
      </c>
      <c r="U295" s="6">
        <f t="shared" si="226"/>
        <v>-0.29999999999999716</v>
      </c>
    </row>
    <row r="296" spans="1:21" x14ac:dyDescent="0.25">
      <c r="A296" s="6" t="s">
        <v>13</v>
      </c>
      <c r="B296" s="7">
        <v>43125</v>
      </c>
      <c r="C296" s="6">
        <v>2.4500000000000002</v>
      </c>
      <c r="D296" s="6">
        <v>8</v>
      </c>
      <c r="E296" s="6">
        <v>0.6</v>
      </c>
      <c r="F296" s="6">
        <v>4.7</v>
      </c>
      <c r="G296" s="6">
        <v>5456000</v>
      </c>
      <c r="I296" s="6" t="str">
        <f t="shared" si="227"/>
        <v>355 CE</v>
      </c>
      <c r="J296" s="7">
        <v>43125</v>
      </c>
      <c r="K296" s="19">
        <f t="shared" si="219"/>
        <v>5.75</v>
      </c>
      <c r="L296" s="19">
        <f t="shared" si="220"/>
        <v>3</v>
      </c>
      <c r="M296" s="19">
        <f t="shared" si="221"/>
        <v>7.0499999999999989</v>
      </c>
      <c r="N296" s="19">
        <f t="shared" si="222"/>
        <v>6.05</v>
      </c>
      <c r="P296" s="6" t="str">
        <f t="shared" si="228"/>
        <v>355 CE</v>
      </c>
      <c r="Q296" s="7">
        <v>43125</v>
      </c>
      <c r="R296" s="6">
        <f t="shared" si="223"/>
        <v>-5.75</v>
      </c>
      <c r="S296" s="6">
        <f t="shared" si="224"/>
        <v>-3</v>
      </c>
      <c r="T296" s="6">
        <f t="shared" si="225"/>
        <v>-7.0499999999999989</v>
      </c>
      <c r="U296" s="6">
        <f t="shared" si="226"/>
        <v>-6.05</v>
      </c>
    </row>
    <row r="297" spans="1:21" x14ac:dyDescent="0.25">
      <c r="A297" s="6" t="s">
        <v>20</v>
      </c>
      <c r="B297" s="7">
        <v>43125</v>
      </c>
      <c r="C297" s="6">
        <v>1.8</v>
      </c>
      <c r="D297" s="6">
        <v>3.3</v>
      </c>
      <c r="E297" s="6">
        <v>0.15</v>
      </c>
      <c r="F297" s="6">
        <v>1</v>
      </c>
      <c r="G297" s="6">
        <v>10642500</v>
      </c>
      <c r="I297" s="6" t="str">
        <f t="shared" si="227"/>
        <v>360 CE</v>
      </c>
      <c r="J297" s="7">
        <v>43125</v>
      </c>
      <c r="K297" s="19">
        <f t="shared" si="219"/>
        <v>2.4</v>
      </c>
      <c r="L297" s="19">
        <f t="shared" si="220"/>
        <v>6.75</v>
      </c>
      <c r="M297" s="19">
        <f t="shared" si="221"/>
        <v>4</v>
      </c>
      <c r="N297" s="19">
        <f t="shared" si="222"/>
        <v>8.15</v>
      </c>
      <c r="P297" s="6" t="str">
        <f t="shared" si="228"/>
        <v>360 CE</v>
      </c>
      <c r="Q297" s="7">
        <v>43125</v>
      </c>
      <c r="R297" s="6">
        <f t="shared" si="223"/>
        <v>-2.4</v>
      </c>
      <c r="S297" s="6">
        <f t="shared" si="224"/>
        <v>-6.75</v>
      </c>
      <c r="T297" s="6">
        <f t="shared" si="225"/>
        <v>-4</v>
      </c>
      <c r="U297" s="6">
        <f t="shared" si="226"/>
        <v>-8.15</v>
      </c>
    </row>
    <row r="298" spans="1:21" x14ac:dyDescent="0.25">
      <c r="A298" s="6" t="s">
        <v>21</v>
      </c>
      <c r="B298" s="7">
        <v>43125</v>
      </c>
      <c r="C298" s="6">
        <v>0.5</v>
      </c>
      <c r="D298" s="6">
        <v>1.5</v>
      </c>
      <c r="E298" s="6">
        <v>0.05</v>
      </c>
      <c r="F298" s="6">
        <v>0.3</v>
      </c>
      <c r="G298" s="6">
        <v>2904000</v>
      </c>
      <c r="I298" s="6" t="str">
        <f t="shared" si="227"/>
        <v>365 CE</v>
      </c>
      <c r="J298" s="7">
        <v>43125</v>
      </c>
      <c r="K298" s="19">
        <f t="shared" si="219"/>
        <v>1.6500000000000001</v>
      </c>
      <c r="L298" s="19">
        <f t="shared" si="220"/>
        <v>5.4</v>
      </c>
      <c r="M298" s="19">
        <f t="shared" si="221"/>
        <v>0.55000000000000004</v>
      </c>
      <c r="N298" s="19">
        <f t="shared" si="222"/>
        <v>4.1500000000000004</v>
      </c>
      <c r="P298" s="6" t="str">
        <f t="shared" si="228"/>
        <v>365 CE</v>
      </c>
      <c r="Q298" s="7">
        <v>43125</v>
      </c>
      <c r="R298" s="6">
        <f t="shared" si="223"/>
        <v>-1.6500000000000001</v>
      </c>
      <c r="S298" s="6">
        <f t="shared" si="224"/>
        <v>-5.4</v>
      </c>
      <c r="T298" s="6">
        <f t="shared" si="225"/>
        <v>-0.55000000000000004</v>
      </c>
      <c r="U298" s="6">
        <f t="shared" si="226"/>
        <v>-4.1500000000000004</v>
      </c>
    </row>
    <row r="299" spans="1:21" x14ac:dyDescent="0.25">
      <c r="A299" s="6" t="s">
        <v>22</v>
      </c>
      <c r="B299" s="7">
        <v>43125</v>
      </c>
      <c r="C299" s="6">
        <v>0.45</v>
      </c>
      <c r="D299" s="6">
        <v>0.75</v>
      </c>
      <c r="E299" s="6">
        <v>0.05</v>
      </c>
      <c r="F299" s="6">
        <v>0.1</v>
      </c>
      <c r="G299" s="6">
        <v>2150500</v>
      </c>
    </row>
    <row r="300" spans="1:21" x14ac:dyDescent="0.25">
      <c r="A300" s="6" t="s">
        <v>18</v>
      </c>
      <c r="B300" s="7">
        <v>43125</v>
      </c>
      <c r="C300" s="6">
        <v>0.2</v>
      </c>
      <c r="D300" s="6">
        <v>0.4</v>
      </c>
      <c r="E300" s="6">
        <v>0.05</v>
      </c>
      <c r="F300" s="6">
        <v>0.05</v>
      </c>
      <c r="G300" s="6">
        <v>385000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BFY ICICI 5</vt:lpstr>
      <vt:lpstr>BFY ICICI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2018-02-17T11:27:31Z</dcterms:created>
  <dcterms:modified xsi:type="dcterms:W3CDTF">2018-02-21T12:31:40Z</dcterms:modified>
</cp:coreProperties>
</file>