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l-my.sharepoint.com/personal/sreenath_segireddygari_viatris_com/Documents/"/>
    </mc:Choice>
  </mc:AlternateContent>
  <xr:revisionPtr revIDLastSave="0" documentId="8_{502E99B0-B8A9-47C4-B51A-C91DE148CA48}" xr6:coauthVersionLast="47" xr6:coauthVersionMax="47" xr10:uidLastSave="{00000000-0000-0000-0000-000000000000}"/>
  <bookViews>
    <workbookView xWindow="-110" yWindow="-110" windowWidth="19420" windowHeight="10420" xr2:uid="{FCAC40FF-BAA3-48FA-8433-55C5D7BB03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H17" i="1"/>
  <c r="H16" i="1"/>
  <c r="H14" i="1"/>
  <c r="H13" i="1"/>
  <c r="D20" i="1"/>
  <c r="C20" i="1"/>
  <c r="E20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E2" i="1"/>
</calcChain>
</file>

<file path=xl/sharedStrings.xml><?xml version="1.0" encoding="utf-8"?>
<sst xmlns="http://schemas.openxmlformats.org/spreadsheetml/2006/main" count="43" uniqueCount="41">
  <si>
    <t>S. No</t>
  </si>
  <si>
    <t>Amount</t>
  </si>
  <si>
    <t>Paid</t>
  </si>
  <si>
    <t>Balanace</t>
  </si>
  <si>
    <t>Month</t>
  </si>
  <si>
    <t>Aug</t>
  </si>
  <si>
    <t>Dec - Nov 29</t>
  </si>
  <si>
    <t>Nov - oct 31</t>
  </si>
  <si>
    <t>Jan - Jan 23</t>
  </si>
  <si>
    <t>Feb - Jan 31</t>
  </si>
  <si>
    <t>Mar - Feb 28</t>
  </si>
  <si>
    <t>Apr - Apr 1</t>
  </si>
  <si>
    <t>May - Apr 30</t>
  </si>
  <si>
    <t>June - June 1</t>
  </si>
  <si>
    <t>July - jun 30</t>
  </si>
  <si>
    <t>Sep - 31 Aug</t>
  </si>
  <si>
    <t>Oct - 30 Sep</t>
  </si>
  <si>
    <t>Dec - Dec 1</t>
  </si>
  <si>
    <t>Jan - Jan 1</t>
  </si>
  <si>
    <t>Feb -31 Jan</t>
  </si>
  <si>
    <t>Mar -Mar 1</t>
  </si>
  <si>
    <t>Apr -31 Mar</t>
  </si>
  <si>
    <t>Extra</t>
  </si>
  <si>
    <t>10000 paid</t>
  </si>
  <si>
    <t>Zest Money</t>
  </si>
  <si>
    <t>Purpose</t>
  </si>
  <si>
    <t>Phone balance</t>
  </si>
  <si>
    <t>Cooler</t>
  </si>
  <si>
    <t>Stand</t>
  </si>
  <si>
    <t>Laptop</t>
  </si>
  <si>
    <t>Bada Bro</t>
  </si>
  <si>
    <t>Myntra</t>
  </si>
  <si>
    <t>Amazon</t>
  </si>
  <si>
    <t>Pushpa Dresses</t>
  </si>
  <si>
    <t>Fridge</t>
  </si>
  <si>
    <t>Factory Amount</t>
  </si>
  <si>
    <t>Phone pe</t>
  </si>
  <si>
    <t>Credit Card</t>
  </si>
  <si>
    <t>Flipkart</t>
  </si>
  <si>
    <t>Bday Mynta</t>
  </si>
  <si>
    <t xml:space="preserve">11000 Credit card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</si>
</sst>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30342-68FD-4433-AB32-A6D53B826DA0}">
  <dimension ref="A1:I23"/>
  <sheetViews>
    <sheetView tabSelected="1" workbookViewId="0">
      <selection activeCell="G13" sqref="G13"/>
    </sheetView>
  </sheetViews>
  <sheetFormatPr defaultRowHeight="14.5" x14ac:dyDescent="0.35"/>
  <cols>
    <col min="1" max="1" width="6.54296875" customWidth="1"/>
    <col min="2" max="2" width="21.54296875" customWidth="1"/>
    <col min="6" max="6" width="29.1796875" customWidth="1"/>
    <col min="7" max="7" width="25.7265625" customWidth="1"/>
  </cols>
  <sheetData>
    <row r="1" spans="1:8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  <c r="G1" t="s">
        <v>25</v>
      </c>
      <c r="H1" t="s">
        <v>1</v>
      </c>
    </row>
    <row r="2" spans="1:8" x14ac:dyDescent="0.35">
      <c r="A2">
        <v>1</v>
      </c>
      <c r="B2" t="s">
        <v>7</v>
      </c>
      <c r="C2">
        <v>18770</v>
      </c>
      <c r="D2">
        <v>15290</v>
      </c>
      <c r="E2">
        <f>C2-D2</f>
        <v>3480</v>
      </c>
      <c r="G2" t="s">
        <v>24</v>
      </c>
      <c r="H2">
        <v>20770</v>
      </c>
    </row>
    <row r="3" spans="1:8" x14ac:dyDescent="0.35">
      <c r="A3">
        <v>2</v>
      </c>
      <c r="B3" t="s">
        <v>6</v>
      </c>
      <c r="C3">
        <v>18770</v>
      </c>
      <c r="D3">
        <v>17000</v>
      </c>
      <c r="E3">
        <f t="shared" ref="E3:E20" si="0">C3-D3</f>
        <v>1770</v>
      </c>
      <c r="G3" t="s">
        <v>26</v>
      </c>
      <c r="H3">
        <v>3500</v>
      </c>
    </row>
    <row r="4" spans="1:8" x14ac:dyDescent="0.35">
      <c r="A4">
        <v>3</v>
      </c>
      <c r="B4" t="s">
        <v>8</v>
      </c>
      <c r="C4">
        <v>18770</v>
      </c>
      <c r="D4">
        <v>13500</v>
      </c>
      <c r="E4">
        <f t="shared" si="0"/>
        <v>5270</v>
      </c>
      <c r="G4" t="s">
        <v>27</v>
      </c>
      <c r="H4">
        <v>9800</v>
      </c>
    </row>
    <row r="5" spans="1:8" x14ac:dyDescent="0.35">
      <c r="A5">
        <v>4</v>
      </c>
      <c r="B5" t="s">
        <v>9</v>
      </c>
      <c r="C5">
        <v>18770</v>
      </c>
      <c r="D5">
        <v>15000</v>
      </c>
      <c r="E5">
        <f t="shared" si="0"/>
        <v>3770</v>
      </c>
      <c r="G5" t="s">
        <v>28</v>
      </c>
      <c r="H5">
        <v>1500</v>
      </c>
    </row>
    <row r="6" spans="1:8" x14ac:dyDescent="0.35">
      <c r="A6">
        <v>5</v>
      </c>
      <c r="B6" t="s">
        <v>10</v>
      </c>
      <c r="C6">
        <v>18770</v>
      </c>
      <c r="D6">
        <v>13000</v>
      </c>
      <c r="E6">
        <f t="shared" si="0"/>
        <v>5770</v>
      </c>
      <c r="G6" t="s">
        <v>29</v>
      </c>
      <c r="H6">
        <v>45000</v>
      </c>
    </row>
    <row r="7" spans="1:8" x14ac:dyDescent="0.35">
      <c r="A7">
        <v>6</v>
      </c>
      <c r="B7" t="s">
        <v>11</v>
      </c>
      <c r="C7">
        <v>18770</v>
      </c>
      <c r="D7">
        <v>16000</v>
      </c>
      <c r="E7">
        <f t="shared" si="0"/>
        <v>2770</v>
      </c>
      <c r="G7" t="s">
        <v>30</v>
      </c>
      <c r="H7">
        <v>3000</v>
      </c>
    </row>
    <row r="8" spans="1:8" x14ac:dyDescent="0.35">
      <c r="A8">
        <v>7</v>
      </c>
      <c r="B8" t="s">
        <v>12</v>
      </c>
      <c r="C8">
        <v>18770</v>
      </c>
      <c r="D8">
        <v>16000</v>
      </c>
      <c r="E8">
        <f t="shared" si="0"/>
        <v>2770</v>
      </c>
      <c r="G8" t="s">
        <v>31</v>
      </c>
      <c r="H8">
        <v>3000</v>
      </c>
    </row>
    <row r="9" spans="1:8" x14ac:dyDescent="0.35">
      <c r="A9">
        <v>8</v>
      </c>
      <c r="B9" t="s">
        <v>13</v>
      </c>
      <c r="C9">
        <v>18770</v>
      </c>
      <c r="D9">
        <v>11000</v>
      </c>
      <c r="E9">
        <f t="shared" si="0"/>
        <v>7770</v>
      </c>
      <c r="G9" t="s">
        <v>32</v>
      </c>
      <c r="H9">
        <v>1500</v>
      </c>
    </row>
    <row r="10" spans="1:8" x14ac:dyDescent="0.35">
      <c r="A10">
        <v>9</v>
      </c>
      <c r="B10" t="s">
        <v>14</v>
      </c>
      <c r="C10">
        <v>18770</v>
      </c>
      <c r="D10">
        <v>15000</v>
      </c>
      <c r="E10">
        <f t="shared" si="0"/>
        <v>3770</v>
      </c>
      <c r="G10" t="s">
        <v>33</v>
      </c>
      <c r="H10">
        <v>12000</v>
      </c>
    </row>
    <row r="11" spans="1:8" x14ac:dyDescent="0.35">
      <c r="A11">
        <v>10</v>
      </c>
      <c r="B11" t="s">
        <v>5</v>
      </c>
      <c r="C11">
        <v>18770</v>
      </c>
      <c r="D11" s="1">
        <v>15000</v>
      </c>
      <c r="E11">
        <f t="shared" si="0"/>
        <v>3770</v>
      </c>
      <c r="G11" t="s">
        <v>34</v>
      </c>
      <c r="H11">
        <v>24000</v>
      </c>
    </row>
    <row r="12" spans="1:8" x14ac:dyDescent="0.35">
      <c r="A12">
        <v>11</v>
      </c>
      <c r="B12" t="s">
        <v>15</v>
      </c>
      <c r="C12">
        <v>18770</v>
      </c>
      <c r="D12">
        <v>16000</v>
      </c>
      <c r="E12">
        <f t="shared" si="0"/>
        <v>2770</v>
      </c>
      <c r="G12" t="s">
        <v>35</v>
      </c>
      <c r="H12">
        <v>5000</v>
      </c>
    </row>
    <row r="13" spans="1:8" x14ac:dyDescent="0.35">
      <c r="A13">
        <v>12</v>
      </c>
      <c r="B13" t="s">
        <v>16</v>
      </c>
      <c r="C13">
        <v>18770</v>
      </c>
      <c r="D13">
        <v>16000</v>
      </c>
      <c r="E13">
        <f t="shared" si="0"/>
        <v>2770</v>
      </c>
      <c r="G13" t="s">
        <v>36</v>
      </c>
      <c r="H13">
        <f>4000+17000+4000+1300+2000+2000+1000+8000</f>
        <v>39300</v>
      </c>
    </row>
    <row r="14" spans="1:8" x14ac:dyDescent="0.35">
      <c r="A14">
        <v>13</v>
      </c>
      <c r="B14" t="s">
        <v>7</v>
      </c>
      <c r="C14">
        <v>18770</v>
      </c>
      <c r="D14">
        <v>15000</v>
      </c>
      <c r="E14">
        <f t="shared" si="0"/>
        <v>3770</v>
      </c>
      <c r="G14" t="s">
        <v>37</v>
      </c>
      <c r="H14">
        <f>20500</f>
        <v>20500</v>
      </c>
    </row>
    <row r="15" spans="1:8" x14ac:dyDescent="0.35">
      <c r="A15">
        <v>14</v>
      </c>
      <c r="B15" t="s">
        <v>17</v>
      </c>
      <c r="C15">
        <v>18770</v>
      </c>
      <c r="D15">
        <v>15000</v>
      </c>
      <c r="E15">
        <f t="shared" si="0"/>
        <v>3770</v>
      </c>
      <c r="G15" t="s">
        <v>38</v>
      </c>
      <c r="H15">
        <v>3000</v>
      </c>
    </row>
    <row r="16" spans="1:8" x14ac:dyDescent="0.35">
      <c r="A16">
        <v>15</v>
      </c>
      <c r="B16" t="s">
        <v>18</v>
      </c>
      <c r="C16">
        <v>18770</v>
      </c>
      <c r="D16">
        <v>14000</v>
      </c>
      <c r="E16">
        <f t="shared" si="0"/>
        <v>4770</v>
      </c>
      <c r="G16" t="s">
        <v>39</v>
      </c>
      <c r="H16">
        <f>5850-2350</f>
        <v>3500</v>
      </c>
    </row>
    <row r="17" spans="1:9" x14ac:dyDescent="0.35">
      <c r="A17">
        <v>16</v>
      </c>
      <c r="B17" t="s">
        <v>19</v>
      </c>
      <c r="C17">
        <v>18770</v>
      </c>
      <c r="D17">
        <v>16000</v>
      </c>
      <c r="E17">
        <f t="shared" si="0"/>
        <v>2770</v>
      </c>
      <c r="H17" s="2">
        <f>SUM(H2:H16)</f>
        <v>195370</v>
      </c>
      <c r="I17" t="s">
        <v>40</v>
      </c>
    </row>
    <row r="18" spans="1:9" x14ac:dyDescent="0.35">
      <c r="A18">
        <v>17</v>
      </c>
      <c r="B18" t="s">
        <v>20</v>
      </c>
      <c r="C18">
        <v>18770</v>
      </c>
      <c r="D18">
        <v>15000</v>
      </c>
      <c r="E18">
        <f t="shared" si="0"/>
        <v>3770</v>
      </c>
    </row>
    <row r="19" spans="1:9" x14ac:dyDescent="0.35">
      <c r="A19">
        <v>18</v>
      </c>
      <c r="B19" t="s">
        <v>21</v>
      </c>
      <c r="C19">
        <v>18770</v>
      </c>
      <c r="D19">
        <v>15000</v>
      </c>
      <c r="E19">
        <f t="shared" si="0"/>
        <v>3770</v>
      </c>
    </row>
    <row r="20" spans="1:9" x14ac:dyDescent="0.35">
      <c r="B20" t="s">
        <v>22</v>
      </c>
      <c r="C20">
        <f>SUM(C2:C19)</f>
        <v>337860</v>
      </c>
      <c r="D20">
        <f>SUM(D2:D19)</f>
        <v>268790</v>
      </c>
      <c r="E20" s="2">
        <f t="shared" si="0"/>
        <v>69070</v>
      </c>
      <c r="F20" t="s">
        <v>23</v>
      </c>
    </row>
    <row r="23" spans="1:9" x14ac:dyDescent="0.35">
      <c r="F23">
        <f>69000+195370-21000</f>
        <v>243370</v>
      </c>
    </row>
  </sheetData>
  <pageMargins left="0.7" right="0.7" top="0.75" bottom="0.75" header="0.3" footer="0.3"/>
  <pageSetup orientation="portrait" horizontalDpi="90" verticalDpi="90" r:id="rId1"/>
  <ignoredErrors>
    <ignoredError sqref="B1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Sreenath Segireddygari</dc:creator>
  <cp:lastModifiedBy>Sreenath Segireddygari</cp:lastModifiedBy>
  <dcterms:created xsi:type="dcterms:W3CDTF">2024-06-14T07:11:20Z</dcterms:created>
  <dcterms:modified xsi:type="dcterms:W3CDTF">2024-06-17T09:57:29Z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96aa77-7762-4c34-b9f0-7d6a55545bbc_Enabled">
    <vt:lpwstr>true</vt:lpwstr>
  </property>
  <property fmtid="{D5CDD505-2E9C-101B-9397-08002B2CF9AE}" pid="3" name="MSIP_Label_ed96aa77-7762-4c34-b9f0-7d6a55545bbc_SetDate">
    <vt:lpwstr>2024-06-17T09:57:17Z</vt:lpwstr>
  </property>
  <property fmtid="{D5CDD505-2E9C-101B-9397-08002B2CF9AE}" pid="4" name="MSIP_Label_ed96aa77-7762-4c34-b9f0-7d6a55545bbc_Method">
    <vt:lpwstr>Privileged</vt:lpwstr>
  </property>
  <property fmtid="{D5CDD505-2E9C-101B-9397-08002B2CF9AE}" pid="5" name="MSIP_Label_ed96aa77-7762-4c34-b9f0-7d6a55545bbc_Name">
    <vt:lpwstr>Proprietary</vt:lpwstr>
  </property>
  <property fmtid="{D5CDD505-2E9C-101B-9397-08002B2CF9AE}" pid="6" name="MSIP_Label_ed96aa77-7762-4c34-b9f0-7d6a55545bbc_SiteId">
    <vt:lpwstr>b7dcea4e-d150-4ba1-8b2a-c8b27a75525c</vt:lpwstr>
  </property>
  <property fmtid="{D5CDD505-2E9C-101B-9397-08002B2CF9AE}" pid="7" name="MSIP_Label_ed96aa77-7762-4c34-b9f0-7d6a55545bbc_ActionId">
    <vt:lpwstr>a09bdd3c-e7c9-459f-83e6-233af237cff0</vt:lpwstr>
  </property>
  <property fmtid="{D5CDD505-2E9C-101B-9397-08002B2CF9AE}" pid="8" name="MSIP_Label_ed96aa77-7762-4c34-b9f0-7d6a55545bbc_ContentBits">
    <vt:lpwstr>0</vt:lpwstr>
  </property>
</Properties>
</file>