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iper\Downloads\"/>
    </mc:Choice>
  </mc:AlternateContent>
  <bookViews>
    <workbookView xWindow="0" yWindow="0" windowWidth="7485" windowHeight="9165" activeTab="1"/>
  </bookViews>
  <sheets>
    <sheet name="ACSDT5Y2018.B17020_PovertyXage" sheetId="1" r:id="rId1"/>
    <sheet name="Display" sheetId="2" r:id="rId2"/>
  </sheets>
  <definedNames>
    <definedName name="_xlnm.Print_Titles" localSheetId="1">Display!$6:$6</definedName>
  </definedNames>
  <calcPr calcId="162913"/>
</workbook>
</file>

<file path=xl/calcChain.xml><?xml version="1.0" encoding="utf-8"?>
<calcChain xmlns="http://schemas.openxmlformats.org/spreadsheetml/2006/main">
  <c r="J44" i="2" l="1"/>
  <c r="J35" i="2"/>
  <c r="J59" i="2"/>
  <c r="J90" i="2"/>
  <c r="J23" i="2"/>
  <c r="J53" i="2"/>
  <c r="J100" i="2"/>
  <c r="J56" i="2"/>
  <c r="J28" i="2"/>
  <c r="J32" i="2"/>
  <c r="J55" i="2"/>
  <c r="J64" i="2"/>
  <c r="J98" i="2"/>
  <c r="J19" i="2"/>
  <c r="J85" i="2"/>
  <c r="J29" i="2"/>
  <c r="J10" i="2"/>
  <c r="J86" i="2"/>
  <c r="J17" i="2"/>
  <c r="J84" i="2"/>
  <c r="J40" i="2"/>
  <c r="J21" i="2"/>
  <c r="J25" i="2"/>
  <c r="J16" i="2"/>
  <c r="J31" i="2"/>
  <c r="K31" i="2" s="1"/>
  <c r="J11" i="2"/>
  <c r="J93" i="2"/>
  <c r="J60" i="2"/>
  <c r="K60" i="2" s="1"/>
  <c r="J70" i="2"/>
  <c r="J72" i="2"/>
  <c r="J63" i="2"/>
  <c r="J30" i="2"/>
  <c r="J52" i="2"/>
  <c r="J94" i="2"/>
  <c r="J96" i="2"/>
  <c r="J24" i="2"/>
  <c r="K24" i="2" s="1"/>
  <c r="J22" i="2"/>
  <c r="J71" i="2"/>
  <c r="J82" i="2"/>
  <c r="J58" i="2"/>
  <c r="J37" i="2"/>
  <c r="J12" i="2"/>
  <c r="J67" i="2"/>
  <c r="J51" i="2"/>
  <c r="J36" i="2"/>
  <c r="J69" i="2"/>
  <c r="J50" i="2"/>
  <c r="J97" i="2"/>
  <c r="J27" i="2"/>
  <c r="J78" i="2"/>
  <c r="J74" i="2"/>
  <c r="J62" i="2"/>
  <c r="K62" i="2" s="1"/>
  <c r="J8" i="2"/>
  <c r="J80" i="2"/>
  <c r="J38" i="2"/>
  <c r="J99" i="2"/>
  <c r="J9" i="2"/>
  <c r="J20" i="2"/>
  <c r="J33" i="2"/>
  <c r="J41" i="2"/>
  <c r="K41" i="2" s="1"/>
  <c r="J57" i="2"/>
  <c r="J48" i="2"/>
  <c r="J88" i="2"/>
  <c r="J42" i="2"/>
  <c r="J46" i="2"/>
  <c r="J79" i="2"/>
  <c r="J87" i="2"/>
  <c r="J75" i="2"/>
  <c r="J45" i="2"/>
  <c r="J83" i="2"/>
  <c r="J91" i="2"/>
  <c r="J95" i="2"/>
  <c r="J61" i="2"/>
  <c r="J15" i="2"/>
  <c r="J73" i="2"/>
  <c r="K73" i="2" s="1"/>
  <c r="J65" i="2"/>
  <c r="K65" i="2" s="1"/>
  <c r="J43" i="2"/>
  <c r="J49" i="2"/>
  <c r="J26" i="2"/>
  <c r="J34" i="2"/>
  <c r="J14" i="2"/>
  <c r="J18" i="2"/>
  <c r="J66" i="2"/>
  <c r="J89" i="2"/>
  <c r="K89" i="2" s="1"/>
  <c r="J92" i="2"/>
  <c r="J54" i="2"/>
  <c r="J68" i="2"/>
  <c r="J13" i="2"/>
  <c r="J76" i="2"/>
  <c r="J39" i="2"/>
  <c r="J47" i="2"/>
  <c r="J77" i="2"/>
  <c r="K77" i="2" s="1"/>
  <c r="J81" i="2"/>
  <c r="J7" i="2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7" i="2"/>
  <c r="K81" i="2" l="1"/>
  <c r="K92" i="2"/>
  <c r="K43" i="2"/>
  <c r="K45" i="2"/>
  <c r="K57" i="2"/>
  <c r="K8" i="2"/>
  <c r="K36" i="2"/>
  <c r="K22" i="2"/>
  <c r="K70" i="2"/>
  <c r="K40" i="2"/>
  <c r="K98" i="2"/>
  <c r="K23" i="2"/>
  <c r="K84" i="2"/>
  <c r="K64" i="2"/>
  <c r="K90" i="2"/>
  <c r="K33" i="2"/>
  <c r="K96" i="2"/>
  <c r="K93" i="2"/>
  <c r="K17" i="2"/>
  <c r="K20" i="2"/>
  <c r="K12" i="2"/>
  <c r="K32" i="2"/>
  <c r="K76" i="2"/>
  <c r="K52" i="2"/>
  <c r="K44" i="2"/>
  <c r="K61" i="2"/>
  <c r="K46" i="2"/>
  <c r="K27" i="2"/>
  <c r="K10" i="2"/>
  <c r="K13" i="2"/>
  <c r="K34" i="2"/>
  <c r="K42" i="2"/>
  <c r="K97" i="2"/>
  <c r="K58" i="2"/>
  <c r="K30" i="2"/>
  <c r="K16" i="2"/>
  <c r="K29" i="2"/>
  <c r="K56" i="2"/>
  <c r="K14" i="2"/>
  <c r="K9" i="2"/>
  <c r="K37" i="2"/>
  <c r="K28" i="2"/>
  <c r="K68" i="2"/>
  <c r="K88" i="2"/>
  <c r="K25" i="2"/>
  <c r="K85" i="2"/>
  <c r="K100" i="2"/>
  <c r="K49" i="2"/>
  <c r="K48" i="2"/>
  <c r="K80" i="2"/>
  <c r="K69" i="2"/>
  <c r="K72" i="2"/>
  <c r="K21" i="2"/>
  <c r="K53" i="2"/>
  <c r="K19" i="2"/>
  <c r="K15" i="2"/>
  <c r="K11" i="2"/>
  <c r="K99" i="2"/>
  <c r="K91" i="2"/>
  <c r="K83" i="2"/>
  <c r="K75" i="2"/>
  <c r="K67" i="2"/>
  <c r="K63" i="2"/>
  <c r="K55" i="2"/>
  <c r="K47" i="2"/>
  <c r="K35" i="2"/>
  <c r="K94" i="2"/>
  <c r="K82" i="2"/>
  <c r="K78" i="2"/>
  <c r="K66" i="2"/>
  <c r="K54" i="2"/>
  <c r="K38" i="2"/>
  <c r="K95" i="2"/>
  <c r="K87" i="2"/>
  <c r="K79" i="2"/>
  <c r="K71" i="2"/>
  <c r="K59" i="2"/>
  <c r="K51" i="2"/>
  <c r="K39" i="2"/>
  <c r="K86" i="2"/>
  <c r="K74" i="2"/>
  <c r="K50" i="2"/>
  <c r="K18" i="2"/>
  <c r="K26" i="2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40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D64" i="1" s="1"/>
  <c r="C65" i="1"/>
  <c r="C66" i="1"/>
  <c r="C67" i="1"/>
  <c r="C68" i="1"/>
  <c r="C69" i="1"/>
  <c r="C70" i="1"/>
  <c r="C71" i="1"/>
  <c r="C72" i="1"/>
  <c r="D72" i="1" s="1"/>
  <c r="C73" i="1"/>
  <c r="C74" i="1"/>
  <c r="C75" i="1"/>
  <c r="C76" i="1"/>
  <c r="C77" i="1"/>
  <c r="C78" i="1"/>
  <c r="C79" i="1"/>
  <c r="C80" i="1"/>
  <c r="D80" i="1" s="1"/>
  <c r="C81" i="1"/>
  <c r="C82" i="1"/>
  <c r="C83" i="1"/>
  <c r="C84" i="1"/>
  <c r="C85" i="1"/>
  <c r="C86" i="1"/>
  <c r="C87" i="1"/>
  <c r="C88" i="1"/>
  <c r="D88" i="1" s="1"/>
  <c r="C89" i="1"/>
  <c r="C90" i="1"/>
  <c r="C91" i="1"/>
  <c r="C92" i="1"/>
  <c r="C93" i="1"/>
  <c r="C94" i="1"/>
  <c r="C95" i="1"/>
  <c r="C96" i="1"/>
  <c r="D96" i="1" s="1"/>
  <c r="C97" i="1"/>
  <c r="C98" i="1"/>
  <c r="C99" i="1"/>
  <c r="C100" i="1"/>
  <c r="C101" i="1"/>
  <c r="C8" i="1"/>
  <c r="D48" i="1" l="1"/>
  <c r="D95" i="1"/>
  <c r="D47" i="1"/>
  <c r="D94" i="1"/>
  <c r="D86" i="1"/>
  <c r="D78" i="1"/>
  <c r="D70" i="1"/>
  <c r="D62" i="1"/>
  <c r="D54" i="1"/>
  <c r="D46" i="1"/>
  <c r="D38" i="1"/>
  <c r="D30" i="1"/>
  <c r="D22" i="1"/>
  <c r="D14" i="1"/>
  <c r="D24" i="1"/>
  <c r="D71" i="1"/>
  <c r="D39" i="1"/>
  <c r="D101" i="1"/>
  <c r="D93" i="1"/>
  <c r="D85" i="1"/>
  <c r="D77" i="1"/>
  <c r="D69" i="1"/>
  <c r="D61" i="1"/>
  <c r="D53" i="1"/>
  <c r="D45" i="1"/>
  <c r="D37" i="1"/>
  <c r="D29" i="1"/>
  <c r="D21" i="1"/>
  <c r="D13" i="1"/>
  <c r="D32" i="1"/>
  <c r="D79" i="1"/>
  <c r="D23" i="1"/>
  <c r="D100" i="1"/>
  <c r="D92" i="1"/>
  <c r="D84" i="1"/>
  <c r="D76" i="1"/>
  <c r="D68" i="1"/>
  <c r="D60" i="1"/>
  <c r="D52" i="1"/>
  <c r="D44" i="1"/>
  <c r="D36" i="1"/>
  <c r="D28" i="1"/>
  <c r="D20" i="1"/>
  <c r="D12" i="1"/>
  <c r="D16" i="1"/>
  <c r="D63" i="1"/>
  <c r="D15" i="1"/>
  <c r="D91" i="1"/>
  <c r="D83" i="1"/>
  <c r="D75" i="1"/>
  <c r="D67" i="1"/>
  <c r="D59" i="1"/>
  <c r="D51" i="1"/>
  <c r="D43" i="1"/>
  <c r="D35" i="1"/>
  <c r="D27" i="1"/>
  <c r="D19" i="1"/>
  <c r="D11" i="1"/>
  <c r="D31" i="1"/>
  <c r="D98" i="1"/>
  <c r="D74" i="1"/>
  <c r="D58" i="1"/>
  <c r="D50" i="1"/>
  <c r="D42" i="1"/>
  <c r="D34" i="1"/>
  <c r="D26" i="1"/>
  <c r="D18" i="1"/>
  <c r="D10" i="1"/>
  <c r="D56" i="1"/>
  <c r="D87" i="1"/>
  <c r="D55" i="1"/>
  <c r="D99" i="1"/>
  <c r="D90" i="1"/>
  <c r="D82" i="1"/>
  <c r="D66" i="1"/>
  <c r="D97" i="1"/>
  <c r="D89" i="1"/>
  <c r="D81" i="1"/>
  <c r="D73" i="1"/>
  <c r="D65" i="1"/>
  <c r="D57" i="1"/>
  <c r="D49" i="1"/>
  <c r="D41" i="1"/>
  <c r="D33" i="1"/>
  <c r="D25" i="1"/>
  <c r="D17" i="1"/>
  <c r="D9" i="1"/>
</calcChain>
</file>

<file path=xl/sharedStrings.xml><?xml version="1.0" encoding="utf-8"?>
<sst xmlns="http://schemas.openxmlformats.org/spreadsheetml/2006/main" count="437" uniqueCount="334">
  <si>
    <t>id</t>
  </si>
  <si>
    <t>Geographic Area Name</t>
  </si>
  <si>
    <t>0500000US31001</t>
  </si>
  <si>
    <t>Adams County, Nebraska</t>
  </si>
  <si>
    <t>0500000US31109</t>
  </si>
  <si>
    <t>Lancaster County, Nebraska</t>
  </si>
  <si>
    <t>0500000US31011</t>
  </si>
  <si>
    <t>Boone County, Nebraska</t>
  </si>
  <si>
    <t>0500000US31149</t>
  </si>
  <si>
    <t>Rock County, Nebraska</t>
  </si>
  <si>
    <t>0500000US31007</t>
  </si>
  <si>
    <t>Banner County, Nebraska</t>
  </si>
  <si>
    <t>0500000US31163</t>
  </si>
  <si>
    <t>Sherman County, Nebraska</t>
  </si>
  <si>
    <t>0500000US31147</t>
  </si>
  <si>
    <t>Richardson County, Nebraska</t>
  </si>
  <si>
    <t>0500000US31093</t>
  </si>
  <si>
    <t>Howard County, Nebraska</t>
  </si>
  <si>
    <t>0500000US31089</t>
  </si>
  <si>
    <t>Holt County, Nebraska</t>
  </si>
  <si>
    <t>0500000US31065</t>
  </si>
  <si>
    <t>Furnas County, Nebraska</t>
  </si>
  <si>
    <t>0500000US31073</t>
  </si>
  <si>
    <t>Gosper County, Nebraska</t>
  </si>
  <si>
    <t>0500000US31151</t>
  </si>
  <si>
    <t>Saline County, Nebraska</t>
  </si>
  <si>
    <t>0500000US31153</t>
  </si>
  <si>
    <t>Sarpy County, Nebraska</t>
  </si>
  <si>
    <t>0500000US31173</t>
  </si>
  <si>
    <t>Thurston County, Nebraska</t>
  </si>
  <si>
    <t>0500000US31177</t>
  </si>
  <si>
    <t>Washington County, Nebraska</t>
  </si>
  <si>
    <t>0500000US31015</t>
  </si>
  <si>
    <t>Boyd County, Nebraska</t>
  </si>
  <si>
    <t>0500000US31031</t>
  </si>
  <si>
    <t>Cherry County, Nebraska</t>
  </si>
  <si>
    <t>0500000US31053</t>
  </si>
  <si>
    <t>Dodge County, Nebraska</t>
  </si>
  <si>
    <t>0500000US31059</t>
  </si>
  <si>
    <t>Fillmore County, Nebraska</t>
  </si>
  <si>
    <t>0500000US31069</t>
  </si>
  <si>
    <t>Garden County, Nebraska</t>
  </si>
  <si>
    <t>0500000US31091</t>
  </si>
  <si>
    <t>Hooker County, Nebraska</t>
  </si>
  <si>
    <t>0500000US31123</t>
  </si>
  <si>
    <t>Morrill County, Nebraska</t>
  </si>
  <si>
    <t>0500000US31127</t>
  </si>
  <si>
    <t>Nemaha County, Nebraska</t>
  </si>
  <si>
    <t>0500000US31159</t>
  </si>
  <si>
    <t>Seward County, Nebraska</t>
  </si>
  <si>
    <t>0500000US31171</t>
  </si>
  <si>
    <t>Thomas County, Nebraska</t>
  </si>
  <si>
    <t>0500000US31043</t>
  </si>
  <si>
    <t>Dakota County, Nebraska</t>
  </si>
  <si>
    <t>0500000US31181</t>
  </si>
  <si>
    <t>Webster County, Nebraska</t>
  </si>
  <si>
    <t>0500000US31003</t>
  </si>
  <si>
    <t>Antelope County, Nebraska</t>
  </si>
  <si>
    <t>0500000US31023</t>
  </si>
  <si>
    <t>Butler County, Nebraska</t>
  </si>
  <si>
    <t>0500000US31035</t>
  </si>
  <si>
    <t>Clay County, Nebraska</t>
  </si>
  <si>
    <t>0500000US31041</t>
  </si>
  <si>
    <t>Custer County, Nebraska</t>
  </si>
  <si>
    <t>0500000US31067</t>
  </si>
  <si>
    <t>Gage County, Nebraska</t>
  </si>
  <si>
    <t>0500000US31081</t>
  </si>
  <si>
    <t>Hamilton County, Nebraska</t>
  </si>
  <si>
    <t>0500000US31099</t>
  </si>
  <si>
    <t>Kearney County, Nebraska</t>
  </si>
  <si>
    <t>0500000US31101</t>
  </si>
  <si>
    <t>Keith County, Nebraska</t>
  </si>
  <si>
    <t>0500000US31119</t>
  </si>
  <si>
    <t>Madison County, Nebraska</t>
  </si>
  <si>
    <t>0500000US31135</t>
  </si>
  <si>
    <t>Perkins County, Nebraska</t>
  </si>
  <si>
    <t>0500000US31155</t>
  </si>
  <si>
    <t>Saunders County, Nebraska</t>
  </si>
  <si>
    <t>0500000US31179</t>
  </si>
  <si>
    <t>Wayne County, Nebraska</t>
  </si>
  <si>
    <t>0500000US31103</t>
  </si>
  <si>
    <t>Keya Paha County, Nebraska</t>
  </si>
  <si>
    <t>0500000US31107</t>
  </si>
  <si>
    <t>Knox County, Nebraska</t>
  </si>
  <si>
    <t>0500000US31111</t>
  </si>
  <si>
    <t>Lincoln County, Nebraska</t>
  </si>
  <si>
    <t>0500000US31139</t>
  </si>
  <si>
    <t>Pierce County, Nebraska</t>
  </si>
  <si>
    <t>0500000US31165</t>
  </si>
  <si>
    <t>Sioux County, Nebraska</t>
  </si>
  <si>
    <t>0500000US31025</t>
  </si>
  <si>
    <t>Cass County, Nebraska</t>
  </si>
  <si>
    <t>0500000US31051</t>
  </si>
  <si>
    <t>Dixon County, Nebraska</t>
  </si>
  <si>
    <t>0500000US31057</t>
  </si>
  <si>
    <t>Dundy County, Nebraska</t>
  </si>
  <si>
    <t>0500000US31077</t>
  </si>
  <si>
    <t>Greeley County, Nebraska</t>
  </si>
  <si>
    <t>0500000US31079</t>
  </si>
  <si>
    <t>Hall County, Nebraska</t>
  </si>
  <si>
    <t>0500000US31131</t>
  </si>
  <si>
    <t>Otoe County, Nebraska</t>
  </si>
  <si>
    <t>0500000US31145</t>
  </si>
  <si>
    <t>Red Willow County, Nebraska</t>
  </si>
  <si>
    <t>0500000US31045</t>
  </si>
  <si>
    <t>Dawes County, Nebraska</t>
  </si>
  <si>
    <t>0500000US31033</t>
  </si>
  <si>
    <t>Cheyenne County, Nebraska</t>
  </si>
  <si>
    <t>0500000US31047</t>
  </si>
  <si>
    <t>Dawson County, Nebraska</t>
  </si>
  <si>
    <t>0500000US31175</t>
  </si>
  <si>
    <t>Valley County, Nebraska</t>
  </si>
  <si>
    <t>0500000US31117</t>
  </si>
  <si>
    <t>McPherson County, Nebraska</t>
  </si>
  <si>
    <t>0500000US31125</t>
  </si>
  <si>
    <t>Nance County, Nebraska</t>
  </si>
  <si>
    <t>0500000US31167</t>
  </si>
  <si>
    <t>Stanton County, Nebraska</t>
  </si>
  <si>
    <t>0500000US31083</t>
  </si>
  <si>
    <t>Harlan County, Nebraska</t>
  </si>
  <si>
    <t>0500000US31009</t>
  </si>
  <si>
    <t>Blaine County, Nebraska</t>
  </si>
  <si>
    <t>0500000US31019</t>
  </si>
  <si>
    <t>Buffalo County, Nebraska</t>
  </si>
  <si>
    <t>0500000US31049</t>
  </si>
  <si>
    <t>Deuel County, Nebraska</t>
  </si>
  <si>
    <t>0500000US31087</t>
  </si>
  <si>
    <t>Hitchcock County, Nebraska</t>
  </si>
  <si>
    <t>0500000US31141</t>
  </si>
  <si>
    <t>Platte County, Nebraska</t>
  </si>
  <si>
    <t>0500000US31169</t>
  </si>
  <si>
    <t>Thayer County, Nebraska</t>
  </si>
  <si>
    <t>0500000US31013</t>
  </si>
  <si>
    <t>Box Butte County, Nebraska</t>
  </si>
  <si>
    <t>0500000US31161</t>
  </si>
  <si>
    <t>Sheridan County, Nebraska</t>
  </si>
  <si>
    <t>0500000US31129</t>
  </si>
  <si>
    <t>Nuckolls County, Nebraska</t>
  </si>
  <si>
    <t>0500000US31063</t>
  </si>
  <si>
    <t>Frontier County, Nebraska</t>
  </si>
  <si>
    <t>0500000US31055</t>
  </si>
  <si>
    <t>Douglas County, Nebraska</t>
  </si>
  <si>
    <t>0500000US31029</t>
  </si>
  <si>
    <t>Chase County, Nebraska</t>
  </si>
  <si>
    <t>0500000US31005</t>
  </si>
  <si>
    <t>Arthur County, Nebraska</t>
  </si>
  <si>
    <t>0500000US31061</t>
  </si>
  <si>
    <t>Franklin County, Nebraska</t>
  </si>
  <si>
    <t>0500000US31095</t>
  </si>
  <si>
    <t>Jefferson County, Nebraska</t>
  </si>
  <si>
    <t>0500000US31115</t>
  </si>
  <si>
    <t>Loup County, Nebraska</t>
  </si>
  <si>
    <t>0500000US31137</t>
  </si>
  <si>
    <t>Phelps County, Nebraska</t>
  </si>
  <si>
    <t>0500000US31157</t>
  </si>
  <si>
    <t>Scotts Bluff County, Nebraska</t>
  </si>
  <si>
    <t>0500000US31105</t>
  </si>
  <si>
    <t>Kimball County, Nebraska</t>
  </si>
  <si>
    <t>0500000US31121</t>
  </si>
  <si>
    <t>Merrick County, Nebraska</t>
  </si>
  <si>
    <t>0500000US31021</t>
  </si>
  <si>
    <t>Burt County, Nebraska</t>
  </si>
  <si>
    <t>0500000US31039</t>
  </si>
  <si>
    <t>Cuming County, Nebraska</t>
  </si>
  <si>
    <t>0500000US31075</t>
  </si>
  <si>
    <t>Grant County, Nebraska</t>
  </si>
  <si>
    <t>0500000US31085</t>
  </si>
  <si>
    <t>Hayes County, Nebraska</t>
  </si>
  <si>
    <t>0500000US31027</t>
  </si>
  <si>
    <t>Cedar County, Nebraska</t>
  </si>
  <si>
    <t>0500000US31097</t>
  </si>
  <si>
    <t>Johnson County, Nebraska</t>
  </si>
  <si>
    <t>0500000US31071</t>
  </si>
  <si>
    <t>Garfield County, Nebraska</t>
  </si>
  <si>
    <t>0500000US31133</t>
  </si>
  <si>
    <t>Pawnee County, Nebraska</t>
  </si>
  <si>
    <t>0500000US31183</t>
  </si>
  <si>
    <t>Wheeler County, Nebraska</t>
  </si>
  <si>
    <t>0500000US31185</t>
  </si>
  <si>
    <t>York County, Nebraska</t>
  </si>
  <si>
    <t>0500000US31037</t>
  </si>
  <si>
    <t>Colfax County, Nebraska</t>
  </si>
  <si>
    <t>0500000US31113</t>
  </si>
  <si>
    <t>Logan County, Nebraska</t>
  </si>
  <si>
    <t>0500000US31143</t>
  </si>
  <si>
    <t>Polk County, Nebraska</t>
  </si>
  <si>
    <t>0500000US31017</t>
  </si>
  <si>
    <t>Brown County, Nebraska</t>
  </si>
  <si>
    <t>0400000US31</t>
  </si>
  <si>
    <t>Nebraska</t>
  </si>
  <si>
    <t>POVERTY STATUS IN THE PAST 12 MONTHS BY AGE </t>
  </si>
  <si>
    <t>Universe: Population for whom poverty status is determined</t>
  </si>
  <si>
    <t>TableID: B17020</t>
  </si>
  <si>
    <t>2018: ACS 5-Year Estimates Detailed Tables</t>
  </si>
  <si>
    <t>Downloaded for Nebraska and Its Counties</t>
  </si>
  <si>
    <t>Estimate Total</t>
  </si>
  <si>
    <t>Margin of Error Total</t>
  </si>
  <si>
    <t>Estimate Total Income in the past 12 months below poverty level</t>
  </si>
  <si>
    <t>Margin of Error Total Income in the past 12 months below poverty level</t>
  </si>
  <si>
    <t>Estimate Total Income in the past 12 months below poverty level Under 6 years</t>
  </si>
  <si>
    <t>Margin of Error Total Income in the past 12 months below poverty level Under 6 years</t>
  </si>
  <si>
    <t>Estimate Total Income in the past 12 months below poverty level 6 to 11 years</t>
  </si>
  <si>
    <t>Margin of Error Total Income in the past 12 months below poverty level 6 to 11 years</t>
  </si>
  <si>
    <t>Estimate Total Income in the past 12 months below poverty level 12 to 17 years</t>
  </si>
  <si>
    <t>Margin of Error Total Income in the past 12 months below poverty level 12 to 17 years</t>
  </si>
  <si>
    <t>Estimate Total Income in the past 12 months below poverty level 18 to 59 years</t>
  </si>
  <si>
    <t>Margin of Error Total Income in the past 12 months below poverty level 18 to 59 years</t>
  </si>
  <si>
    <t>Estimate Total Income in the past 12 months below poverty level 60 to 74 years</t>
  </si>
  <si>
    <t>Margin of Error Total Income in the past 12 months below poverty level 60 to 74 years</t>
  </si>
  <si>
    <t>Estimate Total Income in the past 12 months below poverty level 75 to 84 years</t>
  </si>
  <si>
    <t>Margin of Error Total Income in the past 12 months below poverty level 75 to 84 years</t>
  </si>
  <si>
    <t>Estimate Total Income in the past 12 months below poverty level 85 years and over</t>
  </si>
  <si>
    <t>Margin of Error Total Income in the past 12 months below poverty level 85 years and over</t>
  </si>
  <si>
    <t>Estimate Total Income in the past 12 months at or above poverty level</t>
  </si>
  <si>
    <t>Margin of Error Total Income in the past 12 months at or above poverty level</t>
  </si>
  <si>
    <t>Estimate Total Income in the past 12 months at or above poverty level Under 6 years</t>
  </si>
  <si>
    <t>Margin of Error Total Income in the past 12 months at or above poverty level Under 6 years</t>
  </si>
  <si>
    <t>Estimate Total Income in the past 12 months at or above poverty level 6 to 11 years</t>
  </si>
  <si>
    <t>Margin of Error Total Income in the past 12 months at or above poverty level 6 to 11 years</t>
  </si>
  <si>
    <t>Estimate Total Income in the past 12 months at or above poverty level 12 to 17 years</t>
  </si>
  <si>
    <t>Margin of Error Total Income in the past 12 months at or above poverty level 12 to 17 years</t>
  </si>
  <si>
    <t>Estimate Total Income in the past 12 months at or above poverty level 18 to 59 years</t>
  </si>
  <si>
    <t>Margin of Error Total Income in the past 12 months at or above poverty level 18 to 59 years</t>
  </si>
  <si>
    <t>Estimate Total Income in the past 12 months at or above poverty level 60 to 74 years</t>
  </si>
  <si>
    <t>Margin of Error Total Income in the past 12 months at or above poverty level 60 to 74 years</t>
  </si>
  <si>
    <t>Estimate Total Income in the past 12 months at or above poverty level 75 to 84 years</t>
  </si>
  <si>
    <t>Margin of Error Total Income in the past 12 months at or above poverty level 75 to 84 years</t>
  </si>
  <si>
    <t>Estimate Total Income in the past 12 months at or above poverty level 85 years and over</t>
  </si>
  <si>
    <t>Margin of Error Total Income in the past 12 months at or above poverty level 85 years and over</t>
  </si>
  <si>
    <t>% in poverty</t>
  </si>
  <si>
    <t>Rank</t>
  </si>
  <si>
    <t>n/a</t>
  </si>
  <si>
    <t>Number and Percentage of Individuals in Poverty for Nebraska and Its Counties</t>
  </si>
  <si>
    <t>Source: Table B17020, 2014-2018 American Community Survey, U.S. Census Bureau</t>
  </si>
  <si>
    <t>Compiled and Prepared by: David Drozd, UNO Center for Public Affairs Research on 2-5-20</t>
  </si>
  <si>
    <t>In Poverty</t>
  </si>
  <si>
    <t>Base Population</t>
  </si>
  <si>
    <t>Percent in Poverty</t>
  </si>
  <si>
    <t>Area (alphabetic)</t>
  </si>
  <si>
    <t>Area</t>
  </si>
  <si>
    <t>{Sort field}</t>
  </si>
  <si>
    <t>Adams</t>
  </si>
  <si>
    <t>Antelope</t>
  </si>
  <si>
    <t>Arthur</t>
  </si>
  <si>
    <t>Banner</t>
  </si>
  <si>
    <t>Blaine</t>
  </si>
  <si>
    <t>Boone</t>
  </si>
  <si>
    <t>Box Butte</t>
  </si>
  <si>
    <t>Boyd</t>
  </si>
  <si>
    <t>Brown</t>
  </si>
  <si>
    <t>Buffalo</t>
  </si>
  <si>
    <t>Burt</t>
  </si>
  <si>
    <t>Butler</t>
  </si>
  <si>
    <t>Cass</t>
  </si>
  <si>
    <t>Cedar</t>
  </si>
  <si>
    <t>Chase</t>
  </si>
  <si>
    <t>Cherry</t>
  </si>
  <si>
    <t>Cheyenne</t>
  </si>
  <si>
    <t>Clay</t>
  </si>
  <si>
    <t>Colfax</t>
  </si>
  <si>
    <t>Cuming</t>
  </si>
  <si>
    <t>Custer</t>
  </si>
  <si>
    <t>Dakota</t>
  </si>
  <si>
    <t>Dawes</t>
  </si>
  <si>
    <t>Dawson</t>
  </si>
  <si>
    <t>Deuel</t>
  </si>
  <si>
    <t>Dixon</t>
  </si>
  <si>
    <t>Dodge</t>
  </si>
  <si>
    <t>Douglas</t>
  </si>
  <si>
    <t>Dundy</t>
  </si>
  <si>
    <t>Fillmore</t>
  </si>
  <si>
    <t>Franklin</t>
  </si>
  <si>
    <t>Frontier</t>
  </si>
  <si>
    <t>Furnas</t>
  </si>
  <si>
    <t>Gage</t>
  </si>
  <si>
    <t>Garden</t>
  </si>
  <si>
    <t>Garfield</t>
  </si>
  <si>
    <t>Gosper</t>
  </si>
  <si>
    <t>Grant</t>
  </si>
  <si>
    <t>Greeley</t>
  </si>
  <si>
    <t>Hall</t>
  </si>
  <si>
    <t>Hamilton</t>
  </si>
  <si>
    <t>Harlan</t>
  </si>
  <si>
    <t>Hayes</t>
  </si>
  <si>
    <t>Hitchcock</t>
  </si>
  <si>
    <t>Holt</t>
  </si>
  <si>
    <t>Hooker</t>
  </si>
  <si>
    <t>Howard</t>
  </si>
  <si>
    <t>Jefferson</t>
  </si>
  <si>
    <t>Johnson</t>
  </si>
  <si>
    <t>Kearney</t>
  </si>
  <si>
    <t>Keith</t>
  </si>
  <si>
    <t>Keya Paha</t>
  </si>
  <si>
    <t>Kimball</t>
  </si>
  <si>
    <t>Knox</t>
  </si>
  <si>
    <t>Lancaster</t>
  </si>
  <si>
    <t>Lincoln</t>
  </si>
  <si>
    <t>Logan</t>
  </si>
  <si>
    <t>Loup</t>
  </si>
  <si>
    <t>McPherson</t>
  </si>
  <si>
    <t>Madison</t>
  </si>
  <si>
    <t>Merrick</t>
  </si>
  <si>
    <t>Morrill</t>
  </si>
  <si>
    <t>Nance</t>
  </si>
  <si>
    <t>Nemaha</t>
  </si>
  <si>
    <t>Nuckolls</t>
  </si>
  <si>
    <t>Otoe</t>
  </si>
  <si>
    <t>Pawnee</t>
  </si>
  <si>
    <t>Perkins</t>
  </si>
  <si>
    <t>Phelps</t>
  </si>
  <si>
    <t>Pierce</t>
  </si>
  <si>
    <t>Platte</t>
  </si>
  <si>
    <t>Polk</t>
  </si>
  <si>
    <t>Red Willow</t>
  </si>
  <si>
    <t>Richardson</t>
  </si>
  <si>
    <t>Rock</t>
  </si>
  <si>
    <t>Saline</t>
  </si>
  <si>
    <t>Sarpy</t>
  </si>
  <si>
    <t>Saunders</t>
  </si>
  <si>
    <t>Scotts Bluff</t>
  </si>
  <si>
    <t>Seward</t>
  </si>
  <si>
    <t>Sheridan</t>
  </si>
  <si>
    <t>Sherman</t>
  </si>
  <si>
    <t>Sioux</t>
  </si>
  <si>
    <t>Stanton</t>
  </si>
  <si>
    <t>Thayer</t>
  </si>
  <si>
    <t>Thomas</t>
  </si>
  <si>
    <t>Thurston</t>
  </si>
  <si>
    <t>Valley</t>
  </si>
  <si>
    <t>Washington</t>
  </si>
  <si>
    <t>Wayne</t>
  </si>
  <si>
    <t>Webster</t>
  </si>
  <si>
    <t>Wheeler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</si>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</sst>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wrapText="1"/>
    </xf>
    <xf numFmtId="3" fontId="0" fillId="0" borderId="0" xfId="0" applyNumberFormat="1"/>
    <xf numFmtId="3" fontId="0" fillId="0" borderId="10" xfId="0" applyNumberFormat="1" applyBorder="1" applyAlignment="1">
      <alignment horizontal="right" wrapText="1"/>
    </xf>
    <xf numFmtId="3" fontId="0" fillId="33" borderId="10" xfId="0" applyNumberFormat="1" applyFill="1" applyBorder="1" applyAlignment="1">
      <alignment horizontal="right" wrapText="1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165" fontId="0" fillId="0" borderId="0" xfId="0" applyNumberFormat="1"/>
    <xf numFmtId="0" fontId="0" fillId="0" borderId="11" xfId="0" applyBorder="1"/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165" fontId="16" fillId="0" borderId="0" xfId="0" applyNumberFormat="1" applyFont="1"/>
    <xf numFmtId="0" fontId="0" fillId="34" borderId="0" xfId="0" applyFill="1" applyAlignment="1">
      <alignment horizontal="right"/>
    </xf>
    <xf numFmtId="0" fontId="0" fillId="34" borderId="13" xfId="0" applyFill="1" applyBorder="1" applyAlignment="1">
      <alignment horizontal="right" wrapText="1"/>
    </xf>
    <xf numFmtId="0" fontId="0" fillId="34" borderId="0" xfId="0" applyFill="1"/>
    <xf numFmtId="0" fontId="0" fillId="34" borderId="11" xfId="0" applyFill="1" applyBorder="1" applyAlignment="1">
      <alignment wrapText="1"/>
    </xf>
    <xf numFmtId="165" fontId="16" fillId="0" borderId="0" xfId="0" applyNumberFormat="1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workbookViewId="0">
      <pane xSplit="5" ySplit="8" topLeftCell="F82" activePane="bottomRight" state="frozen"/>
      <selection pane="topRight" activeCell="F1" sqref="F1"/>
      <selection pane="bottomLeft" activeCell="A9" sqref="A9"/>
      <selection pane="bottomRight" activeCell="D95" sqref="D95"/>
    </sheetView>
  </sheetViews>
  <sheetFormatPr defaultRowHeight="14.25" x14ac:dyDescent="0.2"/>
  <cols>
    <col min="2" max="2" width="19.875" customWidth="1"/>
    <col min="6" max="39" width="9" style="4"/>
  </cols>
  <sheetData>
    <row r="1" spans="1:39" x14ac:dyDescent="0.2">
      <c r="A1" t="s">
        <v>190</v>
      </c>
    </row>
    <row r="2" spans="1:39" x14ac:dyDescent="0.2">
      <c r="A2" t="s">
        <v>191</v>
      </c>
    </row>
    <row r="3" spans="1:39" x14ac:dyDescent="0.2">
      <c r="A3" t="s">
        <v>192</v>
      </c>
    </row>
    <row r="4" spans="1:39" x14ac:dyDescent="0.2">
      <c r="A4" t="s">
        <v>193</v>
      </c>
    </row>
    <row r="5" spans="1:39" x14ac:dyDescent="0.2">
      <c r="A5" t="s">
        <v>194</v>
      </c>
    </row>
    <row r="7" spans="1:39" s="1" customFormat="1" ht="171" x14ac:dyDescent="0.2">
      <c r="A7" s="3" t="s">
        <v>0</v>
      </c>
      <c r="B7" s="3" t="s">
        <v>1</v>
      </c>
      <c r="C7" s="2" t="s">
        <v>229</v>
      </c>
      <c r="D7" s="2" t="s">
        <v>230</v>
      </c>
      <c r="E7" s="3"/>
      <c r="F7" s="5" t="s">
        <v>195</v>
      </c>
      <c r="G7" s="5" t="s">
        <v>196</v>
      </c>
      <c r="H7" s="6" t="s">
        <v>197</v>
      </c>
      <c r="I7" s="5" t="s">
        <v>198</v>
      </c>
      <c r="J7" s="5" t="s">
        <v>199</v>
      </c>
      <c r="K7" s="5" t="s">
        <v>200</v>
      </c>
      <c r="L7" s="5" t="s">
        <v>201</v>
      </c>
      <c r="M7" s="5" t="s">
        <v>202</v>
      </c>
      <c r="N7" s="5" t="s">
        <v>203</v>
      </c>
      <c r="O7" s="5" t="s">
        <v>204</v>
      </c>
      <c r="P7" s="5" t="s">
        <v>205</v>
      </c>
      <c r="Q7" s="5" t="s">
        <v>206</v>
      </c>
      <c r="R7" s="5" t="s">
        <v>207</v>
      </c>
      <c r="S7" s="5" t="s">
        <v>208</v>
      </c>
      <c r="T7" s="5" t="s">
        <v>209</v>
      </c>
      <c r="U7" s="5" t="s">
        <v>210</v>
      </c>
      <c r="V7" s="5" t="s">
        <v>211</v>
      </c>
      <c r="W7" s="5" t="s">
        <v>212</v>
      </c>
      <c r="X7" s="5" t="s">
        <v>213</v>
      </c>
      <c r="Y7" s="5" t="s">
        <v>214</v>
      </c>
      <c r="Z7" s="5" t="s">
        <v>215</v>
      </c>
      <c r="AA7" s="5" t="s">
        <v>216</v>
      </c>
      <c r="AB7" s="5" t="s">
        <v>217</v>
      </c>
      <c r="AC7" s="5" t="s">
        <v>218</v>
      </c>
      <c r="AD7" s="5" t="s">
        <v>219</v>
      </c>
      <c r="AE7" s="5" t="s">
        <v>220</v>
      </c>
      <c r="AF7" s="5" t="s">
        <v>221</v>
      </c>
      <c r="AG7" s="5" t="s">
        <v>222</v>
      </c>
      <c r="AH7" s="5" t="s">
        <v>223</v>
      </c>
      <c r="AI7" s="5" t="s">
        <v>224</v>
      </c>
      <c r="AJ7" s="5" t="s">
        <v>225</v>
      </c>
      <c r="AK7" s="5" t="s">
        <v>226</v>
      </c>
      <c r="AL7" s="5" t="s">
        <v>227</v>
      </c>
      <c r="AM7" s="5" t="s">
        <v>228</v>
      </c>
    </row>
    <row r="8" spans="1:39" s="8" customFormat="1" ht="15" x14ac:dyDescent="0.25">
      <c r="A8" s="8" t="s">
        <v>188</v>
      </c>
      <c r="B8" s="8" t="s">
        <v>189</v>
      </c>
      <c r="C8" s="9">
        <f>H8/F8*100</f>
        <v>11.554686001043105</v>
      </c>
      <c r="D8" s="10" t="s">
        <v>231</v>
      </c>
      <c r="F8" s="11">
        <v>1850245</v>
      </c>
      <c r="G8" s="11">
        <v>784</v>
      </c>
      <c r="H8" s="11">
        <v>213790</v>
      </c>
      <c r="I8" s="11">
        <v>4904</v>
      </c>
      <c r="J8" s="11">
        <v>26307</v>
      </c>
      <c r="K8" s="11">
        <v>1358</v>
      </c>
      <c r="L8" s="11">
        <v>23299</v>
      </c>
      <c r="M8" s="11">
        <v>1116</v>
      </c>
      <c r="N8" s="11">
        <v>18889</v>
      </c>
      <c r="O8" s="11">
        <v>1005</v>
      </c>
      <c r="P8" s="11">
        <v>116861</v>
      </c>
      <c r="Q8" s="11">
        <v>2626</v>
      </c>
      <c r="R8" s="11">
        <v>16565</v>
      </c>
      <c r="S8" s="11">
        <v>772</v>
      </c>
      <c r="T8" s="11">
        <v>6991</v>
      </c>
      <c r="U8" s="11">
        <v>418</v>
      </c>
      <c r="V8" s="11">
        <v>4878</v>
      </c>
      <c r="W8" s="11">
        <v>402</v>
      </c>
      <c r="X8" s="11">
        <v>1636455</v>
      </c>
      <c r="Y8" s="11">
        <v>4908</v>
      </c>
      <c r="Z8" s="11">
        <v>129368</v>
      </c>
      <c r="AA8" s="11">
        <v>1554</v>
      </c>
      <c r="AB8" s="11">
        <v>133089</v>
      </c>
      <c r="AC8" s="11">
        <v>1464</v>
      </c>
      <c r="AD8" s="11">
        <v>132647</v>
      </c>
      <c r="AE8" s="11">
        <v>1602</v>
      </c>
      <c r="AF8" s="11">
        <v>881266</v>
      </c>
      <c r="AG8" s="11">
        <v>3283</v>
      </c>
      <c r="AH8" s="11">
        <v>255165</v>
      </c>
      <c r="AI8" s="11">
        <v>1675</v>
      </c>
      <c r="AJ8" s="11">
        <v>74995</v>
      </c>
      <c r="AK8" s="11">
        <v>872</v>
      </c>
      <c r="AL8" s="11">
        <v>29925</v>
      </c>
      <c r="AM8" s="11">
        <v>788</v>
      </c>
    </row>
    <row r="9" spans="1:39" x14ac:dyDescent="0.2">
      <c r="A9" t="s">
        <v>2</v>
      </c>
      <c r="B9" t="s">
        <v>3</v>
      </c>
      <c r="C9" s="7">
        <f t="shared" ref="C9:C72" si="0">H9/F9*100</f>
        <v>13.041733547351525</v>
      </c>
      <c r="D9">
        <f>RANK(C9,C$9:C$101, 1)</f>
        <v>74</v>
      </c>
      <c r="F9" s="4">
        <v>29904</v>
      </c>
      <c r="G9" s="4">
        <v>273</v>
      </c>
      <c r="H9" s="4">
        <v>3900</v>
      </c>
      <c r="I9" s="4">
        <v>533</v>
      </c>
      <c r="J9" s="4">
        <v>366</v>
      </c>
      <c r="K9" s="4">
        <v>134</v>
      </c>
      <c r="L9" s="4">
        <v>435</v>
      </c>
      <c r="M9" s="4">
        <v>147</v>
      </c>
      <c r="N9" s="4">
        <v>460</v>
      </c>
      <c r="O9" s="4">
        <v>164</v>
      </c>
      <c r="P9" s="4">
        <v>2149</v>
      </c>
      <c r="Q9" s="4">
        <v>273</v>
      </c>
      <c r="R9" s="4">
        <v>227</v>
      </c>
      <c r="S9" s="4">
        <v>91</v>
      </c>
      <c r="T9" s="4">
        <v>119</v>
      </c>
      <c r="U9" s="4">
        <v>56</v>
      </c>
      <c r="V9" s="4">
        <v>144</v>
      </c>
      <c r="W9" s="4">
        <v>64</v>
      </c>
      <c r="X9" s="4">
        <v>26004</v>
      </c>
      <c r="Y9" s="4">
        <v>577</v>
      </c>
      <c r="Z9" s="4">
        <v>1973</v>
      </c>
      <c r="AA9" s="4">
        <v>154</v>
      </c>
      <c r="AB9" s="4">
        <v>2186</v>
      </c>
      <c r="AC9" s="4">
        <v>231</v>
      </c>
      <c r="AD9" s="4">
        <v>1932</v>
      </c>
      <c r="AE9" s="4">
        <v>160</v>
      </c>
      <c r="AF9" s="4">
        <v>12866</v>
      </c>
      <c r="AG9" s="4">
        <v>356</v>
      </c>
      <c r="AH9" s="4">
        <v>5015</v>
      </c>
      <c r="AI9" s="4">
        <v>201</v>
      </c>
      <c r="AJ9" s="4">
        <v>1443</v>
      </c>
      <c r="AK9" s="4">
        <v>156</v>
      </c>
      <c r="AL9" s="4">
        <v>589</v>
      </c>
      <c r="AM9" s="4">
        <v>133</v>
      </c>
    </row>
    <row r="10" spans="1:39" x14ac:dyDescent="0.2">
      <c r="A10" t="s">
        <v>56</v>
      </c>
      <c r="B10" t="s">
        <v>57</v>
      </c>
      <c r="C10" s="7">
        <f t="shared" si="0"/>
        <v>12.571610439210692</v>
      </c>
      <c r="D10">
        <f t="shared" ref="D10:D73" si="1">RANK(C10,C$9:C$101, 1)</f>
        <v>70</v>
      </c>
      <c r="F10" s="4">
        <v>6284</v>
      </c>
      <c r="G10" s="4">
        <v>82</v>
      </c>
      <c r="H10" s="4">
        <v>790</v>
      </c>
      <c r="I10" s="4">
        <v>141</v>
      </c>
      <c r="J10" s="4">
        <v>106</v>
      </c>
      <c r="K10" s="4">
        <v>40</v>
      </c>
      <c r="L10" s="4">
        <v>78</v>
      </c>
      <c r="M10" s="4">
        <v>34</v>
      </c>
      <c r="N10" s="4">
        <v>82</v>
      </c>
      <c r="O10" s="4">
        <v>36</v>
      </c>
      <c r="P10" s="4">
        <v>352</v>
      </c>
      <c r="Q10" s="4">
        <v>79</v>
      </c>
      <c r="R10" s="4">
        <v>65</v>
      </c>
      <c r="S10" s="4">
        <v>23</v>
      </c>
      <c r="T10" s="4">
        <v>35</v>
      </c>
      <c r="U10" s="4">
        <v>24</v>
      </c>
      <c r="V10" s="4">
        <v>72</v>
      </c>
      <c r="W10" s="4">
        <v>33</v>
      </c>
      <c r="X10" s="4">
        <v>5494</v>
      </c>
      <c r="Y10" s="4">
        <v>157</v>
      </c>
      <c r="Z10" s="4">
        <v>365</v>
      </c>
      <c r="AA10" s="4">
        <v>45</v>
      </c>
      <c r="AB10" s="4">
        <v>404</v>
      </c>
      <c r="AC10" s="4">
        <v>41</v>
      </c>
      <c r="AD10" s="4">
        <v>457</v>
      </c>
      <c r="AE10" s="4">
        <v>57</v>
      </c>
      <c r="AF10" s="4">
        <v>2517</v>
      </c>
      <c r="AG10" s="4">
        <v>91</v>
      </c>
      <c r="AH10" s="4">
        <v>1175</v>
      </c>
      <c r="AI10" s="4">
        <v>69</v>
      </c>
      <c r="AJ10" s="4">
        <v>421</v>
      </c>
      <c r="AK10" s="4">
        <v>57</v>
      </c>
      <c r="AL10" s="4">
        <v>155</v>
      </c>
      <c r="AM10" s="4">
        <v>41</v>
      </c>
    </row>
    <row r="11" spans="1:39" x14ac:dyDescent="0.2">
      <c r="A11" t="s">
        <v>144</v>
      </c>
      <c r="B11" t="s">
        <v>145</v>
      </c>
      <c r="C11" s="7">
        <f t="shared" si="0"/>
        <v>10.287081339712918</v>
      </c>
      <c r="D11">
        <f t="shared" si="1"/>
        <v>40</v>
      </c>
      <c r="F11" s="4">
        <v>418</v>
      </c>
      <c r="G11" s="4">
        <v>46</v>
      </c>
      <c r="H11" s="4">
        <v>43</v>
      </c>
      <c r="I11" s="4">
        <v>18</v>
      </c>
      <c r="J11" s="4">
        <v>1</v>
      </c>
      <c r="K11" s="4">
        <v>3</v>
      </c>
      <c r="L11" s="4">
        <v>6</v>
      </c>
      <c r="M11" s="4">
        <v>6</v>
      </c>
      <c r="N11" s="4">
        <v>6</v>
      </c>
      <c r="O11" s="4">
        <v>3</v>
      </c>
      <c r="P11" s="4">
        <v>20</v>
      </c>
      <c r="Q11" s="4">
        <v>14</v>
      </c>
      <c r="R11" s="4">
        <v>3</v>
      </c>
      <c r="S11" s="4">
        <v>3</v>
      </c>
      <c r="T11" s="4">
        <v>7</v>
      </c>
      <c r="U11" s="4">
        <v>7</v>
      </c>
      <c r="V11" s="4">
        <v>0</v>
      </c>
      <c r="W11" s="4">
        <v>9</v>
      </c>
      <c r="X11" s="4">
        <v>375</v>
      </c>
      <c r="Y11" s="4">
        <v>41</v>
      </c>
      <c r="Z11" s="4">
        <v>23</v>
      </c>
      <c r="AA11" s="4">
        <v>11</v>
      </c>
      <c r="AB11" s="4">
        <v>35</v>
      </c>
      <c r="AC11" s="4">
        <v>13</v>
      </c>
      <c r="AD11" s="4">
        <v>40</v>
      </c>
      <c r="AE11" s="4">
        <v>12</v>
      </c>
      <c r="AF11" s="4">
        <v>158</v>
      </c>
      <c r="AG11" s="4">
        <v>27</v>
      </c>
      <c r="AH11" s="4">
        <v>67</v>
      </c>
      <c r="AI11" s="4">
        <v>12</v>
      </c>
      <c r="AJ11" s="4">
        <v>47</v>
      </c>
      <c r="AK11" s="4">
        <v>10</v>
      </c>
      <c r="AL11" s="4">
        <v>5</v>
      </c>
      <c r="AM11" s="4">
        <v>4</v>
      </c>
    </row>
    <row r="12" spans="1:39" x14ac:dyDescent="0.2">
      <c r="A12" t="s">
        <v>10</v>
      </c>
      <c r="B12" t="s">
        <v>11</v>
      </c>
      <c r="C12" s="7">
        <f t="shared" si="0"/>
        <v>9.6541786743515843</v>
      </c>
      <c r="D12">
        <f t="shared" si="1"/>
        <v>32</v>
      </c>
      <c r="F12" s="4">
        <v>694</v>
      </c>
      <c r="G12" s="4">
        <v>72</v>
      </c>
      <c r="H12" s="4">
        <v>67</v>
      </c>
      <c r="I12" s="4">
        <v>40</v>
      </c>
      <c r="J12" s="4">
        <v>5</v>
      </c>
      <c r="K12" s="4">
        <v>8</v>
      </c>
      <c r="L12" s="4">
        <v>6</v>
      </c>
      <c r="M12" s="4">
        <v>9</v>
      </c>
      <c r="N12" s="4">
        <v>7</v>
      </c>
      <c r="O12" s="4">
        <v>10</v>
      </c>
      <c r="P12" s="4">
        <v>47</v>
      </c>
      <c r="Q12" s="4">
        <v>27</v>
      </c>
      <c r="R12" s="4">
        <v>2</v>
      </c>
      <c r="S12" s="4">
        <v>3</v>
      </c>
      <c r="T12" s="4">
        <v>0</v>
      </c>
      <c r="U12" s="4">
        <v>9</v>
      </c>
      <c r="V12" s="4">
        <v>0</v>
      </c>
      <c r="W12" s="4">
        <v>9</v>
      </c>
      <c r="X12" s="4">
        <v>627</v>
      </c>
      <c r="Y12" s="4">
        <v>72</v>
      </c>
      <c r="Z12" s="4">
        <v>49</v>
      </c>
      <c r="AA12" s="4">
        <v>20</v>
      </c>
      <c r="AB12" s="4">
        <v>30</v>
      </c>
      <c r="AC12" s="4">
        <v>11</v>
      </c>
      <c r="AD12" s="4">
        <v>55</v>
      </c>
      <c r="AE12" s="4">
        <v>24</v>
      </c>
      <c r="AF12" s="4">
        <v>300</v>
      </c>
      <c r="AG12" s="4">
        <v>49</v>
      </c>
      <c r="AH12" s="4">
        <v>155</v>
      </c>
      <c r="AI12" s="4">
        <v>41</v>
      </c>
      <c r="AJ12" s="4">
        <v>25</v>
      </c>
      <c r="AK12" s="4">
        <v>12</v>
      </c>
      <c r="AL12" s="4">
        <v>13</v>
      </c>
      <c r="AM12" s="4">
        <v>9</v>
      </c>
    </row>
    <row r="13" spans="1:39" x14ac:dyDescent="0.2">
      <c r="A13" t="s">
        <v>120</v>
      </c>
      <c r="B13" t="s">
        <v>121</v>
      </c>
      <c r="C13" s="7">
        <f t="shared" si="0"/>
        <v>12.5</v>
      </c>
      <c r="D13">
        <f t="shared" si="1"/>
        <v>69</v>
      </c>
      <c r="F13" s="4">
        <v>480</v>
      </c>
      <c r="G13" s="4">
        <v>55</v>
      </c>
      <c r="H13" s="4">
        <v>60</v>
      </c>
      <c r="I13" s="4">
        <v>37</v>
      </c>
      <c r="J13" s="4">
        <v>12</v>
      </c>
      <c r="K13" s="4">
        <v>14</v>
      </c>
      <c r="L13" s="4">
        <v>6</v>
      </c>
      <c r="M13" s="4">
        <v>7</v>
      </c>
      <c r="N13" s="4">
        <v>3</v>
      </c>
      <c r="O13" s="4">
        <v>4</v>
      </c>
      <c r="P13" s="4">
        <v>34</v>
      </c>
      <c r="Q13" s="4">
        <v>22</v>
      </c>
      <c r="R13" s="4">
        <v>5</v>
      </c>
      <c r="S13" s="4">
        <v>5</v>
      </c>
      <c r="T13" s="4">
        <v>0</v>
      </c>
      <c r="U13" s="4">
        <v>9</v>
      </c>
      <c r="V13" s="4">
        <v>0</v>
      </c>
      <c r="W13" s="4">
        <v>9</v>
      </c>
      <c r="X13" s="4">
        <v>420</v>
      </c>
      <c r="Y13" s="4">
        <v>53</v>
      </c>
      <c r="Z13" s="4">
        <v>22</v>
      </c>
      <c r="AA13" s="4">
        <v>11</v>
      </c>
      <c r="AB13" s="4">
        <v>21</v>
      </c>
      <c r="AC13" s="4">
        <v>12</v>
      </c>
      <c r="AD13" s="4">
        <v>41</v>
      </c>
      <c r="AE13" s="4">
        <v>16</v>
      </c>
      <c r="AF13" s="4">
        <v>172</v>
      </c>
      <c r="AG13" s="4">
        <v>34</v>
      </c>
      <c r="AH13" s="4">
        <v>107</v>
      </c>
      <c r="AI13" s="4">
        <v>24</v>
      </c>
      <c r="AJ13" s="4">
        <v>41</v>
      </c>
      <c r="AK13" s="4">
        <v>16</v>
      </c>
      <c r="AL13" s="4">
        <v>16</v>
      </c>
      <c r="AM13" s="4">
        <v>13</v>
      </c>
    </row>
    <row r="14" spans="1:39" x14ac:dyDescent="0.2">
      <c r="A14" t="s">
        <v>6</v>
      </c>
      <c r="B14" t="s">
        <v>7</v>
      </c>
      <c r="C14" s="7">
        <f t="shared" si="0"/>
        <v>6.0687536009218359</v>
      </c>
      <c r="D14">
        <f t="shared" si="1"/>
        <v>6</v>
      </c>
      <c r="F14" s="4">
        <v>5207</v>
      </c>
      <c r="G14" s="4">
        <v>88</v>
      </c>
      <c r="H14" s="4">
        <v>316</v>
      </c>
      <c r="I14" s="4">
        <v>92</v>
      </c>
      <c r="J14" s="4">
        <v>18</v>
      </c>
      <c r="K14" s="4">
        <v>12</v>
      </c>
      <c r="L14" s="4">
        <v>17</v>
      </c>
      <c r="M14" s="4">
        <v>18</v>
      </c>
      <c r="N14" s="4">
        <v>43</v>
      </c>
      <c r="O14" s="4">
        <v>40</v>
      </c>
      <c r="P14" s="4">
        <v>155</v>
      </c>
      <c r="Q14" s="4">
        <v>53</v>
      </c>
      <c r="R14" s="4">
        <v>29</v>
      </c>
      <c r="S14" s="4">
        <v>16</v>
      </c>
      <c r="T14" s="4">
        <v>37</v>
      </c>
      <c r="U14" s="4">
        <v>18</v>
      </c>
      <c r="V14" s="4">
        <v>17</v>
      </c>
      <c r="W14" s="4">
        <v>11</v>
      </c>
      <c r="X14" s="4">
        <v>4891</v>
      </c>
      <c r="Y14" s="4">
        <v>127</v>
      </c>
      <c r="Z14" s="4">
        <v>439</v>
      </c>
      <c r="AA14" s="4">
        <v>59</v>
      </c>
      <c r="AB14" s="4">
        <v>408</v>
      </c>
      <c r="AC14" s="4">
        <v>50</v>
      </c>
      <c r="AD14" s="4">
        <v>310</v>
      </c>
      <c r="AE14" s="4">
        <v>62</v>
      </c>
      <c r="AF14" s="4">
        <v>2287</v>
      </c>
      <c r="AG14" s="4">
        <v>75</v>
      </c>
      <c r="AH14" s="4">
        <v>966</v>
      </c>
      <c r="AI14" s="4">
        <v>66</v>
      </c>
      <c r="AJ14" s="4">
        <v>327</v>
      </c>
      <c r="AK14" s="4">
        <v>70</v>
      </c>
      <c r="AL14" s="4">
        <v>154</v>
      </c>
      <c r="AM14" s="4">
        <v>39</v>
      </c>
    </row>
    <row r="15" spans="1:39" x14ac:dyDescent="0.2">
      <c r="A15" t="s">
        <v>132</v>
      </c>
      <c r="B15" t="s">
        <v>133</v>
      </c>
      <c r="C15" s="7">
        <f t="shared" si="0"/>
        <v>11.867990439419012</v>
      </c>
      <c r="D15">
        <f t="shared" si="1"/>
        <v>61</v>
      </c>
      <c r="F15" s="4">
        <v>10878</v>
      </c>
      <c r="G15" s="4">
        <v>54</v>
      </c>
      <c r="H15" s="4">
        <v>1291</v>
      </c>
      <c r="I15" s="4">
        <v>319</v>
      </c>
      <c r="J15" s="4">
        <v>251</v>
      </c>
      <c r="K15" s="4">
        <v>99</v>
      </c>
      <c r="L15" s="4">
        <v>123</v>
      </c>
      <c r="M15" s="4">
        <v>126</v>
      </c>
      <c r="N15" s="4">
        <v>95</v>
      </c>
      <c r="O15" s="4">
        <v>65</v>
      </c>
      <c r="P15" s="4">
        <v>577</v>
      </c>
      <c r="Q15" s="4">
        <v>182</v>
      </c>
      <c r="R15" s="4">
        <v>133</v>
      </c>
      <c r="S15" s="4">
        <v>80</v>
      </c>
      <c r="T15" s="4">
        <v>56</v>
      </c>
      <c r="U15" s="4">
        <v>79</v>
      </c>
      <c r="V15" s="4">
        <v>56</v>
      </c>
      <c r="W15" s="4">
        <v>43</v>
      </c>
      <c r="X15" s="4">
        <v>9587</v>
      </c>
      <c r="Y15" s="4">
        <v>334</v>
      </c>
      <c r="Z15" s="4">
        <v>592</v>
      </c>
      <c r="AA15" s="4">
        <v>103</v>
      </c>
      <c r="AB15" s="4">
        <v>844</v>
      </c>
      <c r="AC15" s="4">
        <v>135</v>
      </c>
      <c r="AD15" s="4">
        <v>878</v>
      </c>
      <c r="AE15" s="4">
        <v>134</v>
      </c>
      <c r="AF15" s="4">
        <v>4726</v>
      </c>
      <c r="AG15" s="4">
        <v>277</v>
      </c>
      <c r="AH15" s="4">
        <v>1929</v>
      </c>
      <c r="AI15" s="4">
        <v>131</v>
      </c>
      <c r="AJ15" s="4">
        <v>439</v>
      </c>
      <c r="AK15" s="4">
        <v>97</v>
      </c>
      <c r="AL15" s="4">
        <v>179</v>
      </c>
      <c r="AM15" s="4">
        <v>69</v>
      </c>
    </row>
    <row r="16" spans="1:39" x14ac:dyDescent="0.2">
      <c r="A16" t="s">
        <v>32</v>
      </c>
      <c r="B16" t="s">
        <v>33</v>
      </c>
      <c r="C16" s="7">
        <f t="shared" si="0"/>
        <v>10.634048926610085</v>
      </c>
      <c r="D16">
        <f t="shared" si="1"/>
        <v>47</v>
      </c>
      <c r="F16" s="4">
        <v>2003</v>
      </c>
      <c r="G16" s="4">
        <v>99</v>
      </c>
      <c r="H16" s="4">
        <v>213</v>
      </c>
      <c r="I16" s="4">
        <v>57</v>
      </c>
      <c r="J16" s="4">
        <v>8</v>
      </c>
      <c r="K16" s="4">
        <v>14</v>
      </c>
      <c r="L16" s="4">
        <v>12</v>
      </c>
      <c r="M16" s="4">
        <v>8</v>
      </c>
      <c r="N16" s="4">
        <v>10</v>
      </c>
      <c r="O16" s="4">
        <v>8</v>
      </c>
      <c r="P16" s="4">
        <v>66</v>
      </c>
      <c r="Q16" s="4">
        <v>29</v>
      </c>
      <c r="R16" s="4">
        <v>46</v>
      </c>
      <c r="S16" s="4">
        <v>17</v>
      </c>
      <c r="T16" s="4">
        <v>39</v>
      </c>
      <c r="U16" s="4">
        <v>17</v>
      </c>
      <c r="V16" s="4">
        <v>32</v>
      </c>
      <c r="W16" s="4">
        <v>20</v>
      </c>
      <c r="X16" s="4">
        <v>1790</v>
      </c>
      <c r="Y16" s="4">
        <v>94</v>
      </c>
      <c r="Z16" s="4">
        <v>106</v>
      </c>
      <c r="AA16" s="4">
        <v>29</v>
      </c>
      <c r="AB16" s="4">
        <v>130</v>
      </c>
      <c r="AC16" s="4">
        <v>35</v>
      </c>
      <c r="AD16" s="4">
        <v>177</v>
      </c>
      <c r="AE16" s="4">
        <v>46</v>
      </c>
      <c r="AF16" s="4">
        <v>785</v>
      </c>
      <c r="AG16" s="4">
        <v>51</v>
      </c>
      <c r="AH16" s="4">
        <v>426</v>
      </c>
      <c r="AI16" s="4">
        <v>49</v>
      </c>
      <c r="AJ16" s="4">
        <v>115</v>
      </c>
      <c r="AK16" s="4">
        <v>32</v>
      </c>
      <c r="AL16" s="4">
        <v>51</v>
      </c>
      <c r="AM16" s="4">
        <v>23</v>
      </c>
    </row>
    <row r="17" spans="1:39" x14ac:dyDescent="0.2">
      <c r="A17" t="s">
        <v>186</v>
      </c>
      <c r="B17" t="s">
        <v>187</v>
      </c>
      <c r="C17" s="7">
        <f t="shared" si="0"/>
        <v>15.195911413969334</v>
      </c>
      <c r="D17">
        <f t="shared" si="1"/>
        <v>85</v>
      </c>
      <c r="F17" s="4">
        <v>2935</v>
      </c>
      <c r="G17" s="4">
        <v>107</v>
      </c>
      <c r="H17" s="4">
        <v>446</v>
      </c>
      <c r="I17" s="4">
        <v>153</v>
      </c>
      <c r="J17" s="4">
        <v>47</v>
      </c>
      <c r="K17" s="4">
        <v>23</v>
      </c>
      <c r="L17" s="4">
        <v>51</v>
      </c>
      <c r="M17" s="4">
        <v>35</v>
      </c>
      <c r="N17" s="4">
        <v>29</v>
      </c>
      <c r="O17" s="4">
        <v>27</v>
      </c>
      <c r="P17" s="4">
        <v>211</v>
      </c>
      <c r="Q17" s="4">
        <v>90</v>
      </c>
      <c r="R17" s="4">
        <v>70</v>
      </c>
      <c r="S17" s="4">
        <v>36</v>
      </c>
      <c r="T17" s="4">
        <v>18</v>
      </c>
      <c r="U17" s="4">
        <v>15</v>
      </c>
      <c r="V17" s="4">
        <v>20</v>
      </c>
      <c r="W17" s="4">
        <v>18</v>
      </c>
      <c r="X17" s="4">
        <v>2489</v>
      </c>
      <c r="Y17" s="4">
        <v>176</v>
      </c>
      <c r="Z17" s="4">
        <v>122</v>
      </c>
      <c r="AA17" s="4">
        <v>48</v>
      </c>
      <c r="AB17" s="4">
        <v>160</v>
      </c>
      <c r="AC17" s="4">
        <v>52</v>
      </c>
      <c r="AD17" s="4">
        <v>182</v>
      </c>
      <c r="AE17" s="4">
        <v>59</v>
      </c>
      <c r="AF17" s="4">
        <v>1086</v>
      </c>
      <c r="AG17" s="4">
        <v>127</v>
      </c>
      <c r="AH17" s="4">
        <v>575</v>
      </c>
      <c r="AI17" s="4">
        <v>60</v>
      </c>
      <c r="AJ17" s="4">
        <v>240</v>
      </c>
      <c r="AK17" s="4">
        <v>64</v>
      </c>
      <c r="AL17" s="4">
        <v>124</v>
      </c>
      <c r="AM17" s="4">
        <v>50</v>
      </c>
    </row>
    <row r="18" spans="1:39" x14ac:dyDescent="0.2">
      <c r="A18" t="s">
        <v>122</v>
      </c>
      <c r="B18" t="s">
        <v>123</v>
      </c>
      <c r="C18" s="7">
        <f t="shared" si="0"/>
        <v>14.074344492881224</v>
      </c>
      <c r="D18">
        <f t="shared" si="1"/>
        <v>82</v>
      </c>
      <c r="F18" s="4">
        <v>46567</v>
      </c>
      <c r="G18" s="4">
        <v>284</v>
      </c>
      <c r="H18" s="4">
        <v>6554</v>
      </c>
      <c r="I18" s="4">
        <v>646</v>
      </c>
      <c r="J18" s="4">
        <v>765</v>
      </c>
      <c r="K18" s="4">
        <v>206</v>
      </c>
      <c r="L18" s="4">
        <v>541</v>
      </c>
      <c r="M18" s="4">
        <v>148</v>
      </c>
      <c r="N18" s="4">
        <v>317</v>
      </c>
      <c r="O18" s="4">
        <v>128</v>
      </c>
      <c r="P18" s="4">
        <v>4255</v>
      </c>
      <c r="Q18" s="4">
        <v>444</v>
      </c>
      <c r="R18" s="4">
        <v>386</v>
      </c>
      <c r="S18" s="4">
        <v>117</v>
      </c>
      <c r="T18" s="4">
        <v>184</v>
      </c>
      <c r="U18" s="4">
        <v>67</v>
      </c>
      <c r="V18" s="4">
        <v>106</v>
      </c>
      <c r="W18" s="4">
        <v>60</v>
      </c>
      <c r="X18" s="4">
        <v>40013</v>
      </c>
      <c r="Y18" s="4">
        <v>669</v>
      </c>
      <c r="Z18" s="4">
        <v>3251</v>
      </c>
      <c r="AA18" s="4">
        <v>247</v>
      </c>
      <c r="AB18" s="4">
        <v>3166</v>
      </c>
      <c r="AC18" s="4">
        <v>173</v>
      </c>
      <c r="AD18" s="4">
        <v>3124</v>
      </c>
      <c r="AE18" s="4">
        <v>197</v>
      </c>
      <c r="AF18" s="4">
        <v>21928</v>
      </c>
      <c r="AG18" s="4">
        <v>494</v>
      </c>
      <c r="AH18" s="4">
        <v>6146</v>
      </c>
      <c r="AI18" s="4">
        <v>211</v>
      </c>
      <c r="AJ18" s="4">
        <v>1688</v>
      </c>
      <c r="AK18" s="4">
        <v>178</v>
      </c>
      <c r="AL18" s="4">
        <v>710</v>
      </c>
      <c r="AM18" s="4">
        <v>164</v>
      </c>
    </row>
    <row r="19" spans="1:39" x14ac:dyDescent="0.2">
      <c r="A19" t="s">
        <v>160</v>
      </c>
      <c r="B19" t="s">
        <v>161</v>
      </c>
      <c r="C19" s="7">
        <f t="shared" si="0"/>
        <v>11.688715953307394</v>
      </c>
      <c r="D19">
        <f t="shared" si="1"/>
        <v>59</v>
      </c>
      <c r="F19" s="4">
        <v>6425</v>
      </c>
      <c r="G19" s="4">
        <v>47</v>
      </c>
      <c r="H19" s="4">
        <v>751</v>
      </c>
      <c r="I19" s="4">
        <v>148</v>
      </c>
      <c r="J19" s="4">
        <v>78</v>
      </c>
      <c r="K19" s="4">
        <v>39</v>
      </c>
      <c r="L19" s="4">
        <v>94</v>
      </c>
      <c r="M19" s="4">
        <v>40</v>
      </c>
      <c r="N19" s="4">
        <v>50</v>
      </c>
      <c r="O19" s="4">
        <v>24</v>
      </c>
      <c r="P19" s="4">
        <v>396</v>
      </c>
      <c r="Q19" s="4">
        <v>84</v>
      </c>
      <c r="R19" s="4">
        <v>61</v>
      </c>
      <c r="S19" s="4">
        <v>25</v>
      </c>
      <c r="T19" s="4">
        <v>42</v>
      </c>
      <c r="U19" s="4">
        <v>23</v>
      </c>
      <c r="V19" s="4">
        <v>30</v>
      </c>
      <c r="W19" s="4">
        <v>16</v>
      </c>
      <c r="X19" s="4">
        <v>5674</v>
      </c>
      <c r="Y19" s="4">
        <v>153</v>
      </c>
      <c r="Z19" s="4">
        <v>348</v>
      </c>
      <c r="AA19" s="4">
        <v>39</v>
      </c>
      <c r="AB19" s="4">
        <v>477</v>
      </c>
      <c r="AC19" s="4">
        <v>51</v>
      </c>
      <c r="AD19" s="4">
        <v>408</v>
      </c>
      <c r="AE19" s="4">
        <v>44</v>
      </c>
      <c r="AF19" s="4">
        <v>2576</v>
      </c>
      <c r="AG19" s="4">
        <v>99</v>
      </c>
      <c r="AH19" s="4">
        <v>1182</v>
      </c>
      <c r="AI19" s="4">
        <v>69</v>
      </c>
      <c r="AJ19" s="4">
        <v>501</v>
      </c>
      <c r="AK19" s="4">
        <v>44</v>
      </c>
      <c r="AL19" s="4">
        <v>182</v>
      </c>
      <c r="AM19" s="4">
        <v>38</v>
      </c>
    </row>
    <row r="20" spans="1:39" x14ac:dyDescent="0.2">
      <c r="A20" t="s">
        <v>58</v>
      </c>
      <c r="B20" t="s">
        <v>59</v>
      </c>
      <c r="C20" s="7">
        <f t="shared" si="0"/>
        <v>7.4806643844300744</v>
      </c>
      <c r="D20">
        <f t="shared" si="1"/>
        <v>11</v>
      </c>
      <c r="F20" s="4">
        <v>7887</v>
      </c>
      <c r="G20" s="4">
        <v>43</v>
      </c>
      <c r="H20" s="4">
        <v>590</v>
      </c>
      <c r="I20" s="4">
        <v>155</v>
      </c>
      <c r="J20" s="4">
        <v>60</v>
      </c>
      <c r="K20" s="4">
        <v>34</v>
      </c>
      <c r="L20" s="4">
        <v>54</v>
      </c>
      <c r="M20" s="4">
        <v>50</v>
      </c>
      <c r="N20" s="4">
        <v>59</v>
      </c>
      <c r="O20" s="4">
        <v>32</v>
      </c>
      <c r="P20" s="4">
        <v>258</v>
      </c>
      <c r="Q20" s="4">
        <v>74</v>
      </c>
      <c r="R20" s="4">
        <v>69</v>
      </c>
      <c r="S20" s="4">
        <v>28</v>
      </c>
      <c r="T20" s="4">
        <v>37</v>
      </c>
      <c r="U20" s="4">
        <v>24</v>
      </c>
      <c r="V20" s="4">
        <v>53</v>
      </c>
      <c r="W20" s="4">
        <v>30</v>
      </c>
      <c r="X20" s="4">
        <v>7297</v>
      </c>
      <c r="Y20" s="4">
        <v>159</v>
      </c>
      <c r="Z20" s="4">
        <v>536</v>
      </c>
      <c r="AA20" s="4">
        <v>43</v>
      </c>
      <c r="AB20" s="4">
        <v>528</v>
      </c>
      <c r="AC20" s="4">
        <v>63</v>
      </c>
      <c r="AD20" s="4">
        <v>654</v>
      </c>
      <c r="AE20" s="4">
        <v>63</v>
      </c>
      <c r="AF20" s="4">
        <v>3694</v>
      </c>
      <c r="AG20" s="4">
        <v>103</v>
      </c>
      <c r="AH20" s="4">
        <v>1290</v>
      </c>
      <c r="AI20" s="4">
        <v>80</v>
      </c>
      <c r="AJ20" s="4">
        <v>397</v>
      </c>
      <c r="AK20" s="4">
        <v>64</v>
      </c>
      <c r="AL20" s="4">
        <v>198</v>
      </c>
      <c r="AM20" s="4">
        <v>51</v>
      </c>
    </row>
    <row r="21" spans="1:39" x14ac:dyDescent="0.2">
      <c r="A21" t="s">
        <v>90</v>
      </c>
      <c r="B21" t="s">
        <v>91</v>
      </c>
      <c r="C21" s="7">
        <f t="shared" si="0"/>
        <v>6.4302694136291594</v>
      </c>
      <c r="D21">
        <f t="shared" si="1"/>
        <v>7</v>
      </c>
      <c r="F21" s="4">
        <v>25240</v>
      </c>
      <c r="G21" s="4">
        <v>183</v>
      </c>
      <c r="H21" s="4">
        <v>1623</v>
      </c>
      <c r="I21" s="4">
        <v>293</v>
      </c>
      <c r="J21" s="4">
        <v>134</v>
      </c>
      <c r="K21" s="4">
        <v>69</v>
      </c>
      <c r="L21" s="4">
        <v>165</v>
      </c>
      <c r="M21" s="4">
        <v>75</v>
      </c>
      <c r="N21" s="4">
        <v>122</v>
      </c>
      <c r="O21" s="4">
        <v>64</v>
      </c>
      <c r="P21" s="4">
        <v>849</v>
      </c>
      <c r="Q21" s="4">
        <v>170</v>
      </c>
      <c r="R21" s="4">
        <v>258</v>
      </c>
      <c r="S21" s="4">
        <v>105</v>
      </c>
      <c r="T21" s="4">
        <v>61</v>
      </c>
      <c r="U21" s="4">
        <v>34</v>
      </c>
      <c r="V21" s="4">
        <v>34</v>
      </c>
      <c r="W21" s="4">
        <v>27</v>
      </c>
      <c r="X21" s="4">
        <v>23617</v>
      </c>
      <c r="Y21" s="4">
        <v>318</v>
      </c>
      <c r="Z21" s="4">
        <v>1888</v>
      </c>
      <c r="AA21" s="4">
        <v>135</v>
      </c>
      <c r="AB21" s="4">
        <v>1725</v>
      </c>
      <c r="AC21" s="4">
        <v>155</v>
      </c>
      <c r="AD21" s="4">
        <v>2066</v>
      </c>
      <c r="AE21" s="4">
        <v>157</v>
      </c>
      <c r="AF21" s="4">
        <v>12380</v>
      </c>
      <c r="AG21" s="4">
        <v>254</v>
      </c>
      <c r="AH21" s="4">
        <v>4092</v>
      </c>
      <c r="AI21" s="4">
        <v>165</v>
      </c>
      <c r="AJ21" s="4">
        <v>1124</v>
      </c>
      <c r="AK21" s="4">
        <v>107</v>
      </c>
      <c r="AL21" s="4">
        <v>342</v>
      </c>
      <c r="AM21" s="4">
        <v>77</v>
      </c>
    </row>
    <row r="22" spans="1:39" x14ac:dyDescent="0.2">
      <c r="A22" t="s">
        <v>168</v>
      </c>
      <c r="B22" t="s">
        <v>169</v>
      </c>
      <c r="C22" s="7">
        <f t="shared" si="0"/>
        <v>9.1050863723608444</v>
      </c>
      <c r="D22">
        <f t="shared" si="1"/>
        <v>27</v>
      </c>
      <c r="F22" s="4">
        <v>8336</v>
      </c>
      <c r="G22" s="4">
        <v>63</v>
      </c>
      <c r="H22" s="4">
        <v>759</v>
      </c>
      <c r="I22" s="4">
        <v>214</v>
      </c>
      <c r="J22" s="4">
        <v>105</v>
      </c>
      <c r="K22" s="4">
        <v>59</v>
      </c>
      <c r="L22" s="4">
        <v>61</v>
      </c>
      <c r="M22" s="4">
        <v>28</v>
      </c>
      <c r="N22" s="4">
        <v>88</v>
      </c>
      <c r="O22" s="4">
        <v>47</v>
      </c>
      <c r="P22" s="4">
        <v>374</v>
      </c>
      <c r="Q22" s="4">
        <v>118</v>
      </c>
      <c r="R22" s="4">
        <v>36</v>
      </c>
      <c r="S22" s="4">
        <v>18</v>
      </c>
      <c r="T22" s="4">
        <v>42</v>
      </c>
      <c r="U22" s="4">
        <v>18</v>
      </c>
      <c r="V22" s="4">
        <v>53</v>
      </c>
      <c r="W22" s="4">
        <v>24</v>
      </c>
      <c r="X22" s="4">
        <v>7577</v>
      </c>
      <c r="Y22" s="4">
        <v>223</v>
      </c>
      <c r="Z22" s="4">
        <v>595</v>
      </c>
      <c r="AA22" s="4">
        <v>65</v>
      </c>
      <c r="AB22" s="4">
        <v>633</v>
      </c>
      <c r="AC22" s="4">
        <v>56</v>
      </c>
      <c r="AD22" s="4">
        <v>632</v>
      </c>
      <c r="AE22" s="4">
        <v>63</v>
      </c>
      <c r="AF22" s="4">
        <v>3501</v>
      </c>
      <c r="AG22" s="4">
        <v>126</v>
      </c>
      <c r="AH22" s="4">
        <v>1471</v>
      </c>
      <c r="AI22" s="4">
        <v>82</v>
      </c>
      <c r="AJ22" s="4">
        <v>495</v>
      </c>
      <c r="AK22" s="4">
        <v>63</v>
      </c>
      <c r="AL22" s="4">
        <v>250</v>
      </c>
      <c r="AM22" s="4">
        <v>51</v>
      </c>
    </row>
    <row r="23" spans="1:39" x14ac:dyDescent="0.2">
      <c r="A23" t="s">
        <v>142</v>
      </c>
      <c r="B23" t="s">
        <v>143</v>
      </c>
      <c r="C23" s="7">
        <f t="shared" si="0"/>
        <v>8.4245076586433267</v>
      </c>
      <c r="D23">
        <f t="shared" si="1"/>
        <v>19</v>
      </c>
      <c r="F23" s="4">
        <v>3656</v>
      </c>
      <c r="G23" s="4">
        <v>202</v>
      </c>
      <c r="H23" s="4">
        <v>308</v>
      </c>
      <c r="I23" s="4">
        <v>114</v>
      </c>
      <c r="J23" s="4">
        <v>0</v>
      </c>
      <c r="K23" s="4">
        <v>9</v>
      </c>
      <c r="L23" s="4">
        <v>29</v>
      </c>
      <c r="M23" s="4">
        <v>31</v>
      </c>
      <c r="N23" s="4">
        <v>36</v>
      </c>
      <c r="O23" s="4">
        <v>28</v>
      </c>
      <c r="P23" s="4">
        <v>132</v>
      </c>
      <c r="Q23" s="4">
        <v>72</v>
      </c>
      <c r="R23" s="4">
        <v>80</v>
      </c>
      <c r="S23" s="4">
        <v>56</v>
      </c>
      <c r="T23" s="4">
        <v>9</v>
      </c>
      <c r="U23" s="4">
        <v>7</v>
      </c>
      <c r="V23" s="4">
        <v>22</v>
      </c>
      <c r="W23" s="4">
        <v>15</v>
      </c>
      <c r="X23" s="4">
        <v>3348</v>
      </c>
      <c r="Y23" s="4">
        <v>193</v>
      </c>
      <c r="Z23" s="4">
        <v>185</v>
      </c>
      <c r="AA23" s="4">
        <v>39</v>
      </c>
      <c r="AB23" s="4">
        <v>285</v>
      </c>
      <c r="AC23" s="4">
        <v>72</v>
      </c>
      <c r="AD23" s="4">
        <v>264</v>
      </c>
      <c r="AE23" s="4">
        <v>73</v>
      </c>
      <c r="AF23" s="4">
        <v>1657</v>
      </c>
      <c r="AG23" s="4">
        <v>152</v>
      </c>
      <c r="AH23" s="4">
        <v>592</v>
      </c>
      <c r="AI23" s="4">
        <v>75</v>
      </c>
      <c r="AJ23" s="4">
        <v>253</v>
      </c>
      <c r="AK23" s="4">
        <v>58</v>
      </c>
      <c r="AL23" s="4">
        <v>112</v>
      </c>
      <c r="AM23" s="4">
        <v>43</v>
      </c>
    </row>
    <row r="24" spans="1:39" x14ac:dyDescent="0.2">
      <c r="A24" t="s">
        <v>34</v>
      </c>
      <c r="B24" t="s">
        <v>35</v>
      </c>
      <c r="C24" s="7">
        <f t="shared" si="0"/>
        <v>10.460837567899071</v>
      </c>
      <c r="D24">
        <f t="shared" si="1"/>
        <v>42</v>
      </c>
      <c r="F24" s="4">
        <v>5707</v>
      </c>
      <c r="G24" s="4">
        <v>78</v>
      </c>
      <c r="H24" s="4">
        <v>597</v>
      </c>
      <c r="I24" s="4">
        <v>197</v>
      </c>
      <c r="J24" s="4">
        <v>38</v>
      </c>
      <c r="K24" s="4">
        <v>33</v>
      </c>
      <c r="L24" s="4">
        <v>19</v>
      </c>
      <c r="M24" s="4">
        <v>18</v>
      </c>
      <c r="N24" s="4">
        <v>47</v>
      </c>
      <c r="O24" s="4">
        <v>33</v>
      </c>
      <c r="P24" s="4">
        <v>287</v>
      </c>
      <c r="Q24" s="4">
        <v>145</v>
      </c>
      <c r="R24" s="4">
        <v>119</v>
      </c>
      <c r="S24" s="4">
        <v>57</v>
      </c>
      <c r="T24" s="4">
        <v>87</v>
      </c>
      <c r="U24" s="4">
        <v>53</v>
      </c>
      <c r="V24" s="4">
        <v>0</v>
      </c>
      <c r="W24" s="4">
        <v>13</v>
      </c>
      <c r="X24" s="4">
        <v>5110</v>
      </c>
      <c r="Y24" s="4">
        <v>206</v>
      </c>
      <c r="Z24" s="4">
        <v>418</v>
      </c>
      <c r="AA24" s="4">
        <v>61</v>
      </c>
      <c r="AB24" s="4">
        <v>375</v>
      </c>
      <c r="AC24" s="4">
        <v>71</v>
      </c>
      <c r="AD24" s="4">
        <v>324</v>
      </c>
      <c r="AE24" s="4">
        <v>49</v>
      </c>
      <c r="AF24" s="4">
        <v>2557</v>
      </c>
      <c r="AG24" s="4">
        <v>162</v>
      </c>
      <c r="AH24" s="4">
        <v>933</v>
      </c>
      <c r="AI24" s="4">
        <v>105</v>
      </c>
      <c r="AJ24" s="4">
        <v>364</v>
      </c>
      <c r="AK24" s="4">
        <v>83</v>
      </c>
      <c r="AL24" s="4">
        <v>139</v>
      </c>
      <c r="AM24" s="4">
        <v>62</v>
      </c>
    </row>
    <row r="25" spans="1:39" x14ac:dyDescent="0.2">
      <c r="A25" t="s">
        <v>106</v>
      </c>
      <c r="B25" t="s">
        <v>107</v>
      </c>
      <c r="C25" s="7">
        <f t="shared" si="0"/>
        <v>10.007192027124216</v>
      </c>
      <c r="D25">
        <f t="shared" si="1"/>
        <v>36</v>
      </c>
      <c r="F25" s="4">
        <v>9733</v>
      </c>
      <c r="G25" s="4">
        <v>34</v>
      </c>
      <c r="H25" s="4">
        <v>974</v>
      </c>
      <c r="I25" s="4">
        <v>265</v>
      </c>
      <c r="J25" s="4">
        <v>111</v>
      </c>
      <c r="K25" s="4">
        <v>60</v>
      </c>
      <c r="L25" s="4">
        <v>133</v>
      </c>
      <c r="M25" s="4">
        <v>145</v>
      </c>
      <c r="N25" s="4">
        <v>37</v>
      </c>
      <c r="O25" s="4">
        <v>41</v>
      </c>
      <c r="P25" s="4">
        <v>436</v>
      </c>
      <c r="Q25" s="4">
        <v>124</v>
      </c>
      <c r="R25" s="4">
        <v>174</v>
      </c>
      <c r="S25" s="4">
        <v>74</v>
      </c>
      <c r="T25" s="4">
        <v>52</v>
      </c>
      <c r="U25" s="4">
        <v>40</v>
      </c>
      <c r="V25" s="4">
        <v>31</v>
      </c>
      <c r="W25" s="4">
        <v>26</v>
      </c>
      <c r="X25" s="4">
        <v>8759</v>
      </c>
      <c r="Y25" s="4">
        <v>260</v>
      </c>
      <c r="Z25" s="4">
        <v>682</v>
      </c>
      <c r="AA25" s="4">
        <v>85</v>
      </c>
      <c r="AB25" s="4">
        <v>684</v>
      </c>
      <c r="AC25" s="4">
        <v>134</v>
      </c>
      <c r="AD25" s="4">
        <v>693</v>
      </c>
      <c r="AE25" s="4">
        <v>98</v>
      </c>
      <c r="AF25" s="4">
        <v>4596</v>
      </c>
      <c r="AG25" s="4">
        <v>176</v>
      </c>
      <c r="AH25" s="4">
        <v>1401</v>
      </c>
      <c r="AI25" s="4">
        <v>122</v>
      </c>
      <c r="AJ25" s="4">
        <v>451</v>
      </c>
      <c r="AK25" s="4">
        <v>79</v>
      </c>
      <c r="AL25" s="4">
        <v>252</v>
      </c>
      <c r="AM25" s="4">
        <v>69</v>
      </c>
    </row>
    <row r="26" spans="1:39" x14ac:dyDescent="0.2">
      <c r="A26" t="s">
        <v>60</v>
      </c>
      <c r="B26" t="s">
        <v>61</v>
      </c>
      <c r="C26" s="7">
        <f t="shared" si="0"/>
        <v>11.404796867351934</v>
      </c>
      <c r="D26">
        <f t="shared" si="1"/>
        <v>58</v>
      </c>
      <c r="F26" s="4">
        <v>6129</v>
      </c>
      <c r="G26" s="4">
        <v>43</v>
      </c>
      <c r="H26" s="4">
        <v>699</v>
      </c>
      <c r="I26" s="4">
        <v>135</v>
      </c>
      <c r="J26" s="4">
        <v>114</v>
      </c>
      <c r="K26" s="4">
        <v>41</v>
      </c>
      <c r="L26" s="4">
        <v>98</v>
      </c>
      <c r="M26" s="4">
        <v>39</v>
      </c>
      <c r="N26" s="4">
        <v>54</v>
      </c>
      <c r="O26" s="4">
        <v>26</v>
      </c>
      <c r="P26" s="4">
        <v>302</v>
      </c>
      <c r="Q26" s="4">
        <v>70</v>
      </c>
      <c r="R26" s="4">
        <v>52</v>
      </c>
      <c r="S26" s="4">
        <v>20</v>
      </c>
      <c r="T26" s="4">
        <v>39</v>
      </c>
      <c r="U26" s="4">
        <v>21</v>
      </c>
      <c r="V26" s="4">
        <v>40</v>
      </c>
      <c r="W26" s="4">
        <v>19</v>
      </c>
      <c r="X26" s="4">
        <v>5430</v>
      </c>
      <c r="Y26" s="4">
        <v>142</v>
      </c>
      <c r="Z26" s="4">
        <v>370</v>
      </c>
      <c r="AA26" s="4">
        <v>44</v>
      </c>
      <c r="AB26" s="4">
        <v>457</v>
      </c>
      <c r="AC26" s="4">
        <v>45</v>
      </c>
      <c r="AD26" s="4">
        <v>423</v>
      </c>
      <c r="AE26" s="4">
        <v>44</v>
      </c>
      <c r="AF26" s="4">
        <v>2761</v>
      </c>
      <c r="AG26" s="4">
        <v>82</v>
      </c>
      <c r="AH26" s="4">
        <v>1024</v>
      </c>
      <c r="AI26" s="4">
        <v>54</v>
      </c>
      <c r="AJ26" s="4">
        <v>291</v>
      </c>
      <c r="AK26" s="4">
        <v>45</v>
      </c>
      <c r="AL26" s="4">
        <v>104</v>
      </c>
      <c r="AM26" s="4">
        <v>36</v>
      </c>
    </row>
    <row r="27" spans="1:39" x14ac:dyDescent="0.2">
      <c r="A27" t="s">
        <v>180</v>
      </c>
      <c r="B27" t="s">
        <v>181</v>
      </c>
      <c r="C27" s="7">
        <f t="shared" si="0"/>
        <v>12.388446406294982</v>
      </c>
      <c r="D27">
        <f t="shared" si="1"/>
        <v>66</v>
      </c>
      <c r="F27" s="4">
        <v>10421</v>
      </c>
      <c r="G27" s="4">
        <v>218</v>
      </c>
      <c r="H27" s="4">
        <v>1291</v>
      </c>
      <c r="I27" s="4">
        <v>494</v>
      </c>
      <c r="J27" s="4">
        <v>196</v>
      </c>
      <c r="K27" s="4">
        <v>144</v>
      </c>
      <c r="L27" s="4">
        <v>163</v>
      </c>
      <c r="M27" s="4">
        <v>97</v>
      </c>
      <c r="N27" s="4">
        <v>94</v>
      </c>
      <c r="O27" s="4">
        <v>67</v>
      </c>
      <c r="P27" s="4">
        <v>660</v>
      </c>
      <c r="Q27" s="4">
        <v>273</v>
      </c>
      <c r="R27" s="4">
        <v>100</v>
      </c>
      <c r="S27" s="4">
        <v>51</v>
      </c>
      <c r="T27" s="4">
        <v>59</v>
      </c>
      <c r="U27" s="4">
        <v>32</v>
      </c>
      <c r="V27" s="4">
        <v>19</v>
      </c>
      <c r="W27" s="4">
        <v>9</v>
      </c>
      <c r="X27" s="4">
        <v>9130</v>
      </c>
      <c r="Y27" s="4">
        <v>651</v>
      </c>
      <c r="Z27" s="4">
        <v>826</v>
      </c>
      <c r="AA27" s="4">
        <v>284</v>
      </c>
      <c r="AB27" s="4">
        <v>767</v>
      </c>
      <c r="AC27" s="4">
        <v>136</v>
      </c>
      <c r="AD27" s="4">
        <v>911</v>
      </c>
      <c r="AE27" s="4">
        <v>160</v>
      </c>
      <c r="AF27" s="4">
        <v>4933</v>
      </c>
      <c r="AG27" s="4">
        <v>290</v>
      </c>
      <c r="AH27" s="4">
        <v>1173</v>
      </c>
      <c r="AI27" s="4">
        <v>95</v>
      </c>
      <c r="AJ27" s="4">
        <v>387</v>
      </c>
      <c r="AK27" s="4">
        <v>54</v>
      </c>
      <c r="AL27" s="4">
        <v>133</v>
      </c>
      <c r="AM27" s="4">
        <v>43</v>
      </c>
    </row>
    <row r="28" spans="1:39" x14ac:dyDescent="0.2">
      <c r="A28" t="s">
        <v>162</v>
      </c>
      <c r="B28" t="s">
        <v>163</v>
      </c>
      <c r="C28" s="7">
        <f t="shared" si="0"/>
        <v>6.9696282864913872</v>
      </c>
      <c r="D28">
        <f t="shared" si="1"/>
        <v>8</v>
      </c>
      <c r="F28" s="4">
        <v>8824</v>
      </c>
      <c r="G28" s="4">
        <v>62</v>
      </c>
      <c r="H28" s="4">
        <v>615</v>
      </c>
      <c r="I28" s="4">
        <v>194</v>
      </c>
      <c r="J28" s="4">
        <v>88</v>
      </c>
      <c r="K28" s="4">
        <v>78</v>
      </c>
      <c r="L28" s="4">
        <v>54</v>
      </c>
      <c r="M28" s="4">
        <v>59</v>
      </c>
      <c r="N28" s="4">
        <v>41</v>
      </c>
      <c r="O28" s="4">
        <v>27</v>
      </c>
      <c r="P28" s="4">
        <v>272</v>
      </c>
      <c r="Q28" s="4">
        <v>110</v>
      </c>
      <c r="R28" s="4">
        <v>54</v>
      </c>
      <c r="S28" s="4">
        <v>34</v>
      </c>
      <c r="T28" s="4">
        <v>50</v>
      </c>
      <c r="U28" s="4">
        <v>28</v>
      </c>
      <c r="V28" s="4">
        <v>56</v>
      </c>
      <c r="W28" s="4">
        <v>33</v>
      </c>
      <c r="X28" s="4">
        <v>8209</v>
      </c>
      <c r="Y28" s="4">
        <v>205</v>
      </c>
      <c r="Z28" s="4">
        <v>566</v>
      </c>
      <c r="AA28" s="4">
        <v>81</v>
      </c>
      <c r="AB28" s="4">
        <v>624</v>
      </c>
      <c r="AC28" s="4">
        <v>70</v>
      </c>
      <c r="AD28" s="4">
        <v>820</v>
      </c>
      <c r="AE28" s="4">
        <v>119</v>
      </c>
      <c r="AF28" s="4">
        <v>4088</v>
      </c>
      <c r="AG28" s="4">
        <v>128</v>
      </c>
      <c r="AH28" s="4">
        <v>1312</v>
      </c>
      <c r="AI28" s="4">
        <v>96</v>
      </c>
      <c r="AJ28" s="4">
        <v>585</v>
      </c>
      <c r="AK28" s="4">
        <v>60</v>
      </c>
      <c r="AL28" s="4">
        <v>214</v>
      </c>
      <c r="AM28" s="4">
        <v>58</v>
      </c>
    </row>
    <row r="29" spans="1:39" x14ac:dyDescent="0.2">
      <c r="A29" t="s">
        <v>62</v>
      </c>
      <c r="B29" t="s">
        <v>63</v>
      </c>
      <c r="C29" s="7">
        <f t="shared" si="0"/>
        <v>11.248817407757805</v>
      </c>
      <c r="D29">
        <f t="shared" si="1"/>
        <v>54</v>
      </c>
      <c r="F29" s="4">
        <v>10570</v>
      </c>
      <c r="G29" s="4">
        <v>106</v>
      </c>
      <c r="H29" s="4">
        <v>1189</v>
      </c>
      <c r="I29" s="4">
        <v>250</v>
      </c>
      <c r="J29" s="4">
        <v>104</v>
      </c>
      <c r="K29" s="4">
        <v>63</v>
      </c>
      <c r="L29" s="4">
        <v>175</v>
      </c>
      <c r="M29" s="4">
        <v>71</v>
      </c>
      <c r="N29" s="4">
        <v>100</v>
      </c>
      <c r="O29" s="4">
        <v>42</v>
      </c>
      <c r="P29" s="4">
        <v>533</v>
      </c>
      <c r="Q29" s="4">
        <v>118</v>
      </c>
      <c r="R29" s="4">
        <v>79</v>
      </c>
      <c r="S29" s="4">
        <v>30</v>
      </c>
      <c r="T29" s="4">
        <v>123</v>
      </c>
      <c r="U29" s="4">
        <v>52</v>
      </c>
      <c r="V29" s="4">
        <v>75</v>
      </c>
      <c r="W29" s="4">
        <v>37</v>
      </c>
      <c r="X29" s="4">
        <v>9381</v>
      </c>
      <c r="Y29" s="4">
        <v>250</v>
      </c>
      <c r="Z29" s="4">
        <v>633</v>
      </c>
      <c r="AA29" s="4">
        <v>76</v>
      </c>
      <c r="AB29" s="4">
        <v>618</v>
      </c>
      <c r="AC29" s="4">
        <v>94</v>
      </c>
      <c r="AD29" s="4">
        <v>784</v>
      </c>
      <c r="AE29" s="4">
        <v>91</v>
      </c>
      <c r="AF29" s="4">
        <v>4629</v>
      </c>
      <c r="AG29" s="4">
        <v>151</v>
      </c>
      <c r="AH29" s="4">
        <v>1860</v>
      </c>
      <c r="AI29" s="4">
        <v>94</v>
      </c>
      <c r="AJ29" s="4">
        <v>667</v>
      </c>
      <c r="AK29" s="4">
        <v>70</v>
      </c>
      <c r="AL29" s="4">
        <v>190</v>
      </c>
      <c r="AM29" s="4">
        <v>49</v>
      </c>
    </row>
    <row r="30" spans="1:39" x14ac:dyDescent="0.2">
      <c r="A30" t="s">
        <v>52</v>
      </c>
      <c r="B30" t="s">
        <v>53</v>
      </c>
      <c r="C30" s="7">
        <f t="shared" si="0"/>
        <v>16.555033489953015</v>
      </c>
      <c r="D30">
        <f t="shared" si="1"/>
        <v>88</v>
      </c>
      <c r="F30" s="4">
        <v>20006</v>
      </c>
      <c r="G30" s="4">
        <v>68</v>
      </c>
      <c r="H30" s="4">
        <v>3312</v>
      </c>
      <c r="I30" s="4">
        <v>703</v>
      </c>
      <c r="J30" s="4">
        <v>688</v>
      </c>
      <c r="K30" s="4">
        <v>269</v>
      </c>
      <c r="L30" s="4">
        <v>403</v>
      </c>
      <c r="M30" s="4">
        <v>217</v>
      </c>
      <c r="N30" s="4">
        <v>308</v>
      </c>
      <c r="O30" s="4">
        <v>176</v>
      </c>
      <c r="P30" s="4">
        <v>1667</v>
      </c>
      <c r="Q30" s="4">
        <v>381</v>
      </c>
      <c r="R30" s="4">
        <v>142</v>
      </c>
      <c r="S30" s="4">
        <v>91</v>
      </c>
      <c r="T30" s="4">
        <v>73</v>
      </c>
      <c r="U30" s="4">
        <v>46</v>
      </c>
      <c r="V30" s="4">
        <v>31</v>
      </c>
      <c r="W30" s="4">
        <v>25</v>
      </c>
      <c r="X30" s="4">
        <v>16694</v>
      </c>
      <c r="Y30" s="4">
        <v>709</v>
      </c>
      <c r="Z30" s="4">
        <v>1394</v>
      </c>
      <c r="AA30" s="4">
        <v>235</v>
      </c>
      <c r="AB30" s="4">
        <v>1457</v>
      </c>
      <c r="AC30" s="4">
        <v>237</v>
      </c>
      <c r="AD30" s="4">
        <v>1521</v>
      </c>
      <c r="AE30" s="4">
        <v>191</v>
      </c>
      <c r="AF30" s="4">
        <v>8957</v>
      </c>
      <c r="AG30" s="4">
        <v>400</v>
      </c>
      <c r="AH30" s="4">
        <v>2497</v>
      </c>
      <c r="AI30" s="4">
        <v>204</v>
      </c>
      <c r="AJ30" s="4">
        <v>625</v>
      </c>
      <c r="AK30" s="4">
        <v>121</v>
      </c>
      <c r="AL30" s="4">
        <v>243</v>
      </c>
      <c r="AM30" s="4">
        <v>100</v>
      </c>
    </row>
    <row r="31" spans="1:39" x14ac:dyDescent="0.2">
      <c r="A31" t="s">
        <v>104</v>
      </c>
      <c r="B31" t="s">
        <v>105</v>
      </c>
      <c r="C31" s="7">
        <f t="shared" si="0"/>
        <v>14.36972641268218</v>
      </c>
      <c r="D31">
        <f t="shared" si="1"/>
        <v>84</v>
      </c>
      <c r="F31" s="4">
        <v>7822</v>
      </c>
      <c r="G31" s="4">
        <v>161</v>
      </c>
      <c r="H31" s="4">
        <v>1124</v>
      </c>
      <c r="I31" s="4">
        <v>300</v>
      </c>
      <c r="J31" s="4">
        <v>126</v>
      </c>
      <c r="K31" s="4">
        <v>82</v>
      </c>
      <c r="L31" s="4">
        <v>78</v>
      </c>
      <c r="M31" s="4">
        <v>48</v>
      </c>
      <c r="N31" s="4">
        <v>62</v>
      </c>
      <c r="O31" s="4">
        <v>41</v>
      </c>
      <c r="P31" s="4">
        <v>722</v>
      </c>
      <c r="Q31" s="4">
        <v>234</v>
      </c>
      <c r="R31" s="4">
        <v>66</v>
      </c>
      <c r="S31" s="4">
        <v>45</v>
      </c>
      <c r="T31" s="4">
        <v>16</v>
      </c>
      <c r="U31" s="4">
        <v>21</v>
      </c>
      <c r="V31" s="4">
        <v>54</v>
      </c>
      <c r="W31" s="4">
        <v>53</v>
      </c>
      <c r="X31" s="4">
        <v>6698</v>
      </c>
      <c r="Y31" s="4">
        <v>318</v>
      </c>
      <c r="Z31" s="4">
        <v>490</v>
      </c>
      <c r="AA31" s="4">
        <v>91</v>
      </c>
      <c r="AB31" s="4">
        <v>356</v>
      </c>
      <c r="AC31" s="4">
        <v>99</v>
      </c>
      <c r="AD31" s="4">
        <v>436</v>
      </c>
      <c r="AE31" s="4">
        <v>94</v>
      </c>
      <c r="AF31" s="4">
        <v>3489</v>
      </c>
      <c r="AG31" s="4">
        <v>257</v>
      </c>
      <c r="AH31" s="4">
        <v>1226</v>
      </c>
      <c r="AI31" s="4">
        <v>133</v>
      </c>
      <c r="AJ31" s="4">
        <v>514</v>
      </c>
      <c r="AK31" s="4">
        <v>76</v>
      </c>
      <c r="AL31" s="4">
        <v>187</v>
      </c>
      <c r="AM31" s="4">
        <v>74</v>
      </c>
    </row>
    <row r="32" spans="1:39" x14ac:dyDescent="0.2">
      <c r="A32" t="s">
        <v>108</v>
      </c>
      <c r="B32" t="s">
        <v>109</v>
      </c>
      <c r="C32" s="7">
        <f t="shared" si="0"/>
        <v>13.13924699052335</v>
      </c>
      <c r="D32">
        <f t="shared" si="1"/>
        <v>76</v>
      </c>
      <c r="F32" s="4">
        <v>23426</v>
      </c>
      <c r="G32" s="4">
        <v>121</v>
      </c>
      <c r="H32" s="4">
        <v>3078</v>
      </c>
      <c r="I32" s="4">
        <v>581</v>
      </c>
      <c r="J32" s="4">
        <v>528</v>
      </c>
      <c r="K32" s="4">
        <v>189</v>
      </c>
      <c r="L32" s="4">
        <v>466</v>
      </c>
      <c r="M32" s="4">
        <v>150</v>
      </c>
      <c r="N32" s="4">
        <v>240</v>
      </c>
      <c r="O32" s="4">
        <v>86</v>
      </c>
      <c r="P32" s="4">
        <v>1446</v>
      </c>
      <c r="Q32" s="4">
        <v>277</v>
      </c>
      <c r="R32" s="4">
        <v>298</v>
      </c>
      <c r="S32" s="4">
        <v>79</v>
      </c>
      <c r="T32" s="4">
        <v>51</v>
      </c>
      <c r="U32" s="4">
        <v>29</v>
      </c>
      <c r="V32" s="4">
        <v>49</v>
      </c>
      <c r="W32" s="4">
        <v>25</v>
      </c>
      <c r="X32" s="4">
        <v>20348</v>
      </c>
      <c r="Y32" s="4">
        <v>606</v>
      </c>
      <c r="Z32" s="4">
        <v>1750</v>
      </c>
      <c r="AA32" s="4">
        <v>240</v>
      </c>
      <c r="AB32" s="4">
        <v>1598</v>
      </c>
      <c r="AC32" s="4">
        <v>187</v>
      </c>
      <c r="AD32" s="4">
        <v>1853</v>
      </c>
      <c r="AE32" s="4">
        <v>226</v>
      </c>
      <c r="AF32" s="4">
        <v>10775</v>
      </c>
      <c r="AG32" s="4">
        <v>305</v>
      </c>
      <c r="AH32" s="4">
        <v>2930</v>
      </c>
      <c r="AI32" s="4">
        <v>214</v>
      </c>
      <c r="AJ32" s="4">
        <v>1033</v>
      </c>
      <c r="AK32" s="4">
        <v>129</v>
      </c>
      <c r="AL32" s="4">
        <v>409</v>
      </c>
      <c r="AM32" s="4">
        <v>117</v>
      </c>
    </row>
    <row r="33" spans="1:39" x14ac:dyDescent="0.2">
      <c r="A33" t="s">
        <v>124</v>
      </c>
      <c r="B33" t="s">
        <v>125</v>
      </c>
      <c r="C33" s="7">
        <f t="shared" si="0"/>
        <v>10.162162162162163</v>
      </c>
      <c r="D33">
        <f t="shared" si="1"/>
        <v>38</v>
      </c>
      <c r="F33" s="4">
        <v>1850</v>
      </c>
      <c r="G33" s="4">
        <v>123</v>
      </c>
      <c r="H33" s="4">
        <v>188</v>
      </c>
      <c r="I33" s="4">
        <v>75</v>
      </c>
      <c r="J33" s="4">
        <v>12</v>
      </c>
      <c r="K33" s="4">
        <v>15</v>
      </c>
      <c r="L33" s="4">
        <v>14</v>
      </c>
      <c r="M33" s="4">
        <v>14</v>
      </c>
      <c r="N33" s="4">
        <v>26</v>
      </c>
      <c r="O33" s="4">
        <v>21</v>
      </c>
      <c r="P33" s="4">
        <v>108</v>
      </c>
      <c r="Q33" s="4">
        <v>49</v>
      </c>
      <c r="R33" s="4">
        <v>13</v>
      </c>
      <c r="S33" s="4">
        <v>11</v>
      </c>
      <c r="T33" s="4">
        <v>11</v>
      </c>
      <c r="U33" s="4">
        <v>8</v>
      </c>
      <c r="V33" s="4">
        <v>4</v>
      </c>
      <c r="W33" s="4">
        <v>7</v>
      </c>
      <c r="X33" s="4">
        <v>1662</v>
      </c>
      <c r="Y33" s="4">
        <v>138</v>
      </c>
      <c r="Z33" s="4">
        <v>123</v>
      </c>
      <c r="AA33" s="4">
        <v>28</v>
      </c>
      <c r="AB33" s="4">
        <v>118</v>
      </c>
      <c r="AC33" s="4">
        <v>47</v>
      </c>
      <c r="AD33" s="4">
        <v>68</v>
      </c>
      <c r="AE33" s="4">
        <v>21</v>
      </c>
      <c r="AF33" s="4">
        <v>797</v>
      </c>
      <c r="AG33" s="4">
        <v>91</v>
      </c>
      <c r="AH33" s="4">
        <v>344</v>
      </c>
      <c r="AI33" s="4">
        <v>51</v>
      </c>
      <c r="AJ33" s="4">
        <v>149</v>
      </c>
      <c r="AK33" s="4">
        <v>35</v>
      </c>
      <c r="AL33" s="4">
        <v>63</v>
      </c>
      <c r="AM33" s="4">
        <v>23</v>
      </c>
    </row>
    <row r="34" spans="1:39" x14ac:dyDescent="0.2">
      <c r="A34" t="s">
        <v>92</v>
      </c>
      <c r="B34" t="s">
        <v>93</v>
      </c>
      <c r="C34" s="7">
        <f t="shared" si="0"/>
        <v>12.491166077738516</v>
      </c>
      <c r="D34">
        <f t="shared" si="1"/>
        <v>68</v>
      </c>
      <c r="F34" s="4">
        <v>5660</v>
      </c>
      <c r="G34" s="4">
        <v>20</v>
      </c>
      <c r="H34" s="4">
        <v>707</v>
      </c>
      <c r="I34" s="4">
        <v>192</v>
      </c>
      <c r="J34" s="4">
        <v>129</v>
      </c>
      <c r="K34" s="4">
        <v>55</v>
      </c>
      <c r="L34" s="4">
        <v>99</v>
      </c>
      <c r="M34" s="4">
        <v>75</v>
      </c>
      <c r="N34" s="4">
        <v>45</v>
      </c>
      <c r="O34" s="4">
        <v>23</v>
      </c>
      <c r="P34" s="4">
        <v>335</v>
      </c>
      <c r="Q34" s="4">
        <v>90</v>
      </c>
      <c r="R34" s="4">
        <v>39</v>
      </c>
      <c r="S34" s="4">
        <v>16</v>
      </c>
      <c r="T34" s="4">
        <v>35</v>
      </c>
      <c r="U34" s="4">
        <v>26</v>
      </c>
      <c r="V34" s="4">
        <v>25</v>
      </c>
      <c r="W34" s="4">
        <v>13</v>
      </c>
      <c r="X34" s="4">
        <v>4953</v>
      </c>
      <c r="Y34" s="4">
        <v>198</v>
      </c>
      <c r="Z34" s="4">
        <v>334</v>
      </c>
      <c r="AA34" s="4">
        <v>68</v>
      </c>
      <c r="AB34" s="4">
        <v>412</v>
      </c>
      <c r="AC34" s="4">
        <v>60</v>
      </c>
      <c r="AD34" s="4">
        <v>425</v>
      </c>
      <c r="AE34" s="4">
        <v>40</v>
      </c>
      <c r="AF34" s="4">
        <v>2402</v>
      </c>
      <c r="AG34" s="4">
        <v>99</v>
      </c>
      <c r="AH34" s="4">
        <v>1003</v>
      </c>
      <c r="AI34" s="4">
        <v>41</v>
      </c>
      <c r="AJ34" s="4">
        <v>277</v>
      </c>
      <c r="AK34" s="4">
        <v>31</v>
      </c>
      <c r="AL34" s="4">
        <v>100</v>
      </c>
      <c r="AM34" s="4">
        <v>24</v>
      </c>
    </row>
    <row r="35" spans="1:39" x14ac:dyDescent="0.2">
      <c r="A35" t="s">
        <v>36</v>
      </c>
      <c r="B35" t="s">
        <v>37</v>
      </c>
      <c r="C35" s="7">
        <f t="shared" si="0"/>
        <v>13.660373117554506</v>
      </c>
      <c r="D35">
        <f t="shared" si="1"/>
        <v>80</v>
      </c>
      <c r="F35" s="4">
        <v>35592</v>
      </c>
      <c r="G35" s="4">
        <v>188</v>
      </c>
      <c r="H35" s="4">
        <v>4862</v>
      </c>
      <c r="I35" s="4">
        <v>677</v>
      </c>
      <c r="J35" s="4">
        <v>672</v>
      </c>
      <c r="K35" s="4">
        <v>177</v>
      </c>
      <c r="L35" s="4">
        <v>609</v>
      </c>
      <c r="M35" s="4">
        <v>179</v>
      </c>
      <c r="N35" s="4">
        <v>507</v>
      </c>
      <c r="O35" s="4">
        <v>190</v>
      </c>
      <c r="P35" s="4">
        <v>2444</v>
      </c>
      <c r="Q35" s="4">
        <v>361</v>
      </c>
      <c r="R35" s="4">
        <v>365</v>
      </c>
      <c r="S35" s="4">
        <v>101</v>
      </c>
      <c r="T35" s="4">
        <v>191</v>
      </c>
      <c r="U35" s="4">
        <v>75</v>
      </c>
      <c r="V35" s="4">
        <v>74</v>
      </c>
      <c r="W35" s="4">
        <v>39</v>
      </c>
      <c r="X35" s="4">
        <v>30730</v>
      </c>
      <c r="Y35" s="4">
        <v>729</v>
      </c>
      <c r="Z35" s="4">
        <v>2214</v>
      </c>
      <c r="AA35" s="4">
        <v>208</v>
      </c>
      <c r="AB35" s="4">
        <v>2098</v>
      </c>
      <c r="AC35" s="4">
        <v>234</v>
      </c>
      <c r="AD35" s="4">
        <v>2499</v>
      </c>
      <c r="AE35" s="4">
        <v>283</v>
      </c>
      <c r="AF35" s="4">
        <v>15706</v>
      </c>
      <c r="AG35" s="4">
        <v>464</v>
      </c>
      <c r="AH35" s="4">
        <v>5547</v>
      </c>
      <c r="AI35" s="4">
        <v>229</v>
      </c>
      <c r="AJ35" s="4">
        <v>2023</v>
      </c>
      <c r="AK35" s="4">
        <v>137</v>
      </c>
      <c r="AL35" s="4">
        <v>643</v>
      </c>
      <c r="AM35" s="4">
        <v>126</v>
      </c>
    </row>
    <row r="36" spans="1:39" x14ac:dyDescent="0.2">
      <c r="A36" t="s">
        <v>140</v>
      </c>
      <c r="B36" t="s">
        <v>141</v>
      </c>
      <c r="C36" s="7">
        <f t="shared" si="0"/>
        <v>12.718875316893294</v>
      </c>
      <c r="D36">
        <f t="shared" si="1"/>
        <v>72</v>
      </c>
      <c r="F36" s="4">
        <v>542375</v>
      </c>
      <c r="G36" s="4">
        <v>715</v>
      </c>
      <c r="H36" s="4">
        <v>68984</v>
      </c>
      <c r="I36" s="4">
        <v>2962</v>
      </c>
      <c r="J36" s="4">
        <v>8832</v>
      </c>
      <c r="K36" s="4">
        <v>776</v>
      </c>
      <c r="L36" s="4">
        <v>8579</v>
      </c>
      <c r="M36" s="4">
        <v>721</v>
      </c>
      <c r="N36" s="4">
        <v>6758</v>
      </c>
      <c r="O36" s="4">
        <v>652</v>
      </c>
      <c r="P36" s="4">
        <v>37523</v>
      </c>
      <c r="Q36" s="4">
        <v>1586</v>
      </c>
      <c r="R36" s="4">
        <v>4766</v>
      </c>
      <c r="S36" s="4">
        <v>494</v>
      </c>
      <c r="T36" s="4">
        <v>1527</v>
      </c>
      <c r="U36" s="4">
        <v>200</v>
      </c>
      <c r="V36" s="4">
        <v>999</v>
      </c>
      <c r="W36" s="4">
        <v>225</v>
      </c>
      <c r="X36" s="4">
        <v>473391</v>
      </c>
      <c r="Y36" s="4">
        <v>3011</v>
      </c>
      <c r="Z36" s="4">
        <v>40950</v>
      </c>
      <c r="AA36" s="4">
        <v>859</v>
      </c>
      <c r="AB36" s="4">
        <v>38207</v>
      </c>
      <c r="AC36" s="4">
        <v>900</v>
      </c>
      <c r="AD36" s="4">
        <v>37110</v>
      </c>
      <c r="AE36" s="4">
        <v>957</v>
      </c>
      <c r="AF36" s="4">
        <v>268341</v>
      </c>
      <c r="AG36" s="4">
        <v>1905</v>
      </c>
      <c r="AH36" s="4">
        <v>65280</v>
      </c>
      <c r="AI36" s="4">
        <v>827</v>
      </c>
      <c r="AJ36" s="4">
        <v>16392</v>
      </c>
      <c r="AK36" s="4">
        <v>578</v>
      </c>
      <c r="AL36" s="4">
        <v>7111</v>
      </c>
      <c r="AM36" s="4">
        <v>451</v>
      </c>
    </row>
    <row r="37" spans="1:39" x14ac:dyDescent="0.2">
      <c r="A37" t="s">
        <v>94</v>
      </c>
      <c r="B37" t="s">
        <v>95</v>
      </c>
      <c r="C37" s="7">
        <f t="shared" si="0"/>
        <v>10.257705912076807</v>
      </c>
      <c r="D37">
        <f t="shared" si="1"/>
        <v>39</v>
      </c>
      <c r="F37" s="4">
        <v>1979</v>
      </c>
      <c r="G37" s="4">
        <v>212</v>
      </c>
      <c r="H37" s="4">
        <v>203</v>
      </c>
      <c r="I37" s="4">
        <v>77</v>
      </c>
      <c r="J37" s="4">
        <v>26</v>
      </c>
      <c r="K37" s="4">
        <v>23</v>
      </c>
      <c r="L37" s="4">
        <v>41</v>
      </c>
      <c r="M37" s="4">
        <v>27</v>
      </c>
      <c r="N37" s="4">
        <v>10</v>
      </c>
      <c r="O37" s="4">
        <v>11</v>
      </c>
      <c r="P37" s="4">
        <v>83</v>
      </c>
      <c r="Q37" s="4">
        <v>36</v>
      </c>
      <c r="R37" s="4">
        <v>26</v>
      </c>
      <c r="S37" s="4">
        <v>16</v>
      </c>
      <c r="T37" s="4">
        <v>6</v>
      </c>
      <c r="U37" s="4">
        <v>6</v>
      </c>
      <c r="V37" s="4">
        <v>11</v>
      </c>
      <c r="W37" s="4">
        <v>12</v>
      </c>
      <c r="X37" s="4">
        <v>1776</v>
      </c>
      <c r="Y37" s="4">
        <v>216</v>
      </c>
      <c r="Z37" s="4">
        <v>124</v>
      </c>
      <c r="AA37" s="4">
        <v>46</v>
      </c>
      <c r="AB37" s="4">
        <v>189</v>
      </c>
      <c r="AC37" s="4">
        <v>71</v>
      </c>
      <c r="AD37" s="4">
        <v>150</v>
      </c>
      <c r="AE37" s="4">
        <v>44</v>
      </c>
      <c r="AF37" s="4">
        <v>854</v>
      </c>
      <c r="AG37" s="4">
        <v>143</v>
      </c>
      <c r="AH37" s="4">
        <v>324</v>
      </c>
      <c r="AI37" s="4">
        <v>49</v>
      </c>
      <c r="AJ37" s="4">
        <v>66</v>
      </c>
      <c r="AK37" s="4">
        <v>28</v>
      </c>
      <c r="AL37" s="4">
        <v>69</v>
      </c>
      <c r="AM37" s="4">
        <v>30</v>
      </c>
    </row>
    <row r="38" spans="1:39" x14ac:dyDescent="0.2">
      <c r="A38" t="s">
        <v>38</v>
      </c>
      <c r="B38" t="s">
        <v>39</v>
      </c>
      <c r="C38" s="7">
        <f t="shared" si="0"/>
        <v>9.9794046058790489</v>
      </c>
      <c r="D38">
        <f t="shared" si="1"/>
        <v>35</v>
      </c>
      <c r="F38" s="4">
        <v>5341</v>
      </c>
      <c r="G38" s="4">
        <v>38</v>
      </c>
      <c r="H38" s="4">
        <v>533</v>
      </c>
      <c r="I38" s="4">
        <v>106</v>
      </c>
      <c r="J38" s="4">
        <v>33</v>
      </c>
      <c r="K38" s="4">
        <v>26</v>
      </c>
      <c r="L38" s="4">
        <v>59</v>
      </c>
      <c r="M38" s="4">
        <v>29</v>
      </c>
      <c r="N38" s="4">
        <v>29</v>
      </c>
      <c r="O38" s="4">
        <v>19</v>
      </c>
      <c r="P38" s="4">
        <v>267</v>
      </c>
      <c r="Q38" s="4">
        <v>60</v>
      </c>
      <c r="R38" s="4">
        <v>77</v>
      </c>
      <c r="S38" s="4">
        <v>36</v>
      </c>
      <c r="T38" s="4">
        <v>46</v>
      </c>
      <c r="U38" s="4">
        <v>24</v>
      </c>
      <c r="V38" s="4">
        <v>22</v>
      </c>
      <c r="W38" s="4">
        <v>13</v>
      </c>
      <c r="X38" s="4">
        <v>4808</v>
      </c>
      <c r="Y38" s="4">
        <v>110</v>
      </c>
      <c r="Z38" s="4">
        <v>258</v>
      </c>
      <c r="AA38" s="4">
        <v>31</v>
      </c>
      <c r="AB38" s="4">
        <v>355</v>
      </c>
      <c r="AC38" s="4">
        <v>42</v>
      </c>
      <c r="AD38" s="4">
        <v>301</v>
      </c>
      <c r="AE38" s="4">
        <v>37</v>
      </c>
      <c r="AF38" s="4">
        <v>2456</v>
      </c>
      <c r="AG38" s="4">
        <v>85</v>
      </c>
      <c r="AH38" s="4">
        <v>980</v>
      </c>
      <c r="AI38" s="4">
        <v>64</v>
      </c>
      <c r="AJ38" s="4">
        <v>314</v>
      </c>
      <c r="AK38" s="4">
        <v>38</v>
      </c>
      <c r="AL38" s="4">
        <v>144</v>
      </c>
      <c r="AM38" s="4">
        <v>33</v>
      </c>
    </row>
    <row r="39" spans="1:39" x14ac:dyDescent="0.2">
      <c r="A39" t="s">
        <v>146</v>
      </c>
      <c r="B39" t="s">
        <v>147</v>
      </c>
      <c r="C39" s="7">
        <f t="shared" si="0"/>
        <v>13.83776414451261</v>
      </c>
      <c r="D39">
        <f t="shared" si="1"/>
        <v>81</v>
      </c>
      <c r="F39" s="4">
        <v>2934</v>
      </c>
      <c r="G39" s="4">
        <v>40</v>
      </c>
      <c r="H39" s="4">
        <v>406</v>
      </c>
      <c r="I39" s="4">
        <v>88</v>
      </c>
      <c r="J39" s="4">
        <v>36</v>
      </c>
      <c r="K39" s="4">
        <v>21</v>
      </c>
      <c r="L39" s="4">
        <v>38</v>
      </c>
      <c r="M39" s="4">
        <v>18</v>
      </c>
      <c r="N39" s="4">
        <v>37</v>
      </c>
      <c r="O39" s="4">
        <v>20</v>
      </c>
      <c r="P39" s="4">
        <v>214</v>
      </c>
      <c r="Q39" s="4">
        <v>50</v>
      </c>
      <c r="R39" s="4">
        <v>48</v>
      </c>
      <c r="S39" s="4">
        <v>20</v>
      </c>
      <c r="T39" s="4">
        <v>13</v>
      </c>
      <c r="U39" s="4">
        <v>13</v>
      </c>
      <c r="V39" s="4">
        <v>20</v>
      </c>
      <c r="W39" s="4">
        <v>11</v>
      </c>
      <c r="X39" s="4">
        <v>2528</v>
      </c>
      <c r="Y39" s="4">
        <v>102</v>
      </c>
      <c r="Z39" s="4">
        <v>139</v>
      </c>
      <c r="AA39" s="4">
        <v>19</v>
      </c>
      <c r="AB39" s="4">
        <v>145</v>
      </c>
      <c r="AC39" s="4">
        <v>27</v>
      </c>
      <c r="AD39" s="4">
        <v>166</v>
      </c>
      <c r="AE39" s="4">
        <v>27</v>
      </c>
      <c r="AF39" s="4">
        <v>1159</v>
      </c>
      <c r="AG39" s="4">
        <v>64</v>
      </c>
      <c r="AH39" s="4">
        <v>605</v>
      </c>
      <c r="AI39" s="4">
        <v>40</v>
      </c>
      <c r="AJ39" s="4">
        <v>241</v>
      </c>
      <c r="AK39" s="4">
        <v>32</v>
      </c>
      <c r="AL39" s="4">
        <v>73</v>
      </c>
      <c r="AM39" s="4">
        <v>22</v>
      </c>
    </row>
    <row r="40" spans="1:39" x14ac:dyDescent="0.2">
      <c r="A40" t="s">
        <v>138</v>
      </c>
      <c r="B40" t="s">
        <v>139</v>
      </c>
      <c r="C40" s="7">
        <f t="shared" si="0"/>
        <v>10.321285140562249</v>
      </c>
      <c r="D40">
        <f t="shared" si="1"/>
        <v>41</v>
      </c>
      <c r="F40" s="4">
        <v>2490</v>
      </c>
      <c r="G40" s="4">
        <v>81</v>
      </c>
      <c r="H40" s="4">
        <v>257</v>
      </c>
      <c r="I40" s="4">
        <v>68</v>
      </c>
      <c r="J40" s="4">
        <v>13</v>
      </c>
      <c r="K40" s="4">
        <v>8</v>
      </c>
      <c r="L40" s="4">
        <v>42</v>
      </c>
      <c r="M40" s="4">
        <v>21</v>
      </c>
      <c r="N40" s="4">
        <v>28</v>
      </c>
      <c r="O40" s="4">
        <v>22</v>
      </c>
      <c r="P40" s="4">
        <v>114</v>
      </c>
      <c r="Q40" s="4">
        <v>44</v>
      </c>
      <c r="R40" s="4">
        <v>34</v>
      </c>
      <c r="S40" s="4">
        <v>21</v>
      </c>
      <c r="T40" s="4">
        <v>12</v>
      </c>
      <c r="U40" s="4">
        <v>9</v>
      </c>
      <c r="V40" s="4">
        <v>14</v>
      </c>
      <c r="W40" s="4">
        <v>11</v>
      </c>
      <c r="X40" s="4">
        <v>2233</v>
      </c>
      <c r="Y40" s="4">
        <v>105</v>
      </c>
      <c r="Z40" s="4">
        <v>149</v>
      </c>
      <c r="AA40" s="4">
        <v>31</v>
      </c>
      <c r="AB40" s="4">
        <v>127</v>
      </c>
      <c r="AC40" s="4">
        <v>26</v>
      </c>
      <c r="AD40" s="4">
        <v>159</v>
      </c>
      <c r="AE40" s="4">
        <v>27</v>
      </c>
      <c r="AF40" s="4">
        <v>1007</v>
      </c>
      <c r="AG40" s="4">
        <v>77</v>
      </c>
      <c r="AH40" s="4">
        <v>514</v>
      </c>
      <c r="AI40" s="4">
        <v>37</v>
      </c>
      <c r="AJ40" s="4">
        <v>238</v>
      </c>
      <c r="AK40" s="4">
        <v>31</v>
      </c>
      <c r="AL40" s="4">
        <v>39</v>
      </c>
      <c r="AM40" s="4">
        <v>14</v>
      </c>
    </row>
    <row r="41" spans="1:39" x14ac:dyDescent="0.2">
      <c r="A41" t="s">
        <v>20</v>
      </c>
      <c r="B41" t="s">
        <v>21</v>
      </c>
      <c r="C41" s="7">
        <f t="shared" si="0"/>
        <v>10.858856286142643</v>
      </c>
      <c r="D41">
        <f t="shared" si="1"/>
        <v>50</v>
      </c>
      <c r="F41" s="4">
        <v>4669</v>
      </c>
      <c r="G41" s="4">
        <v>50</v>
      </c>
      <c r="H41" s="4">
        <v>507</v>
      </c>
      <c r="I41" s="4">
        <v>103</v>
      </c>
      <c r="J41" s="4">
        <v>17</v>
      </c>
      <c r="K41" s="4">
        <v>16</v>
      </c>
      <c r="L41" s="4">
        <v>57</v>
      </c>
      <c r="M41" s="4">
        <v>27</v>
      </c>
      <c r="N41" s="4">
        <v>37</v>
      </c>
      <c r="O41" s="4">
        <v>26</v>
      </c>
      <c r="P41" s="4">
        <v>267</v>
      </c>
      <c r="Q41" s="4">
        <v>65</v>
      </c>
      <c r="R41" s="4">
        <v>37</v>
      </c>
      <c r="S41" s="4">
        <v>15</v>
      </c>
      <c r="T41" s="4">
        <v>49</v>
      </c>
      <c r="U41" s="4">
        <v>23</v>
      </c>
      <c r="V41" s="4">
        <v>43</v>
      </c>
      <c r="W41" s="4">
        <v>26</v>
      </c>
      <c r="X41" s="4">
        <v>4162</v>
      </c>
      <c r="Y41" s="4">
        <v>123</v>
      </c>
      <c r="Z41" s="4">
        <v>282</v>
      </c>
      <c r="AA41" s="4">
        <v>34</v>
      </c>
      <c r="AB41" s="4">
        <v>316</v>
      </c>
      <c r="AC41" s="4">
        <v>33</v>
      </c>
      <c r="AD41" s="4">
        <v>320</v>
      </c>
      <c r="AE41" s="4">
        <v>38</v>
      </c>
      <c r="AF41" s="4">
        <v>1911</v>
      </c>
      <c r="AG41" s="4">
        <v>76</v>
      </c>
      <c r="AH41" s="4">
        <v>953</v>
      </c>
      <c r="AI41" s="4">
        <v>51</v>
      </c>
      <c r="AJ41" s="4">
        <v>248</v>
      </c>
      <c r="AK41" s="4">
        <v>42</v>
      </c>
      <c r="AL41" s="4">
        <v>132</v>
      </c>
      <c r="AM41" s="4">
        <v>33</v>
      </c>
    </row>
    <row r="42" spans="1:39" x14ac:dyDescent="0.2">
      <c r="A42" t="s">
        <v>64</v>
      </c>
      <c r="B42" t="s">
        <v>65</v>
      </c>
      <c r="C42" s="7">
        <f t="shared" si="0"/>
        <v>9.8339719029374209</v>
      </c>
      <c r="D42">
        <f t="shared" si="1"/>
        <v>34</v>
      </c>
      <c r="F42" s="4">
        <v>21141</v>
      </c>
      <c r="G42" s="4">
        <v>150</v>
      </c>
      <c r="H42" s="4">
        <v>2079</v>
      </c>
      <c r="I42" s="4">
        <v>356</v>
      </c>
      <c r="J42" s="4">
        <v>203</v>
      </c>
      <c r="K42" s="4">
        <v>92</v>
      </c>
      <c r="L42" s="4">
        <v>231</v>
      </c>
      <c r="M42" s="4">
        <v>122</v>
      </c>
      <c r="N42" s="4">
        <v>143</v>
      </c>
      <c r="O42" s="4">
        <v>64</v>
      </c>
      <c r="P42" s="4">
        <v>953</v>
      </c>
      <c r="Q42" s="4">
        <v>191</v>
      </c>
      <c r="R42" s="4">
        <v>298</v>
      </c>
      <c r="S42" s="4">
        <v>74</v>
      </c>
      <c r="T42" s="4">
        <v>136</v>
      </c>
      <c r="U42" s="4">
        <v>62</v>
      </c>
      <c r="V42" s="4">
        <v>115</v>
      </c>
      <c r="W42" s="4">
        <v>49</v>
      </c>
      <c r="X42" s="4">
        <v>19062</v>
      </c>
      <c r="Y42" s="4">
        <v>390</v>
      </c>
      <c r="Z42" s="4">
        <v>1251</v>
      </c>
      <c r="AA42" s="4">
        <v>130</v>
      </c>
      <c r="AB42" s="4">
        <v>1355</v>
      </c>
      <c r="AC42" s="4">
        <v>142</v>
      </c>
      <c r="AD42" s="4">
        <v>1473</v>
      </c>
      <c r="AE42" s="4">
        <v>157</v>
      </c>
      <c r="AF42" s="4">
        <v>9818</v>
      </c>
      <c r="AG42" s="4">
        <v>290</v>
      </c>
      <c r="AH42" s="4">
        <v>3391</v>
      </c>
      <c r="AI42" s="4">
        <v>153</v>
      </c>
      <c r="AJ42" s="4">
        <v>1260</v>
      </c>
      <c r="AK42" s="4">
        <v>136</v>
      </c>
      <c r="AL42" s="4">
        <v>514</v>
      </c>
      <c r="AM42" s="4">
        <v>108</v>
      </c>
    </row>
    <row r="43" spans="1:39" x14ac:dyDescent="0.2">
      <c r="A43" t="s">
        <v>40</v>
      </c>
      <c r="B43" t="s">
        <v>41</v>
      </c>
      <c r="C43" s="7">
        <f t="shared" si="0"/>
        <v>9.0659340659340657</v>
      </c>
      <c r="D43">
        <f t="shared" si="1"/>
        <v>26</v>
      </c>
      <c r="F43" s="4">
        <v>1820</v>
      </c>
      <c r="G43" s="4">
        <v>116</v>
      </c>
      <c r="H43" s="4">
        <v>165</v>
      </c>
      <c r="I43" s="4">
        <v>55</v>
      </c>
      <c r="J43" s="4">
        <v>15</v>
      </c>
      <c r="K43" s="4">
        <v>10</v>
      </c>
      <c r="L43" s="4">
        <v>13</v>
      </c>
      <c r="M43" s="4">
        <v>12</v>
      </c>
      <c r="N43" s="4">
        <v>5</v>
      </c>
      <c r="O43" s="4">
        <v>6</v>
      </c>
      <c r="P43" s="4">
        <v>100</v>
      </c>
      <c r="Q43" s="4">
        <v>42</v>
      </c>
      <c r="R43" s="4">
        <v>12</v>
      </c>
      <c r="S43" s="4">
        <v>9</v>
      </c>
      <c r="T43" s="4">
        <v>17</v>
      </c>
      <c r="U43" s="4">
        <v>21</v>
      </c>
      <c r="V43" s="4">
        <v>3</v>
      </c>
      <c r="W43" s="4">
        <v>4</v>
      </c>
      <c r="X43" s="4">
        <v>1655</v>
      </c>
      <c r="Y43" s="4">
        <v>131</v>
      </c>
      <c r="Z43" s="4">
        <v>70</v>
      </c>
      <c r="AA43" s="4">
        <v>29</v>
      </c>
      <c r="AB43" s="4">
        <v>120</v>
      </c>
      <c r="AC43" s="4">
        <v>35</v>
      </c>
      <c r="AD43" s="4">
        <v>151</v>
      </c>
      <c r="AE43" s="4">
        <v>33</v>
      </c>
      <c r="AF43" s="4">
        <v>765</v>
      </c>
      <c r="AG43" s="4">
        <v>96</v>
      </c>
      <c r="AH43" s="4">
        <v>379</v>
      </c>
      <c r="AI43" s="4">
        <v>58</v>
      </c>
      <c r="AJ43" s="4">
        <v>140</v>
      </c>
      <c r="AK43" s="4">
        <v>38</v>
      </c>
      <c r="AL43" s="4">
        <v>30</v>
      </c>
      <c r="AM43" s="4">
        <v>12</v>
      </c>
    </row>
    <row r="44" spans="1:39" x14ac:dyDescent="0.2">
      <c r="A44" t="s">
        <v>172</v>
      </c>
      <c r="B44" t="s">
        <v>173</v>
      </c>
      <c r="C44" s="7">
        <f t="shared" si="0"/>
        <v>7.5481520041644972</v>
      </c>
      <c r="D44">
        <f t="shared" si="1"/>
        <v>13</v>
      </c>
      <c r="F44" s="4">
        <v>1921</v>
      </c>
      <c r="G44" s="4">
        <v>118</v>
      </c>
      <c r="H44" s="4">
        <v>145</v>
      </c>
      <c r="I44" s="4">
        <v>68</v>
      </c>
      <c r="J44" s="4">
        <v>13</v>
      </c>
      <c r="K44" s="4">
        <v>19</v>
      </c>
      <c r="L44" s="4">
        <v>4</v>
      </c>
      <c r="M44" s="4">
        <v>7</v>
      </c>
      <c r="N44" s="4">
        <v>19</v>
      </c>
      <c r="O44" s="4">
        <v>22</v>
      </c>
      <c r="P44" s="4">
        <v>52</v>
      </c>
      <c r="Q44" s="4">
        <v>33</v>
      </c>
      <c r="R44" s="4">
        <v>22</v>
      </c>
      <c r="S44" s="4">
        <v>17</v>
      </c>
      <c r="T44" s="4">
        <v>27</v>
      </c>
      <c r="U44" s="4">
        <v>24</v>
      </c>
      <c r="V44" s="4">
        <v>8</v>
      </c>
      <c r="W44" s="4">
        <v>7</v>
      </c>
      <c r="X44" s="4">
        <v>1776</v>
      </c>
      <c r="Y44" s="4">
        <v>132</v>
      </c>
      <c r="Z44" s="4">
        <v>106</v>
      </c>
      <c r="AA44" s="4">
        <v>28</v>
      </c>
      <c r="AB44" s="4">
        <v>117</v>
      </c>
      <c r="AC44" s="4">
        <v>26</v>
      </c>
      <c r="AD44" s="4">
        <v>142</v>
      </c>
      <c r="AE44" s="4">
        <v>25</v>
      </c>
      <c r="AF44" s="4">
        <v>746</v>
      </c>
      <c r="AG44" s="4">
        <v>82</v>
      </c>
      <c r="AH44" s="4">
        <v>455</v>
      </c>
      <c r="AI44" s="4">
        <v>61</v>
      </c>
      <c r="AJ44" s="4">
        <v>176</v>
      </c>
      <c r="AK44" s="4">
        <v>42</v>
      </c>
      <c r="AL44" s="4">
        <v>34</v>
      </c>
      <c r="AM44" s="4">
        <v>20</v>
      </c>
    </row>
    <row r="45" spans="1:39" x14ac:dyDescent="0.2">
      <c r="A45" t="s">
        <v>22</v>
      </c>
      <c r="B45" t="s">
        <v>23</v>
      </c>
      <c r="C45" s="7">
        <f t="shared" si="0"/>
        <v>5.1087506322711178</v>
      </c>
      <c r="D45">
        <f t="shared" si="1"/>
        <v>2</v>
      </c>
      <c r="F45" s="4">
        <v>1977</v>
      </c>
      <c r="G45" s="4">
        <v>51</v>
      </c>
      <c r="H45" s="4">
        <v>101</v>
      </c>
      <c r="I45" s="4">
        <v>50</v>
      </c>
      <c r="J45" s="4">
        <v>0</v>
      </c>
      <c r="K45" s="4">
        <v>9</v>
      </c>
      <c r="L45" s="4">
        <v>15</v>
      </c>
      <c r="M45" s="4">
        <v>17</v>
      </c>
      <c r="N45" s="4">
        <v>4</v>
      </c>
      <c r="O45" s="4">
        <v>6</v>
      </c>
      <c r="P45" s="4">
        <v>51</v>
      </c>
      <c r="Q45" s="4">
        <v>26</v>
      </c>
      <c r="R45" s="4">
        <v>21</v>
      </c>
      <c r="S45" s="4">
        <v>19</v>
      </c>
      <c r="T45" s="4">
        <v>4</v>
      </c>
      <c r="U45" s="4">
        <v>5</v>
      </c>
      <c r="V45" s="4">
        <v>6</v>
      </c>
      <c r="W45" s="4">
        <v>6</v>
      </c>
      <c r="X45" s="4">
        <v>1876</v>
      </c>
      <c r="Y45" s="4">
        <v>66</v>
      </c>
      <c r="Z45" s="4">
        <v>67</v>
      </c>
      <c r="AA45" s="4">
        <v>26</v>
      </c>
      <c r="AB45" s="4">
        <v>164</v>
      </c>
      <c r="AC45" s="4">
        <v>43</v>
      </c>
      <c r="AD45" s="4">
        <v>136</v>
      </c>
      <c r="AE45" s="4">
        <v>38</v>
      </c>
      <c r="AF45" s="4">
        <v>893</v>
      </c>
      <c r="AG45" s="4">
        <v>56</v>
      </c>
      <c r="AH45" s="4">
        <v>428</v>
      </c>
      <c r="AI45" s="4">
        <v>54</v>
      </c>
      <c r="AJ45" s="4">
        <v>158</v>
      </c>
      <c r="AK45" s="4">
        <v>50</v>
      </c>
      <c r="AL45" s="4">
        <v>30</v>
      </c>
      <c r="AM45" s="4">
        <v>19</v>
      </c>
    </row>
    <row r="46" spans="1:39" x14ac:dyDescent="0.2">
      <c r="A46" t="s">
        <v>164</v>
      </c>
      <c r="B46" t="s">
        <v>165</v>
      </c>
      <c r="C46" s="7">
        <f t="shared" si="0"/>
        <v>19.883889695210449</v>
      </c>
      <c r="D46">
        <f t="shared" si="1"/>
        <v>92</v>
      </c>
      <c r="F46" s="4">
        <v>689</v>
      </c>
      <c r="G46" s="4">
        <v>62</v>
      </c>
      <c r="H46" s="4">
        <v>137</v>
      </c>
      <c r="I46" s="4">
        <v>49</v>
      </c>
      <c r="J46" s="4">
        <v>25</v>
      </c>
      <c r="K46" s="4">
        <v>16</v>
      </c>
      <c r="L46" s="4">
        <v>15</v>
      </c>
      <c r="M46" s="4">
        <v>12</v>
      </c>
      <c r="N46" s="4">
        <v>10</v>
      </c>
      <c r="O46" s="4">
        <v>8</v>
      </c>
      <c r="P46" s="4">
        <v>55</v>
      </c>
      <c r="Q46" s="4">
        <v>32</v>
      </c>
      <c r="R46" s="4">
        <v>21</v>
      </c>
      <c r="S46" s="4">
        <v>12</v>
      </c>
      <c r="T46" s="4">
        <v>9</v>
      </c>
      <c r="U46" s="4">
        <v>7</v>
      </c>
      <c r="V46" s="4">
        <v>2</v>
      </c>
      <c r="W46" s="4">
        <v>2</v>
      </c>
      <c r="X46" s="4">
        <v>552</v>
      </c>
      <c r="Y46" s="4">
        <v>56</v>
      </c>
      <c r="Z46" s="4">
        <v>44</v>
      </c>
      <c r="AA46" s="4">
        <v>19</v>
      </c>
      <c r="AB46" s="4">
        <v>28</v>
      </c>
      <c r="AC46" s="4">
        <v>12</v>
      </c>
      <c r="AD46" s="4">
        <v>35</v>
      </c>
      <c r="AE46" s="4">
        <v>13</v>
      </c>
      <c r="AF46" s="4">
        <v>255</v>
      </c>
      <c r="AG46" s="4">
        <v>34</v>
      </c>
      <c r="AH46" s="4">
        <v>130</v>
      </c>
      <c r="AI46" s="4">
        <v>25</v>
      </c>
      <c r="AJ46" s="4">
        <v>31</v>
      </c>
      <c r="AK46" s="4">
        <v>15</v>
      </c>
      <c r="AL46" s="4">
        <v>29</v>
      </c>
      <c r="AM46" s="4">
        <v>17</v>
      </c>
    </row>
    <row r="47" spans="1:39" x14ac:dyDescent="0.2">
      <c r="A47" t="s">
        <v>96</v>
      </c>
      <c r="B47" t="s">
        <v>97</v>
      </c>
      <c r="C47" s="7">
        <f t="shared" si="0"/>
        <v>9.5238095238095237</v>
      </c>
      <c r="D47">
        <f t="shared" si="1"/>
        <v>31</v>
      </c>
      <c r="F47" s="4">
        <v>2373</v>
      </c>
      <c r="G47" s="4">
        <v>23</v>
      </c>
      <c r="H47" s="4">
        <v>226</v>
      </c>
      <c r="I47" s="4">
        <v>62</v>
      </c>
      <c r="J47" s="4">
        <v>33</v>
      </c>
      <c r="K47" s="4">
        <v>22</v>
      </c>
      <c r="L47" s="4">
        <v>22</v>
      </c>
      <c r="M47" s="4">
        <v>17</v>
      </c>
      <c r="N47" s="4">
        <v>18</v>
      </c>
      <c r="O47" s="4">
        <v>12</v>
      </c>
      <c r="P47" s="4">
        <v>89</v>
      </c>
      <c r="Q47" s="4">
        <v>28</v>
      </c>
      <c r="R47" s="4">
        <v>32</v>
      </c>
      <c r="S47" s="4">
        <v>12</v>
      </c>
      <c r="T47" s="4">
        <v>13</v>
      </c>
      <c r="U47" s="4">
        <v>9</v>
      </c>
      <c r="V47" s="4">
        <v>19</v>
      </c>
      <c r="W47" s="4">
        <v>16</v>
      </c>
      <c r="X47" s="4">
        <v>2147</v>
      </c>
      <c r="Y47" s="4">
        <v>66</v>
      </c>
      <c r="Z47" s="4">
        <v>165</v>
      </c>
      <c r="AA47" s="4">
        <v>34</v>
      </c>
      <c r="AB47" s="4">
        <v>159</v>
      </c>
      <c r="AC47" s="4">
        <v>36</v>
      </c>
      <c r="AD47" s="4">
        <v>164</v>
      </c>
      <c r="AE47" s="4">
        <v>26</v>
      </c>
      <c r="AF47" s="4">
        <v>959</v>
      </c>
      <c r="AG47" s="4">
        <v>35</v>
      </c>
      <c r="AH47" s="4">
        <v>426</v>
      </c>
      <c r="AI47" s="4">
        <v>23</v>
      </c>
      <c r="AJ47" s="4">
        <v>182</v>
      </c>
      <c r="AK47" s="4">
        <v>31</v>
      </c>
      <c r="AL47" s="4">
        <v>92</v>
      </c>
      <c r="AM47" s="4">
        <v>29</v>
      </c>
    </row>
    <row r="48" spans="1:39" x14ac:dyDescent="0.2">
      <c r="A48" t="s">
        <v>98</v>
      </c>
      <c r="B48" t="s">
        <v>99</v>
      </c>
      <c r="C48" s="7">
        <f t="shared" si="0"/>
        <v>12.991117468977679</v>
      </c>
      <c r="D48">
        <f t="shared" si="1"/>
        <v>73</v>
      </c>
      <c r="F48" s="4">
        <v>60118</v>
      </c>
      <c r="G48" s="4">
        <v>252</v>
      </c>
      <c r="H48" s="4">
        <v>7810</v>
      </c>
      <c r="I48" s="4">
        <v>934</v>
      </c>
      <c r="J48" s="4">
        <v>1401</v>
      </c>
      <c r="K48" s="4">
        <v>313</v>
      </c>
      <c r="L48" s="4">
        <v>844</v>
      </c>
      <c r="M48" s="4">
        <v>223</v>
      </c>
      <c r="N48" s="4">
        <v>916</v>
      </c>
      <c r="O48" s="4">
        <v>251</v>
      </c>
      <c r="P48" s="4">
        <v>3742</v>
      </c>
      <c r="Q48" s="4">
        <v>463</v>
      </c>
      <c r="R48" s="4">
        <v>485</v>
      </c>
      <c r="S48" s="4">
        <v>169</v>
      </c>
      <c r="T48" s="4">
        <v>280</v>
      </c>
      <c r="U48" s="4">
        <v>100</v>
      </c>
      <c r="V48" s="4">
        <v>142</v>
      </c>
      <c r="W48" s="4">
        <v>60</v>
      </c>
      <c r="X48" s="4">
        <v>52308</v>
      </c>
      <c r="Y48" s="4">
        <v>908</v>
      </c>
      <c r="Z48" s="4">
        <v>4119</v>
      </c>
      <c r="AA48" s="4">
        <v>338</v>
      </c>
      <c r="AB48" s="4">
        <v>4700</v>
      </c>
      <c r="AC48" s="4">
        <v>299</v>
      </c>
      <c r="AD48" s="4">
        <v>4316</v>
      </c>
      <c r="AE48" s="4">
        <v>288</v>
      </c>
      <c r="AF48" s="4">
        <v>28476</v>
      </c>
      <c r="AG48" s="4">
        <v>535</v>
      </c>
      <c r="AH48" s="4">
        <v>7542</v>
      </c>
      <c r="AI48" s="4">
        <v>310</v>
      </c>
      <c r="AJ48" s="4">
        <v>2117</v>
      </c>
      <c r="AK48" s="4">
        <v>191</v>
      </c>
      <c r="AL48" s="4">
        <v>1038</v>
      </c>
      <c r="AM48" s="4">
        <v>175</v>
      </c>
    </row>
    <row r="49" spans="1:39" x14ac:dyDescent="0.2">
      <c r="A49" t="s">
        <v>66</v>
      </c>
      <c r="B49" t="s">
        <v>67</v>
      </c>
      <c r="C49" s="7">
        <f t="shared" si="0"/>
        <v>4.9200355397601063</v>
      </c>
      <c r="D49">
        <f t="shared" si="1"/>
        <v>1</v>
      </c>
      <c r="F49" s="4">
        <v>9004</v>
      </c>
      <c r="G49" s="4">
        <v>79</v>
      </c>
      <c r="H49" s="4">
        <v>443</v>
      </c>
      <c r="I49" s="4">
        <v>138</v>
      </c>
      <c r="J49" s="4">
        <v>39</v>
      </c>
      <c r="K49" s="4">
        <v>32</v>
      </c>
      <c r="L49" s="4">
        <v>49</v>
      </c>
      <c r="M49" s="4">
        <v>32</v>
      </c>
      <c r="N49" s="4">
        <v>59</v>
      </c>
      <c r="O49" s="4">
        <v>39</v>
      </c>
      <c r="P49" s="4">
        <v>226</v>
      </c>
      <c r="Q49" s="4">
        <v>77</v>
      </c>
      <c r="R49" s="4">
        <v>19</v>
      </c>
      <c r="S49" s="4">
        <v>14</v>
      </c>
      <c r="T49" s="4">
        <v>29</v>
      </c>
      <c r="U49" s="4">
        <v>25</v>
      </c>
      <c r="V49" s="4">
        <v>22</v>
      </c>
      <c r="W49" s="4">
        <v>15</v>
      </c>
      <c r="X49" s="4">
        <v>8561</v>
      </c>
      <c r="Y49" s="4">
        <v>157</v>
      </c>
      <c r="Z49" s="4">
        <v>575</v>
      </c>
      <c r="AA49" s="4">
        <v>64</v>
      </c>
      <c r="AB49" s="4">
        <v>669</v>
      </c>
      <c r="AC49" s="4">
        <v>89</v>
      </c>
      <c r="AD49" s="4">
        <v>779</v>
      </c>
      <c r="AE49" s="4">
        <v>92</v>
      </c>
      <c r="AF49" s="4">
        <v>4232</v>
      </c>
      <c r="AG49" s="4">
        <v>123</v>
      </c>
      <c r="AH49" s="4">
        <v>1633</v>
      </c>
      <c r="AI49" s="4">
        <v>92</v>
      </c>
      <c r="AJ49" s="4">
        <v>512</v>
      </c>
      <c r="AK49" s="4">
        <v>63</v>
      </c>
      <c r="AL49" s="4">
        <v>161</v>
      </c>
      <c r="AM49" s="4">
        <v>48</v>
      </c>
    </row>
    <row r="50" spans="1:39" x14ac:dyDescent="0.2">
      <c r="A50" t="s">
        <v>118</v>
      </c>
      <c r="B50" t="s">
        <v>119</v>
      </c>
      <c r="C50" s="7">
        <f t="shared" si="0"/>
        <v>11.2488928255093</v>
      </c>
      <c r="D50">
        <f t="shared" si="1"/>
        <v>55</v>
      </c>
      <c r="F50" s="4">
        <v>3387</v>
      </c>
      <c r="G50" s="4">
        <v>59</v>
      </c>
      <c r="H50" s="4">
        <v>381</v>
      </c>
      <c r="I50" s="4">
        <v>125</v>
      </c>
      <c r="J50" s="4">
        <v>21</v>
      </c>
      <c r="K50" s="4">
        <v>18</v>
      </c>
      <c r="L50" s="4">
        <v>72</v>
      </c>
      <c r="M50" s="4">
        <v>48</v>
      </c>
      <c r="N50" s="4">
        <v>31</v>
      </c>
      <c r="O50" s="4">
        <v>22</v>
      </c>
      <c r="P50" s="4">
        <v>195</v>
      </c>
      <c r="Q50" s="4">
        <v>69</v>
      </c>
      <c r="R50" s="4">
        <v>48</v>
      </c>
      <c r="S50" s="4">
        <v>35</v>
      </c>
      <c r="T50" s="4">
        <v>10</v>
      </c>
      <c r="U50" s="4">
        <v>10</v>
      </c>
      <c r="V50" s="4">
        <v>4</v>
      </c>
      <c r="W50" s="4">
        <v>6</v>
      </c>
      <c r="X50" s="4">
        <v>3006</v>
      </c>
      <c r="Y50" s="4">
        <v>137</v>
      </c>
      <c r="Z50" s="4">
        <v>235</v>
      </c>
      <c r="AA50" s="4">
        <v>47</v>
      </c>
      <c r="AB50" s="4">
        <v>163</v>
      </c>
      <c r="AC50" s="4">
        <v>38</v>
      </c>
      <c r="AD50" s="4">
        <v>253</v>
      </c>
      <c r="AE50" s="4">
        <v>46</v>
      </c>
      <c r="AF50" s="4">
        <v>1316</v>
      </c>
      <c r="AG50" s="4">
        <v>83</v>
      </c>
      <c r="AH50" s="4">
        <v>693</v>
      </c>
      <c r="AI50" s="4">
        <v>72</v>
      </c>
      <c r="AJ50" s="4">
        <v>235</v>
      </c>
      <c r="AK50" s="4">
        <v>57</v>
      </c>
      <c r="AL50" s="4">
        <v>111</v>
      </c>
      <c r="AM50" s="4">
        <v>35</v>
      </c>
    </row>
    <row r="51" spans="1:39" x14ac:dyDescent="0.2">
      <c r="A51" t="s">
        <v>166</v>
      </c>
      <c r="B51" t="s">
        <v>167</v>
      </c>
      <c r="C51" s="7">
        <f t="shared" si="0"/>
        <v>12.407211028632027</v>
      </c>
      <c r="D51">
        <f t="shared" si="1"/>
        <v>67</v>
      </c>
      <c r="F51" s="4">
        <v>943</v>
      </c>
      <c r="G51" s="4">
        <v>74</v>
      </c>
      <c r="H51" s="4">
        <v>117</v>
      </c>
      <c r="I51" s="4">
        <v>38</v>
      </c>
      <c r="J51" s="4">
        <v>7</v>
      </c>
      <c r="K51" s="4">
        <v>7</v>
      </c>
      <c r="L51" s="4">
        <v>10</v>
      </c>
      <c r="M51" s="4">
        <v>12</v>
      </c>
      <c r="N51" s="4">
        <v>6</v>
      </c>
      <c r="O51" s="4">
        <v>7</v>
      </c>
      <c r="P51" s="4">
        <v>60</v>
      </c>
      <c r="Q51" s="4">
        <v>24</v>
      </c>
      <c r="R51" s="4">
        <v>29</v>
      </c>
      <c r="S51" s="4">
        <v>18</v>
      </c>
      <c r="T51" s="4">
        <v>3</v>
      </c>
      <c r="U51" s="4">
        <v>4</v>
      </c>
      <c r="V51" s="4">
        <v>2</v>
      </c>
      <c r="W51" s="4">
        <v>3</v>
      </c>
      <c r="X51" s="4">
        <v>826</v>
      </c>
      <c r="Y51" s="4">
        <v>73</v>
      </c>
      <c r="Z51" s="4">
        <v>67</v>
      </c>
      <c r="AA51" s="4">
        <v>26</v>
      </c>
      <c r="AB51" s="4">
        <v>65</v>
      </c>
      <c r="AC51" s="4">
        <v>16</v>
      </c>
      <c r="AD51" s="4">
        <v>50</v>
      </c>
      <c r="AE51" s="4">
        <v>21</v>
      </c>
      <c r="AF51" s="4">
        <v>373</v>
      </c>
      <c r="AG51" s="4">
        <v>52</v>
      </c>
      <c r="AH51" s="4">
        <v>183</v>
      </c>
      <c r="AI51" s="4">
        <v>40</v>
      </c>
      <c r="AJ51" s="4">
        <v>60</v>
      </c>
      <c r="AK51" s="4">
        <v>21</v>
      </c>
      <c r="AL51" s="4">
        <v>28</v>
      </c>
      <c r="AM51" s="4">
        <v>12</v>
      </c>
    </row>
    <row r="52" spans="1:39" x14ac:dyDescent="0.2">
      <c r="A52" t="s">
        <v>126</v>
      </c>
      <c r="B52" t="s">
        <v>127</v>
      </c>
      <c r="C52" s="7">
        <f t="shared" si="0"/>
        <v>12.661870503597122</v>
      </c>
      <c r="D52">
        <f t="shared" si="1"/>
        <v>71</v>
      </c>
      <c r="F52" s="4">
        <v>2780</v>
      </c>
      <c r="G52" s="4">
        <v>57</v>
      </c>
      <c r="H52" s="4">
        <v>352</v>
      </c>
      <c r="I52" s="4">
        <v>103</v>
      </c>
      <c r="J52" s="4">
        <v>10</v>
      </c>
      <c r="K52" s="4">
        <v>12</v>
      </c>
      <c r="L52" s="4">
        <v>55</v>
      </c>
      <c r="M52" s="4">
        <v>42</v>
      </c>
      <c r="N52" s="4">
        <v>19</v>
      </c>
      <c r="O52" s="4">
        <v>15</v>
      </c>
      <c r="P52" s="4">
        <v>159</v>
      </c>
      <c r="Q52" s="4">
        <v>50</v>
      </c>
      <c r="R52" s="4">
        <v>76</v>
      </c>
      <c r="S52" s="4">
        <v>34</v>
      </c>
      <c r="T52" s="4">
        <v>31</v>
      </c>
      <c r="U52" s="4">
        <v>26</v>
      </c>
      <c r="V52" s="4">
        <v>2</v>
      </c>
      <c r="W52" s="4">
        <v>3</v>
      </c>
      <c r="X52" s="4">
        <v>2428</v>
      </c>
      <c r="Y52" s="4">
        <v>124</v>
      </c>
      <c r="Z52" s="4">
        <v>172</v>
      </c>
      <c r="AA52" s="4">
        <v>27</v>
      </c>
      <c r="AB52" s="4">
        <v>178</v>
      </c>
      <c r="AC52" s="4">
        <v>29</v>
      </c>
      <c r="AD52" s="4">
        <v>184</v>
      </c>
      <c r="AE52" s="4">
        <v>22</v>
      </c>
      <c r="AF52" s="4">
        <v>1121</v>
      </c>
      <c r="AG52" s="4">
        <v>64</v>
      </c>
      <c r="AH52" s="4">
        <v>491</v>
      </c>
      <c r="AI52" s="4">
        <v>41</v>
      </c>
      <c r="AJ52" s="4">
        <v>213</v>
      </c>
      <c r="AK52" s="4">
        <v>40</v>
      </c>
      <c r="AL52" s="4">
        <v>69</v>
      </c>
      <c r="AM52" s="4">
        <v>21</v>
      </c>
    </row>
    <row r="53" spans="1:39" x14ac:dyDescent="0.2">
      <c r="A53" t="s">
        <v>18</v>
      </c>
      <c r="B53" t="s">
        <v>19</v>
      </c>
      <c r="C53" s="7">
        <f t="shared" si="0"/>
        <v>8.4334955796165687</v>
      </c>
      <c r="D53">
        <f t="shared" si="1"/>
        <v>20</v>
      </c>
      <c r="F53" s="4">
        <v>10067</v>
      </c>
      <c r="G53" s="4">
        <v>67</v>
      </c>
      <c r="H53" s="4">
        <v>849</v>
      </c>
      <c r="I53" s="4">
        <v>214</v>
      </c>
      <c r="J53" s="4">
        <v>62</v>
      </c>
      <c r="K53" s="4">
        <v>42</v>
      </c>
      <c r="L53" s="4">
        <v>78</v>
      </c>
      <c r="M53" s="4">
        <v>54</v>
      </c>
      <c r="N53" s="4">
        <v>58</v>
      </c>
      <c r="O53" s="4">
        <v>48</v>
      </c>
      <c r="P53" s="4">
        <v>462</v>
      </c>
      <c r="Q53" s="4">
        <v>122</v>
      </c>
      <c r="R53" s="4">
        <v>92</v>
      </c>
      <c r="S53" s="4">
        <v>36</v>
      </c>
      <c r="T53" s="4">
        <v>26</v>
      </c>
      <c r="U53" s="4">
        <v>15</v>
      </c>
      <c r="V53" s="4">
        <v>71</v>
      </c>
      <c r="W53" s="4">
        <v>46</v>
      </c>
      <c r="X53" s="4">
        <v>9218</v>
      </c>
      <c r="Y53" s="4">
        <v>217</v>
      </c>
      <c r="Z53" s="4">
        <v>686</v>
      </c>
      <c r="AA53" s="4">
        <v>60</v>
      </c>
      <c r="AB53" s="4">
        <v>841</v>
      </c>
      <c r="AC53" s="4">
        <v>102</v>
      </c>
      <c r="AD53" s="4">
        <v>739</v>
      </c>
      <c r="AE53" s="4">
        <v>105</v>
      </c>
      <c r="AF53" s="4">
        <v>4296</v>
      </c>
      <c r="AG53" s="4">
        <v>133</v>
      </c>
      <c r="AH53" s="4">
        <v>1815</v>
      </c>
      <c r="AI53" s="4">
        <v>101</v>
      </c>
      <c r="AJ53" s="4">
        <v>546</v>
      </c>
      <c r="AK53" s="4">
        <v>92</v>
      </c>
      <c r="AL53" s="4">
        <v>295</v>
      </c>
      <c r="AM53" s="4">
        <v>88</v>
      </c>
    </row>
    <row r="54" spans="1:39" x14ac:dyDescent="0.2">
      <c r="A54" t="s">
        <v>42</v>
      </c>
      <c r="B54" t="s">
        <v>43</v>
      </c>
      <c r="C54" s="7">
        <f t="shared" si="0"/>
        <v>17.047184170471841</v>
      </c>
      <c r="D54">
        <f t="shared" si="1"/>
        <v>90</v>
      </c>
      <c r="F54" s="4">
        <v>657</v>
      </c>
      <c r="G54" s="4">
        <v>77</v>
      </c>
      <c r="H54" s="4">
        <v>112</v>
      </c>
      <c r="I54" s="4">
        <v>42</v>
      </c>
      <c r="J54" s="4">
        <v>0</v>
      </c>
      <c r="K54" s="4">
        <v>9</v>
      </c>
      <c r="L54" s="4">
        <v>0</v>
      </c>
      <c r="M54" s="4">
        <v>9</v>
      </c>
      <c r="N54" s="4">
        <v>17</v>
      </c>
      <c r="O54" s="4">
        <v>15</v>
      </c>
      <c r="P54" s="4">
        <v>66</v>
      </c>
      <c r="Q54" s="4">
        <v>25</v>
      </c>
      <c r="R54" s="4">
        <v>11</v>
      </c>
      <c r="S54" s="4">
        <v>7</v>
      </c>
      <c r="T54" s="4">
        <v>6</v>
      </c>
      <c r="U54" s="4">
        <v>9</v>
      </c>
      <c r="V54" s="4">
        <v>12</v>
      </c>
      <c r="W54" s="4">
        <v>14</v>
      </c>
      <c r="X54" s="4">
        <v>545</v>
      </c>
      <c r="Y54" s="4">
        <v>79</v>
      </c>
      <c r="Z54" s="4">
        <v>29</v>
      </c>
      <c r="AA54" s="4">
        <v>16</v>
      </c>
      <c r="AB54" s="4">
        <v>36</v>
      </c>
      <c r="AC54" s="4">
        <v>12</v>
      </c>
      <c r="AD54" s="4">
        <v>21</v>
      </c>
      <c r="AE54" s="4">
        <v>12</v>
      </c>
      <c r="AF54" s="4">
        <v>232</v>
      </c>
      <c r="AG54" s="4">
        <v>52</v>
      </c>
      <c r="AH54" s="4">
        <v>131</v>
      </c>
      <c r="AI54" s="4">
        <v>31</v>
      </c>
      <c r="AJ54" s="4">
        <v>73</v>
      </c>
      <c r="AK54" s="4">
        <v>27</v>
      </c>
      <c r="AL54" s="4">
        <v>23</v>
      </c>
      <c r="AM54" s="4">
        <v>16</v>
      </c>
    </row>
    <row r="55" spans="1:39" x14ac:dyDescent="0.2">
      <c r="A55" t="s">
        <v>16</v>
      </c>
      <c r="B55" t="s">
        <v>17</v>
      </c>
      <c r="C55" s="7">
        <f t="shared" si="0"/>
        <v>10.513141426783479</v>
      </c>
      <c r="D55">
        <f t="shared" si="1"/>
        <v>43</v>
      </c>
      <c r="F55" s="4">
        <v>6392</v>
      </c>
      <c r="G55" s="4">
        <v>11</v>
      </c>
      <c r="H55" s="4">
        <v>672</v>
      </c>
      <c r="I55" s="4">
        <v>224</v>
      </c>
      <c r="J55" s="4">
        <v>25</v>
      </c>
      <c r="K55" s="4">
        <v>25</v>
      </c>
      <c r="L55" s="4">
        <v>45</v>
      </c>
      <c r="M55" s="4">
        <v>33</v>
      </c>
      <c r="N55" s="4">
        <v>132</v>
      </c>
      <c r="O55" s="4">
        <v>77</v>
      </c>
      <c r="P55" s="4">
        <v>275</v>
      </c>
      <c r="Q55" s="4">
        <v>105</v>
      </c>
      <c r="R55" s="4">
        <v>103</v>
      </c>
      <c r="S55" s="4">
        <v>55</v>
      </c>
      <c r="T55" s="4">
        <v>57</v>
      </c>
      <c r="U55" s="4">
        <v>33</v>
      </c>
      <c r="V55" s="4">
        <v>35</v>
      </c>
      <c r="W55" s="4">
        <v>20</v>
      </c>
      <c r="X55" s="4">
        <v>5720</v>
      </c>
      <c r="Y55" s="4">
        <v>224</v>
      </c>
      <c r="Z55" s="4">
        <v>446</v>
      </c>
      <c r="AA55" s="4">
        <v>53</v>
      </c>
      <c r="AB55" s="4">
        <v>461</v>
      </c>
      <c r="AC55" s="4">
        <v>80</v>
      </c>
      <c r="AD55" s="4">
        <v>420</v>
      </c>
      <c r="AE55" s="4">
        <v>69</v>
      </c>
      <c r="AF55" s="4">
        <v>2774</v>
      </c>
      <c r="AG55" s="4">
        <v>124</v>
      </c>
      <c r="AH55" s="4">
        <v>1090</v>
      </c>
      <c r="AI55" s="4">
        <v>64</v>
      </c>
      <c r="AJ55" s="4">
        <v>385</v>
      </c>
      <c r="AK55" s="4">
        <v>50</v>
      </c>
      <c r="AL55" s="4">
        <v>144</v>
      </c>
      <c r="AM55" s="4">
        <v>40</v>
      </c>
    </row>
    <row r="56" spans="1:39" x14ac:dyDescent="0.2">
      <c r="A56" t="s">
        <v>148</v>
      </c>
      <c r="B56" t="s">
        <v>149</v>
      </c>
      <c r="C56" s="7">
        <f t="shared" si="0"/>
        <v>11.960978368443376</v>
      </c>
      <c r="D56">
        <f t="shared" si="1"/>
        <v>62</v>
      </c>
      <c r="F56" s="4">
        <v>7073</v>
      </c>
      <c r="G56" s="4">
        <v>93</v>
      </c>
      <c r="H56" s="4">
        <v>846</v>
      </c>
      <c r="I56" s="4">
        <v>177</v>
      </c>
      <c r="J56" s="4">
        <v>75</v>
      </c>
      <c r="K56" s="4">
        <v>52</v>
      </c>
      <c r="L56" s="4">
        <v>104</v>
      </c>
      <c r="M56" s="4">
        <v>53</v>
      </c>
      <c r="N56" s="4">
        <v>33</v>
      </c>
      <c r="O56" s="4">
        <v>25</v>
      </c>
      <c r="P56" s="4">
        <v>443</v>
      </c>
      <c r="Q56" s="4">
        <v>114</v>
      </c>
      <c r="R56" s="4">
        <v>101</v>
      </c>
      <c r="S56" s="4">
        <v>40</v>
      </c>
      <c r="T56" s="4">
        <v>46</v>
      </c>
      <c r="U56" s="4">
        <v>28</v>
      </c>
      <c r="V56" s="4">
        <v>44</v>
      </c>
      <c r="W56" s="4">
        <v>27</v>
      </c>
      <c r="X56" s="4">
        <v>6227</v>
      </c>
      <c r="Y56" s="4">
        <v>176</v>
      </c>
      <c r="Z56" s="4">
        <v>438</v>
      </c>
      <c r="AA56" s="4">
        <v>63</v>
      </c>
      <c r="AB56" s="4">
        <v>438</v>
      </c>
      <c r="AC56" s="4">
        <v>89</v>
      </c>
      <c r="AD56" s="4">
        <v>505</v>
      </c>
      <c r="AE56" s="4">
        <v>82</v>
      </c>
      <c r="AF56" s="4">
        <v>2751</v>
      </c>
      <c r="AG56" s="4">
        <v>132</v>
      </c>
      <c r="AH56" s="4">
        <v>1467</v>
      </c>
      <c r="AI56" s="4">
        <v>81</v>
      </c>
      <c r="AJ56" s="4">
        <v>471</v>
      </c>
      <c r="AK56" s="4">
        <v>72</v>
      </c>
      <c r="AL56" s="4">
        <v>157</v>
      </c>
      <c r="AM56" s="4">
        <v>45</v>
      </c>
    </row>
    <row r="57" spans="1:39" x14ac:dyDescent="0.2">
      <c r="A57" t="s">
        <v>170</v>
      </c>
      <c r="B57" t="s">
        <v>171</v>
      </c>
      <c r="C57" s="7">
        <f t="shared" si="0"/>
        <v>9.3757590478503765</v>
      </c>
      <c r="D57">
        <f t="shared" si="1"/>
        <v>29</v>
      </c>
      <c r="F57" s="4">
        <v>4117</v>
      </c>
      <c r="G57" s="4">
        <v>154</v>
      </c>
      <c r="H57" s="4">
        <v>386</v>
      </c>
      <c r="I57" s="4">
        <v>100</v>
      </c>
      <c r="J57" s="4">
        <v>57</v>
      </c>
      <c r="K57" s="4">
        <v>38</v>
      </c>
      <c r="L57" s="4">
        <v>36</v>
      </c>
      <c r="M57" s="4">
        <v>35</v>
      </c>
      <c r="N57" s="4">
        <v>13</v>
      </c>
      <c r="O57" s="4">
        <v>13</v>
      </c>
      <c r="P57" s="4">
        <v>196</v>
      </c>
      <c r="Q57" s="4">
        <v>54</v>
      </c>
      <c r="R57" s="4">
        <v>45</v>
      </c>
      <c r="S57" s="4">
        <v>21</v>
      </c>
      <c r="T57" s="4">
        <v>26</v>
      </c>
      <c r="U57" s="4">
        <v>14</v>
      </c>
      <c r="V57" s="4">
        <v>13</v>
      </c>
      <c r="W57" s="4">
        <v>10</v>
      </c>
      <c r="X57" s="4">
        <v>3731</v>
      </c>
      <c r="Y57" s="4">
        <v>180</v>
      </c>
      <c r="Z57" s="4">
        <v>236</v>
      </c>
      <c r="AA57" s="4">
        <v>34</v>
      </c>
      <c r="AB57" s="4">
        <v>309</v>
      </c>
      <c r="AC57" s="4">
        <v>42</v>
      </c>
      <c r="AD57" s="4">
        <v>318</v>
      </c>
      <c r="AE57" s="4">
        <v>45</v>
      </c>
      <c r="AF57" s="4">
        <v>1735</v>
      </c>
      <c r="AG57" s="4">
        <v>140</v>
      </c>
      <c r="AH57" s="4">
        <v>738</v>
      </c>
      <c r="AI57" s="4">
        <v>59</v>
      </c>
      <c r="AJ57" s="4">
        <v>271</v>
      </c>
      <c r="AK57" s="4">
        <v>39</v>
      </c>
      <c r="AL57" s="4">
        <v>124</v>
      </c>
      <c r="AM57" s="4">
        <v>30</v>
      </c>
    </row>
    <row r="58" spans="1:39" x14ac:dyDescent="0.2">
      <c r="A58" t="s">
        <v>68</v>
      </c>
      <c r="B58" t="s">
        <v>69</v>
      </c>
      <c r="C58" s="7">
        <f t="shared" si="0"/>
        <v>10.557275541795667</v>
      </c>
      <c r="D58">
        <f t="shared" si="1"/>
        <v>44</v>
      </c>
      <c r="F58" s="4">
        <v>6460</v>
      </c>
      <c r="G58" s="4">
        <v>33</v>
      </c>
      <c r="H58" s="4">
        <v>682</v>
      </c>
      <c r="I58" s="4">
        <v>212</v>
      </c>
      <c r="J58" s="4">
        <v>91</v>
      </c>
      <c r="K58" s="4">
        <v>50</v>
      </c>
      <c r="L58" s="4">
        <v>65</v>
      </c>
      <c r="M58" s="4">
        <v>49</v>
      </c>
      <c r="N58" s="4">
        <v>115</v>
      </c>
      <c r="O58" s="4">
        <v>65</v>
      </c>
      <c r="P58" s="4">
        <v>299</v>
      </c>
      <c r="Q58" s="4">
        <v>89</v>
      </c>
      <c r="R58" s="4">
        <v>26</v>
      </c>
      <c r="S58" s="4">
        <v>17</v>
      </c>
      <c r="T58" s="4">
        <v>30</v>
      </c>
      <c r="U58" s="4">
        <v>25</v>
      </c>
      <c r="V58" s="4">
        <v>56</v>
      </c>
      <c r="W58" s="4">
        <v>52</v>
      </c>
      <c r="X58" s="4">
        <v>5778</v>
      </c>
      <c r="Y58" s="4">
        <v>210</v>
      </c>
      <c r="Z58" s="4">
        <v>407</v>
      </c>
      <c r="AA58" s="4">
        <v>62</v>
      </c>
      <c r="AB58" s="4">
        <v>504</v>
      </c>
      <c r="AC58" s="4">
        <v>91</v>
      </c>
      <c r="AD58" s="4">
        <v>418</v>
      </c>
      <c r="AE58" s="4">
        <v>82</v>
      </c>
      <c r="AF58" s="4">
        <v>2930</v>
      </c>
      <c r="AG58" s="4">
        <v>117</v>
      </c>
      <c r="AH58" s="4">
        <v>1046</v>
      </c>
      <c r="AI58" s="4">
        <v>83</v>
      </c>
      <c r="AJ58" s="4">
        <v>277</v>
      </c>
      <c r="AK58" s="4">
        <v>71</v>
      </c>
      <c r="AL58" s="4">
        <v>196</v>
      </c>
      <c r="AM58" s="4">
        <v>55</v>
      </c>
    </row>
    <row r="59" spans="1:39" x14ac:dyDescent="0.2">
      <c r="A59" t="s">
        <v>70</v>
      </c>
      <c r="B59" t="s">
        <v>71</v>
      </c>
      <c r="C59" s="7">
        <f t="shared" si="0"/>
        <v>11.725084196083323</v>
      </c>
      <c r="D59">
        <f t="shared" si="1"/>
        <v>60</v>
      </c>
      <c r="F59" s="4">
        <v>8017</v>
      </c>
      <c r="G59" s="4">
        <v>23</v>
      </c>
      <c r="H59" s="4">
        <v>940</v>
      </c>
      <c r="I59" s="4">
        <v>210</v>
      </c>
      <c r="J59" s="4">
        <v>70</v>
      </c>
      <c r="K59" s="4">
        <v>48</v>
      </c>
      <c r="L59" s="4">
        <v>117</v>
      </c>
      <c r="M59" s="4">
        <v>73</v>
      </c>
      <c r="N59" s="4">
        <v>83</v>
      </c>
      <c r="O59" s="4">
        <v>56</v>
      </c>
      <c r="P59" s="4">
        <v>380</v>
      </c>
      <c r="Q59" s="4">
        <v>96</v>
      </c>
      <c r="R59" s="4">
        <v>143</v>
      </c>
      <c r="S59" s="4">
        <v>75</v>
      </c>
      <c r="T59" s="4">
        <v>82</v>
      </c>
      <c r="U59" s="4">
        <v>54</v>
      </c>
      <c r="V59" s="4">
        <v>65</v>
      </c>
      <c r="W59" s="4">
        <v>38</v>
      </c>
      <c r="X59" s="4">
        <v>7077</v>
      </c>
      <c r="Y59" s="4">
        <v>213</v>
      </c>
      <c r="Z59" s="4">
        <v>351</v>
      </c>
      <c r="AA59" s="4">
        <v>54</v>
      </c>
      <c r="AB59" s="4">
        <v>541</v>
      </c>
      <c r="AC59" s="4">
        <v>76</v>
      </c>
      <c r="AD59" s="4">
        <v>444</v>
      </c>
      <c r="AE59" s="4">
        <v>78</v>
      </c>
      <c r="AF59" s="4">
        <v>3378</v>
      </c>
      <c r="AG59" s="4">
        <v>143</v>
      </c>
      <c r="AH59" s="4">
        <v>1603</v>
      </c>
      <c r="AI59" s="4">
        <v>126</v>
      </c>
      <c r="AJ59" s="4">
        <v>633</v>
      </c>
      <c r="AK59" s="4">
        <v>86</v>
      </c>
      <c r="AL59" s="4">
        <v>127</v>
      </c>
      <c r="AM59" s="4">
        <v>49</v>
      </c>
    </row>
    <row r="60" spans="1:39" x14ac:dyDescent="0.2">
      <c r="A60" t="s">
        <v>80</v>
      </c>
      <c r="B60" t="s">
        <v>81</v>
      </c>
      <c r="C60" s="7">
        <f t="shared" si="0"/>
        <v>6.0606060606060606</v>
      </c>
      <c r="D60">
        <f t="shared" si="1"/>
        <v>5</v>
      </c>
      <c r="F60" s="4">
        <v>792</v>
      </c>
      <c r="G60" s="4">
        <v>104</v>
      </c>
      <c r="H60" s="4">
        <v>48</v>
      </c>
      <c r="I60" s="4">
        <v>26</v>
      </c>
      <c r="J60" s="4">
        <v>12</v>
      </c>
      <c r="K60" s="4">
        <v>10</v>
      </c>
      <c r="L60" s="4">
        <v>6</v>
      </c>
      <c r="M60" s="4">
        <v>6</v>
      </c>
      <c r="N60" s="4">
        <v>0</v>
      </c>
      <c r="O60" s="4">
        <v>9</v>
      </c>
      <c r="P60" s="4">
        <v>15</v>
      </c>
      <c r="Q60" s="4">
        <v>9</v>
      </c>
      <c r="R60" s="4">
        <v>8</v>
      </c>
      <c r="S60" s="4">
        <v>7</v>
      </c>
      <c r="T60" s="4">
        <v>6</v>
      </c>
      <c r="U60" s="4">
        <v>6</v>
      </c>
      <c r="V60" s="4">
        <v>1</v>
      </c>
      <c r="W60" s="4">
        <v>3</v>
      </c>
      <c r="X60" s="4">
        <v>744</v>
      </c>
      <c r="Y60" s="4">
        <v>109</v>
      </c>
      <c r="Z60" s="4">
        <v>46</v>
      </c>
      <c r="AA60" s="4">
        <v>24</v>
      </c>
      <c r="AB60" s="4">
        <v>44</v>
      </c>
      <c r="AC60" s="4">
        <v>20</v>
      </c>
      <c r="AD60" s="4">
        <v>70</v>
      </c>
      <c r="AE60" s="4">
        <v>31</v>
      </c>
      <c r="AF60" s="4">
        <v>376</v>
      </c>
      <c r="AG60" s="4">
        <v>75</v>
      </c>
      <c r="AH60" s="4">
        <v>127</v>
      </c>
      <c r="AI60" s="4">
        <v>30</v>
      </c>
      <c r="AJ60" s="4">
        <v>59</v>
      </c>
      <c r="AK60" s="4">
        <v>23</v>
      </c>
      <c r="AL60" s="4">
        <v>22</v>
      </c>
      <c r="AM60" s="4">
        <v>14</v>
      </c>
    </row>
    <row r="61" spans="1:39" x14ac:dyDescent="0.2">
      <c r="A61" t="s">
        <v>156</v>
      </c>
      <c r="B61" t="s">
        <v>157</v>
      </c>
      <c r="C61" s="7">
        <f t="shared" si="0"/>
        <v>9.4512195121951219</v>
      </c>
      <c r="D61">
        <f t="shared" si="1"/>
        <v>30</v>
      </c>
      <c r="F61" s="4">
        <v>3608</v>
      </c>
      <c r="G61" s="4">
        <v>71</v>
      </c>
      <c r="H61" s="4">
        <v>341</v>
      </c>
      <c r="I61" s="4">
        <v>97</v>
      </c>
      <c r="J61" s="4">
        <v>31</v>
      </c>
      <c r="K61" s="4">
        <v>23</v>
      </c>
      <c r="L61" s="4">
        <v>22</v>
      </c>
      <c r="M61" s="4">
        <v>18</v>
      </c>
      <c r="N61" s="4">
        <v>24</v>
      </c>
      <c r="O61" s="4">
        <v>19</v>
      </c>
      <c r="P61" s="4">
        <v>142</v>
      </c>
      <c r="Q61" s="4">
        <v>52</v>
      </c>
      <c r="R61" s="4">
        <v>38</v>
      </c>
      <c r="S61" s="4">
        <v>22</v>
      </c>
      <c r="T61" s="4">
        <v>74</v>
      </c>
      <c r="U61" s="4">
        <v>43</v>
      </c>
      <c r="V61" s="4">
        <v>10</v>
      </c>
      <c r="W61" s="4">
        <v>10</v>
      </c>
      <c r="X61" s="4">
        <v>3267</v>
      </c>
      <c r="Y61" s="4">
        <v>100</v>
      </c>
      <c r="Z61" s="4">
        <v>233</v>
      </c>
      <c r="AA61" s="4">
        <v>55</v>
      </c>
      <c r="AB61" s="4">
        <v>222</v>
      </c>
      <c r="AC61" s="4">
        <v>61</v>
      </c>
      <c r="AD61" s="4">
        <v>295</v>
      </c>
      <c r="AE61" s="4">
        <v>48</v>
      </c>
      <c r="AF61" s="4">
        <v>1494</v>
      </c>
      <c r="AG61" s="4">
        <v>72</v>
      </c>
      <c r="AH61" s="4">
        <v>718</v>
      </c>
      <c r="AI61" s="4">
        <v>73</v>
      </c>
      <c r="AJ61" s="4">
        <v>257</v>
      </c>
      <c r="AK61" s="4">
        <v>59</v>
      </c>
      <c r="AL61" s="4">
        <v>48</v>
      </c>
      <c r="AM61" s="4">
        <v>31</v>
      </c>
    </row>
    <row r="62" spans="1:39" x14ac:dyDescent="0.2">
      <c r="A62" t="s">
        <v>82</v>
      </c>
      <c r="B62" t="s">
        <v>83</v>
      </c>
      <c r="C62" s="7">
        <f t="shared" si="0"/>
        <v>10.912842923039573</v>
      </c>
      <c r="D62">
        <f t="shared" si="1"/>
        <v>51</v>
      </c>
      <c r="F62" s="4">
        <v>8238</v>
      </c>
      <c r="G62" s="4">
        <v>44</v>
      </c>
      <c r="H62" s="4">
        <v>899</v>
      </c>
      <c r="I62" s="4">
        <v>146</v>
      </c>
      <c r="J62" s="4">
        <v>88</v>
      </c>
      <c r="K62" s="4">
        <v>24</v>
      </c>
      <c r="L62" s="4">
        <v>112</v>
      </c>
      <c r="M62" s="4">
        <v>38</v>
      </c>
      <c r="N62" s="4">
        <v>112</v>
      </c>
      <c r="O62" s="4">
        <v>58</v>
      </c>
      <c r="P62" s="4">
        <v>379</v>
      </c>
      <c r="Q62" s="4">
        <v>68</v>
      </c>
      <c r="R62" s="4">
        <v>97</v>
      </c>
      <c r="S62" s="4">
        <v>26</v>
      </c>
      <c r="T62" s="4">
        <v>82</v>
      </c>
      <c r="U62" s="4">
        <v>29</v>
      </c>
      <c r="V62" s="4">
        <v>29</v>
      </c>
      <c r="W62" s="4">
        <v>13</v>
      </c>
      <c r="X62" s="4">
        <v>7339</v>
      </c>
      <c r="Y62" s="4">
        <v>146</v>
      </c>
      <c r="Z62" s="4">
        <v>526</v>
      </c>
      <c r="AA62" s="4">
        <v>33</v>
      </c>
      <c r="AB62" s="4">
        <v>563</v>
      </c>
      <c r="AC62" s="4">
        <v>51</v>
      </c>
      <c r="AD62" s="4">
        <v>617</v>
      </c>
      <c r="AE62" s="4">
        <v>60</v>
      </c>
      <c r="AF62" s="4">
        <v>3338</v>
      </c>
      <c r="AG62" s="4">
        <v>88</v>
      </c>
      <c r="AH62" s="4">
        <v>1511</v>
      </c>
      <c r="AI62" s="4">
        <v>72</v>
      </c>
      <c r="AJ62" s="4">
        <v>557</v>
      </c>
      <c r="AK62" s="4">
        <v>44</v>
      </c>
      <c r="AL62" s="4">
        <v>227</v>
      </c>
      <c r="AM62" s="4">
        <v>39</v>
      </c>
    </row>
    <row r="63" spans="1:39" x14ac:dyDescent="0.2">
      <c r="A63" t="s">
        <v>4</v>
      </c>
      <c r="B63" t="s">
        <v>5</v>
      </c>
      <c r="C63" s="7">
        <f t="shared" si="0"/>
        <v>13.129474578327875</v>
      </c>
      <c r="D63">
        <f t="shared" si="1"/>
        <v>75</v>
      </c>
      <c r="F63" s="4">
        <v>296676</v>
      </c>
      <c r="G63" s="4">
        <v>552</v>
      </c>
      <c r="H63" s="4">
        <v>38952</v>
      </c>
      <c r="I63" s="4">
        <v>2017</v>
      </c>
      <c r="J63" s="4">
        <v>3979</v>
      </c>
      <c r="K63" s="4">
        <v>586</v>
      </c>
      <c r="L63" s="4">
        <v>3412</v>
      </c>
      <c r="M63" s="4">
        <v>456</v>
      </c>
      <c r="N63" s="4">
        <v>2709</v>
      </c>
      <c r="O63" s="4">
        <v>354</v>
      </c>
      <c r="P63" s="4">
        <v>25667</v>
      </c>
      <c r="Q63" s="4">
        <v>1343</v>
      </c>
      <c r="R63" s="4">
        <v>2005</v>
      </c>
      <c r="S63" s="4">
        <v>311</v>
      </c>
      <c r="T63" s="4">
        <v>683</v>
      </c>
      <c r="U63" s="4">
        <v>168</v>
      </c>
      <c r="V63" s="4">
        <v>497</v>
      </c>
      <c r="W63" s="4">
        <v>163</v>
      </c>
      <c r="X63" s="4">
        <v>257724</v>
      </c>
      <c r="Y63" s="4">
        <v>1996</v>
      </c>
      <c r="Z63" s="4">
        <v>20027</v>
      </c>
      <c r="AA63" s="4">
        <v>681</v>
      </c>
      <c r="AB63" s="4">
        <v>19985</v>
      </c>
      <c r="AC63" s="4">
        <v>711</v>
      </c>
      <c r="AD63" s="4">
        <v>19978</v>
      </c>
      <c r="AE63" s="4">
        <v>553</v>
      </c>
      <c r="AF63" s="4">
        <v>144684</v>
      </c>
      <c r="AG63" s="4">
        <v>1387</v>
      </c>
      <c r="AH63" s="4">
        <v>38223</v>
      </c>
      <c r="AI63" s="4">
        <v>650</v>
      </c>
      <c r="AJ63" s="4">
        <v>10308</v>
      </c>
      <c r="AK63" s="4">
        <v>452</v>
      </c>
      <c r="AL63" s="4">
        <v>4519</v>
      </c>
      <c r="AM63" s="4">
        <v>422</v>
      </c>
    </row>
    <row r="64" spans="1:39" x14ac:dyDescent="0.2">
      <c r="A64" t="s">
        <v>84</v>
      </c>
      <c r="B64" t="s">
        <v>85</v>
      </c>
      <c r="C64" s="7">
        <f t="shared" si="0"/>
        <v>12.178352818311044</v>
      </c>
      <c r="D64">
        <f t="shared" si="1"/>
        <v>64</v>
      </c>
      <c r="F64" s="4">
        <v>34471</v>
      </c>
      <c r="G64" s="4">
        <v>233</v>
      </c>
      <c r="H64" s="4">
        <v>4198</v>
      </c>
      <c r="I64" s="4">
        <v>577</v>
      </c>
      <c r="J64" s="4">
        <v>488</v>
      </c>
      <c r="K64" s="4">
        <v>192</v>
      </c>
      <c r="L64" s="4">
        <v>347</v>
      </c>
      <c r="M64" s="4">
        <v>149</v>
      </c>
      <c r="N64" s="4">
        <v>364</v>
      </c>
      <c r="O64" s="4">
        <v>130</v>
      </c>
      <c r="P64" s="4">
        <v>2138</v>
      </c>
      <c r="Q64" s="4">
        <v>354</v>
      </c>
      <c r="R64" s="4">
        <v>498</v>
      </c>
      <c r="S64" s="4">
        <v>130</v>
      </c>
      <c r="T64" s="4">
        <v>278</v>
      </c>
      <c r="U64" s="4">
        <v>100</v>
      </c>
      <c r="V64" s="4">
        <v>85</v>
      </c>
      <c r="W64" s="4">
        <v>58</v>
      </c>
      <c r="X64" s="4">
        <v>30273</v>
      </c>
      <c r="Y64" s="4">
        <v>619</v>
      </c>
      <c r="Z64" s="4">
        <v>1969</v>
      </c>
      <c r="AA64" s="4">
        <v>285</v>
      </c>
      <c r="AB64" s="4">
        <v>2606</v>
      </c>
      <c r="AC64" s="4">
        <v>241</v>
      </c>
      <c r="AD64" s="4">
        <v>2460</v>
      </c>
      <c r="AE64" s="4">
        <v>236</v>
      </c>
      <c r="AF64" s="4">
        <v>15434</v>
      </c>
      <c r="AG64" s="4">
        <v>433</v>
      </c>
      <c r="AH64" s="4">
        <v>5396</v>
      </c>
      <c r="AI64" s="4">
        <v>264</v>
      </c>
      <c r="AJ64" s="4">
        <v>1737</v>
      </c>
      <c r="AK64" s="4">
        <v>177</v>
      </c>
      <c r="AL64" s="4">
        <v>671</v>
      </c>
      <c r="AM64" s="4">
        <v>180</v>
      </c>
    </row>
    <row r="65" spans="1:39" x14ac:dyDescent="0.2">
      <c r="A65" t="s">
        <v>182</v>
      </c>
      <c r="B65" t="s">
        <v>183</v>
      </c>
      <c r="C65" s="7">
        <f t="shared" si="0"/>
        <v>7.858769931662871</v>
      </c>
      <c r="D65">
        <f t="shared" si="1"/>
        <v>15</v>
      </c>
      <c r="F65" s="4">
        <v>878</v>
      </c>
      <c r="G65" s="4">
        <v>76</v>
      </c>
      <c r="H65" s="4">
        <v>69</v>
      </c>
      <c r="I65" s="4">
        <v>29</v>
      </c>
      <c r="J65" s="4">
        <v>7</v>
      </c>
      <c r="K65" s="4">
        <v>8</v>
      </c>
      <c r="L65" s="4">
        <v>8</v>
      </c>
      <c r="M65" s="4">
        <v>6</v>
      </c>
      <c r="N65" s="4">
        <v>8</v>
      </c>
      <c r="O65" s="4">
        <v>6</v>
      </c>
      <c r="P65" s="4">
        <v>32</v>
      </c>
      <c r="Q65" s="4">
        <v>15</v>
      </c>
      <c r="R65" s="4">
        <v>3</v>
      </c>
      <c r="S65" s="4">
        <v>3</v>
      </c>
      <c r="T65" s="4">
        <v>1</v>
      </c>
      <c r="U65" s="4">
        <v>4</v>
      </c>
      <c r="V65" s="4">
        <v>10</v>
      </c>
      <c r="W65" s="4">
        <v>10</v>
      </c>
      <c r="X65" s="4">
        <v>809</v>
      </c>
      <c r="Y65" s="4">
        <v>79</v>
      </c>
      <c r="Z65" s="4">
        <v>55</v>
      </c>
      <c r="AA65" s="4">
        <v>24</v>
      </c>
      <c r="AB65" s="4">
        <v>76</v>
      </c>
      <c r="AC65" s="4">
        <v>22</v>
      </c>
      <c r="AD65" s="4">
        <v>97</v>
      </c>
      <c r="AE65" s="4">
        <v>38</v>
      </c>
      <c r="AF65" s="4">
        <v>372</v>
      </c>
      <c r="AG65" s="4">
        <v>51</v>
      </c>
      <c r="AH65" s="4">
        <v>144</v>
      </c>
      <c r="AI65" s="4">
        <v>34</v>
      </c>
      <c r="AJ65" s="4">
        <v>56</v>
      </c>
      <c r="AK65" s="4">
        <v>17</v>
      </c>
      <c r="AL65" s="4">
        <v>9</v>
      </c>
      <c r="AM65" s="4">
        <v>5</v>
      </c>
    </row>
    <row r="66" spans="1:39" x14ac:dyDescent="0.2">
      <c r="A66" t="s">
        <v>150</v>
      </c>
      <c r="B66" t="s">
        <v>151</v>
      </c>
      <c r="C66" s="7">
        <f t="shared" si="0"/>
        <v>8.2051282051282044</v>
      </c>
      <c r="D66">
        <f t="shared" si="1"/>
        <v>17</v>
      </c>
      <c r="F66" s="4">
        <v>585</v>
      </c>
      <c r="G66" s="4">
        <v>61</v>
      </c>
      <c r="H66" s="4">
        <v>48</v>
      </c>
      <c r="I66" s="4">
        <v>26</v>
      </c>
      <c r="J66" s="4">
        <v>0</v>
      </c>
      <c r="K66" s="4">
        <v>9</v>
      </c>
      <c r="L66" s="4">
        <v>2</v>
      </c>
      <c r="M66" s="4">
        <v>3</v>
      </c>
      <c r="N66" s="4">
        <v>3</v>
      </c>
      <c r="O66" s="4">
        <v>4</v>
      </c>
      <c r="P66" s="4">
        <v>23</v>
      </c>
      <c r="Q66" s="4">
        <v>14</v>
      </c>
      <c r="R66" s="4">
        <v>7</v>
      </c>
      <c r="S66" s="4">
        <v>6</v>
      </c>
      <c r="T66" s="4">
        <v>9</v>
      </c>
      <c r="U66" s="4">
        <v>13</v>
      </c>
      <c r="V66" s="4">
        <v>4</v>
      </c>
      <c r="W66" s="4">
        <v>5</v>
      </c>
      <c r="X66" s="4">
        <v>537</v>
      </c>
      <c r="Y66" s="4">
        <v>64</v>
      </c>
      <c r="Z66" s="4">
        <v>38</v>
      </c>
      <c r="AA66" s="4">
        <v>14</v>
      </c>
      <c r="AB66" s="4">
        <v>19</v>
      </c>
      <c r="AC66" s="4">
        <v>10</v>
      </c>
      <c r="AD66" s="4">
        <v>26</v>
      </c>
      <c r="AE66" s="4">
        <v>9</v>
      </c>
      <c r="AF66" s="4">
        <v>241</v>
      </c>
      <c r="AG66" s="4">
        <v>42</v>
      </c>
      <c r="AH66" s="4">
        <v>161</v>
      </c>
      <c r="AI66" s="4">
        <v>34</v>
      </c>
      <c r="AJ66" s="4">
        <v>43</v>
      </c>
      <c r="AK66" s="4">
        <v>23</v>
      </c>
      <c r="AL66" s="4">
        <v>9</v>
      </c>
      <c r="AM66" s="4">
        <v>7</v>
      </c>
    </row>
    <row r="67" spans="1:39" x14ac:dyDescent="0.2">
      <c r="A67" t="s">
        <v>112</v>
      </c>
      <c r="B67" t="s">
        <v>113</v>
      </c>
      <c r="C67" s="7">
        <f t="shared" si="0"/>
        <v>16.960352422907491</v>
      </c>
      <c r="D67">
        <f t="shared" si="1"/>
        <v>89</v>
      </c>
      <c r="F67" s="4">
        <v>454</v>
      </c>
      <c r="G67" s="4">
        <v>89</v>
      </c>
      <c r="H67" s="4">
        <v>77</v>
      </c>
      <c r="I67" s="4">
        <v>33</v>
      </c>
      <c r="J67" s="4">
        <v>3</v>
      </c>
      <c r="K67" s="4">
        <v>4</v>
      </c>
      <c r="L67" s="4">
        <v>18</v>
      </c>
      <c r="M67" s="4">
        <v>10</v>
      </c>
      <c r="N67" s="4">
        <v>12</v>
      </c>
      <c r="O67" s="4">
        <v>9</v>
      </c>
      <c r="P67" s="4">
        <v>27</v>
      </c>
      <c r="Q67" s="4">
        <v>15</v>
      </c>
      <c r="R67" s="4">
        <v>4</v>
      </c>
      <c r="S67" s="4">
        <v>5</v>
      </c>
      <c r="T67" s="4">
        <v>13</v>
      </c>
      <c r="U67" s="4">
        <v>12</v>
      </c>
      <c r="V67" s="4">
        <v>0</v>
      </c>
      <c r="W67" s="4">
        <v>9</v>
      </c>
      <c r="X67" s="4">
        <v>377</v>
      </c>
      <c r="Y67" s="4">
        <v>83</v>
      </c>
      <c r="Z67" s="4">
        <v>30</v>
      </c>
      <c r="AA67" s="4">
        <v>21</v>
      </c>
      <c r="AB67" s="4">
        <v>16</v>
      </c>
      <c r="AC67" s="4">
        <v>14</v>
      </c>
      <c r="AD67" s="4">
        <v>25</v>
      </c>
      <c r="AE67" s="4">
        <v>17</v>
      </c>
      <c r="AF67" s="4">
        <v>183</v>
      </c>
      <c r="AG67" s="4">
        <v>49</v>
      </c>
      <c r="AH67" s="4">
        <v>78</v>
      </c>
      <c r="AI67" s="4">
        <v>24</v>
      </c>
      <c r="AJ67" s="4">
        <v>26</v>
      </c>
      <c r="AK67" s="4">
        <v>16</v>
      </c>
      <c r="AL67" s="4">
        <v>19</v>
      </c>
      <c r="AM67" s="4">
        <v>9</v>
      </c>
    </row>
    <row r="68" spans="1:39" x14ac:dyDescent="0.2">
      <c r="A68" t="s">
        <v>72</v>
      </c>
      <c r="B68" t="s">
        <v>73</v>
      </c>
      <c r="C68" s="7">
        <f t="shared" si="0"/>
        <v>15.814785490161579</v>
      </c>
      <c r="D68">
        <f t="shared" si="1"/>
        <v>87</v>
      </c>
      <c r="F68" s="4">
        <v>34101</v>
      </c>
      <c r="G68" s="4">
        <v>165</v>
      </c>
      <c r="H68" s="4">
        <v>5393</v>
      </c>
      <c r="I68" s="4">
        <v>633</v>
      </c>
      <c r="J68" s="4">
        <v>889</v>
      </c>
      <c r="K68" s="4">
        <v>195</v>
      </c>
      <c r="L68" s="4">
        <v>492</v>
      </c>
      <c r="M68" s="4">
        <v>138</v>
      </c>
      <c r="N68" s="4">
        <v>424</v>
      </c>
      <c r="O68" s="4">
        <v>148</v>
      </c>
      <c r="P68" s="4">
        <v>2821</v>
      </c>
      <c r="Q68" s="4">
        <v>367</v>
      </c>
      <c r="R68" s="4">
        <v>512</v>
      </c>
      <c r="S68" s="4">
        <v>135</v>
      </c>
      <c r="T68" s="4">
        <v>103</v>
      </c>
      <c r="U68" s="4">
        <v>52</v>
      </c>
      <c r="V68" s="4">
        <v>152</v>
      </c>
      <c r="W68" s="4">
        <v>65</v>
      </c>
      <c r="X68" s="4">
        <v>28708</v>
      </c>
      <c r="Y68" s="4">
        <v>666</v>
      </c>
      <c r="Z68" s="4">
        <v>2169</v>
      </c>
      <c r="AA68" s="4">
        <v>192</v>
      </c>
      <c r="AB68" s="4">
        <v>2253</v>
      </c>
      <c r="AC68" s="4">
        <v>211</v>
      </c>
      <c r="AD68" s="4">
        <v>2421</v>
      </c>
      <c r="AE68" s="4">
        <v>222</v>
      </c>
      <c r="AF68" s="4">
        <v>15692</v>
      </c>
      <c r="AG68" s="4">
        <v>396</v>
      </c>
      <c r="AH68" s="4">
        <v>4251</v>
      </c>
      <c r="AI68" s="4">
        <v>230</v>
      </c>
      <c r="AJ68" s="4">
        <v>1395</v>
      </c>
      <c r="AK68" s="4">
        <v>132</v>
      </c>
      <c r="AL68" s="4">
        <v>527</v>
      </c>
      <c r="AM68" s="4">
        <v>119</v>
      </c>
    </row>
    <row r="69" spans="1:39" x14ac:dyDescent="0.2">
      <c r="A69" t="s">
        <v>158</v>
      </c>
      <c r="B69" t="s">
        <v>159</v>
      </c>
      <c r="C69" s="7">
        <f t="shared" si="0"/>
        <v>10.567719942310214</v>
      </c>
      <c r="D69">
        <f t="shared" si="1"/>
        <v>45</v>
      </c>
      <c r="F69" s="4">
        <v>7627</v>
      </c>
      <c r="G69" s="4">
        <v>101</v>
      </c>
      <c r="H69" s="4">
        <v>806</v>
      </c>
      <c r="I69" s="4">
        <v>200</v>
      </c>
      <c r="J69" s="4">
        <v>81</v>
      </c>
      <c r="K69" s="4">
        <v>48</v>
      </c>
      <c r="L69" s="4">
        <v>58</v>
      </c>
      <c r="M69" s="4">
        <v>42</v>
      </c>
      <c r="N69" s="4">
        <v>49</v>
      </c>
      <c r="O69" s="4">
        <v>34</v>
      </c>
      <c r="P69" s="4">
        <v>448</v>
      </c>
      <c r="Q69" s="4">
        <v>132</v>
      </c>
      <c r="R69" s="4">
        <v>110</v>
      </c>
      <c r="S69" s="4">
        <v>60</v>
      </c>
      <c r="T69" s="4">
        <v>18</v>
      </c>
      <c r="U69" s="4">
        <v>14</v>
      </c>
      <c r="V69" s="4">
        <v>42</v>
      </c>
      <c r="W69" s="4">
        <v>34</v>
      </c>
      <c r="X69" s="4">
        <v>6821</v>
      </c>
      <c r="Y69" s="4">
        <v>215</v>
      </c>
      <c r="Z69" s="4">
        <v>501</v>
      </c>
      <c r="AA69" s="4">
        <v>105</v>
      </c>
      <c r="AB69" s="4">
        <v>479</v>
      </c>
      <c r="AC69" s="4">
        <v>76</v>
      </c>
      <c r="AD69" s="4">
        <v>535</v>
      </c>
      <c r="AE69" s="4">
        <v>64</v>
      </c>
      <c r="AF69" s="4">
        <v>3401</v>
      </c>
      <c r="AG69" s="4">
        <v>153</v>
      </c>
      <c r="AH69" s="4">
        <v>1255</v>
      </c>
      <c r="AI69" s="4">
        <v>137</v>
      </c>
      <c r="AJ69" s="4">
        <v>515</v>
      </c>
      <c r="AK69" s="4">
        <v>61</v>
      </c>
      <c r="AL69" s="4">
        <v>135</v>
      </c>
      <c r="AM69" s="4">
        <v>48</v>
      </c>
    </row>
    <row r="70" spans="1:39" x14ac:dyDescent="0.2">
      <c r="A70" t="s">
        <v>44</v>
      </c>
      <c r="B70" t="s">
        <v>45</v>
      </c>
      <c r="C70" s="7">
        <f t="shared" si="0"/>
        <v>8.742232697664452</v>
      </c>
      <c r="D70">
        <f t="shared" si="1"/>
        <v>23</v>
      </c>
      <c r="F70" s="4">
        <v>4667</v>
      </c>
      <c r="G70" s="4">
        <v>99</v>
      </c>
      <c r="H70" s="4">
        <v>408</v>
      </c>
      <c r="I70" s="4">
        <v>140</v>
      </c>
      <c r="J70" s="4">
        <v>34</v>
      </c>
      <c r="K70" s="4">
        <v>35</v>
      </c>
      <c r="L70" s="4">
        <v>59</v>
      </c>
      <c r="M70" s="4">
        <v>55</v>
      </c>
      <c r="N70" s="4">
        <v>14</v>
      </c>
      <c r="O70" s="4">
        <v>12</v>
      </c>
      <c r="P70" s="4">
        <v>181</v>
      </c>
      <c r="Q70" s="4">
        <v>74</v>
      </c>
      <c r="R70" s="4">
        <v>71</v>
      </c>
      <c r="S70" s="4">
        <v>26</v>
      </c>
      <c r="T70" s="4">
        <v>29</v>
      </c>
      <c r="U70" s="4">
        <v>19</v>
      </c>
      <c r="V70" s="4">
        <v>20</v>
      </c>
      <c r="W70" s="4">
        <v>17</v>
      </c>
      <c r="X70" s="4">
        <v>4259</v>
      </c>
      <c r="Y70" s="4">
        <v>164</v>
      </c>
      <c r="Z70" s="4">
        <v>291</v>
      </c>
      <c r="AA70" s="4">
        <v>44</v>
      </c>
      <c r="AB70" s="4">
        <v>378</v>
      </c>
      <c r="AC70" s="4">
        <v>63</v>
      </c>
      <c r="AD70" s="4">
        <v>347</v>
      </c>
      <c r="AE70" s="4">
        <v>78</v>
      </c>
      <c r="AF70" s="4">
        <v>2108</v>
      </c>
      <c r="AG70" s="4">
        <v>105</v>
      </c>
      <c r="AH70" s="4">
        <v>770</v>
      </c>
      <c r="AI70" s="4">
        <v>76</v>
      </c>
      <c r="AJ70" s="4">
        <v>264</v>
      </c>
      <c r="AK70" s="4">
        <v>39</v>
      </c>
      <c r="AL70" s="4">
        <v>101</v>
      </c>
      <c r="AM70" s="4">
        <v>28</v>
      </c>
    </row>
    <row r="71" spans="1:39" x14ac:dyDescent="0.2">
      <c r="A71" t="s">
        <v>114</v>
      </c>
      <c r="B71" t="s">
        <v>115</v>
      </c>
      <c r="C71" s="7">
        <f t="shared" si="0"/>
        <v>11.314186248912097</v>
      </c>
      <c r="D71">
        <f t="shared" si="1"/>
        <v>56</v>
      </c>
      <c r="F71" s="4">
        <v>3447</v>
      </c>
      <c r="G71" s="4">
        <v>74</v>
      </c>
      <c r="H71" s="4">
        <v>390</v>
      </c>
      <c r="I71" s="4">
        <v>110</v>
      </c>
      <c r="J71" s="4">
        <v>36</v>
      </c>
      <c r="K71" s="4">
        <v>44</v>
      </c>
      <c r="L71" s="4">
        <v>33</v>
      </c>
      <c r="M71" s="4">
        <v>23</v>
      </c>
      <c r="N71" s="4">
        <v>8</v>
      </c>
      <c r="O71" s="4">
        <v>8</v>
      </c>
      <c r="P71" s="4">
        <v>248</v>
      </c>
      <c r="Q71" s="4">
        <v>67</v>
      </c>
      <c r="R71" s="4">
        <v>33</v>
      </c>
      <c r="S71" s="4">
        <v>19</v>
      </c>
      <c r="T71" s="4">
        <v>21</v>
      </c>
      <c r="U71" s="4">
        <v>13</v>
      </c>
      <c r="V71" s="4">
        <v>11</v>
      </c>
      <c r="W71" s="4">
        <v>10</v>
      </c>
      <c r="X71" s="4">
        <v>3057</v>
      </c>
      <c r="Y71" s="4">
        <v>121</v>
      </c>
      <c r="Z71" s="4">
        <v>175</v>
      </c>
      <c r="AA71" s="4">
        <v>47</v>
      </c>
      <c r="AB71" s="4">
        <v>303</v>
      </c>
      <c r="AC71" s="4">
        <v>35</v>
      </c>
      <c r="AD71" s="4">
        <v>247</v>
      </c>
      <c r="AE71" s="4">
        <v>45</v>
      </c>
      <c r="AF71" s="4">
        <v>1480</v>
      </c>
      <c r="AG71" s="4">
        <v>93</v>
      </c>
      <c r="AH71" s="4">
        <v>572</v>
      </c>
      <c r="AI71" s="4">
        <v>57</v>
      </c>
      <c r="AJ71" s="4">
        <v>190</v>
      </c>
      <c r="AK71" s="4">
        <v>38</v>
      </c>
      <c r="AL71" s="4">
        <v>90</v>
      </c>
      <c r="AM71" s="4">
        <v>31</v>
      </c>
    </row>
    <row r="72" spans="1:39" x14ac:dyDescent="0.2">
      <c r="A72" t="s">
        <v>46</v>
      </c>
      <c r="B72" t="s">
        <v>47</v>
      </c>
      <c r="C72" s="7">
        <f t="shared" si="0"/>
        <v>12.359203826569974</v>
      </c>
      <c r="D72">
        <f t="shared" si="1"/>
        <v>65</v>
      </c>
      <c r="F72" s="4">
        <v>6481</v>
      </c>
      <c r="G72" s="4">
        <v>131</v>
      </c>
      <c r="H72" s="4">
        <v>801</v>
      </c>
      <c r="I72" s="4">
        <v>234</v>
      </c>
      <c r="J72" s="4">
        <v>113</v>
      </c>
      <c r="K72" s="4">
        <v>75</v>
      </c>
      <c r="L72" s="4">
        <v>45</v>
      </c>
      <c r="M72" s="4">
        <v>42</v>
      </c>
      <c r="N72" s="4">
        <v>45</v>
      </c>
      <c r="O72" s="4">
        <v>41</v>
      </c>
      <c r="P72" s="4">
        <v>465</v>
      </c>
      <c r="Q72" s="4">
        <v>112</v>
      </c>
      <c r="R72" s="4">
        <v>98</v>
      </c>
      <c r="S72" s="4">
        <v>91</v>
      </c>
      <c r="T72" s="4">
        <v>29</v>
      </c>
      <c r="U72" s="4">
        <v>23</v>
      </c>
      <c r="V72" s="4">
        <v>6</v>
      </c>
      <c r="W72" s="4">
        <v>6</v>
      </c>
      <c r="X72" s="4">
        <v>5680</v>
      </c>
      <c r="Y72" s="4">
        <v>210</v>
      </c>
      <c r="Z72" s="4">
        <v>354</v>
      </c>
      <c r="AA72" s="4">
        <v>66</v>
      </c>
      <c r="AB72" s="4">
        <v>415</v>
      </c>
      <c r="AC72" s="4">
        <v>56</v>
      </c>
      <c r="AD72" s="4">
        <v>496</v>
      </c>
      <c r="AE72" s="4">
        <v>68</v>
      </c>
      <c r="AF72" s="4">
        <v>2735</v>
      </c>
      <c r="AG72" s="4">
        <v>124</v>
      </c>
      <c r="AH72" s="4">
        <v>1130</v>
      </c>
      <c r="AI72" s="4">
        <v>90</v>
      </c>
      <c r="AJ72" s="4">
        <v>370</v>
      </c>
      <c r="AK72" s="4">
        <v>61</v>
      </c>
      <c r="AL72" s="4">
        <v>180</v>
      </c>
      <c r="AM72" s="4">
        <v>49</v>
      </c>
    </row>
    <row r="73" spans="1:39" x14ac:dyDescent="0.2">
      <c r="A73" t="s">
        <v>136</v>
      </c>
      <c r="B73" t="s">
        <v>137</v>
      </c>
      <c r="C73" s="7">
        <f t="shared" ref="C73:C101" si="2">H73/F73*100</f>
        <v>12.162485065710872</v>
      </c>
      <c r="D73">
        <f t="shared" si="1"/>
        <v>63</v>
      </c>
      <c r="F73" s="4">
        <v>4185</v>
      </c>
      <c r="G73" s="4">
        <v>73</v>
      </c>
      <c r="H73" s="4">
        <v>509</v>
      </c>
      <c r="I73" s="4">
        <v>137</v>
      </c>
      <c r="J73" s="4">
        <v>66</v>
      </c>
      <c r="K73" s="4">
        <v>39</v>
      </c>
      <c r="L73" s="4">
        <v>41</v>
      </c>
      <c r="M73" s="4">
        <v>22</v>
      </c>
      <c r="N73" s="4">
        <v>60</v>
      </c>
      <c r="O73" s="4">
        <v>39</v>
      </c>
      <c r="P73" s="4">
        <v>231</v>
      </c>
      <c r="Q73" s="4">
        <v>69</v>
      </c>
      <c r="R73" s="4">
        <v>74</v>
      </c>
      <c r="S73" s="4">
        <v>36</v>
      </c>
      <c r="T73" s="4">
        <v>25</v>
      </c>
      <c r="U73" s="4">
        <v>23</v>
      </c>
      <c r="V73" s="4">
        <v>12</v>
      </c>
      <c r="W73" s="4">
        <v>10</v>
      </c>
      <c r="X73" s="4">
        <v>3676</v>
      </c>
      <c r="Y73" s="4">
        <v>162</v>
      </c>
      <c r="Z73" s="4">
        <v>221</v>
      </c>
      <c r="AA73" s="4">
        <v>40</v>
      </c>
      <c r="AB73" s="4">
        <v>163</v>
      </c>
      <c r="AC73" s="4">
        <v>46</v>
      </c>
      <c r="AD73" s="4">
        <v>302</v>
      </c>
      <c r="AE73" s="4">
        <v>49</v>
      </c>
      <c r="AF73" s="4">
        <v>1635</v>
      </c>
      <c r="AG73" s="4">
        <v>97</v>
      </c>
      <c r="AH73" s="4">
        <v>842</v>
      </c>
      <c r="AI73" s="4">
        <v>80</v>
      </c>
      <c r="AJ73" s="4">
        <v>416</v>
      </c>
      <c r="AK73" s="4">
        <v>60</v>
      </c>
      <c r="AL73" s="4">
        <v>97</v>
      </c>
      <c r="AM73" s="4">
        <v>31</v>
      </c>
    </row>
    <row r="74" spans="1:39" x14ac:dyDescent="0.2">
      <c r="A74" t="s">
        <v>100</v>
      </c>
      <c r="B74" t="s">
        <v>101</v>
      </c>
      <c r="C74" s="7">
        <f t="shared" si="2"/>
        <v>11.18108212312042</v>
      </c>
      <c r="D74">
        <f t="shared" ref="D74:D101" si="3">RANK(C74,C$9:C$101, 1)</f>
        <v>53</v>
      </c>
      <c r="F74" s="4">
        <v>15562</v>
      </c>
      <c r="G74" s="4">
        <v>122</v>
      </c>
      <c r="H74" s="4">
        <v>1740</v>
      </c>
      <c r="I74" s="4">
        <v>390</v>
      </c>
      <c r="J74" s="4">
        <v>316</v>
      </c>
      <c r="K74" s="4">
        <v>115</v>
      </c>
      <c r="L74" s="4">
        <v>194</v>
      </c>
      <c r="M74" s="4">
        <v>92</v>
      </c>
      <c r="N74" s="4">
        <v>231</v>
      </c>
      <c r="O74" s="4">
        <v>106</v>
      </c>
      <c r="P74" s="4">
        <v>672</v>
      </c>
      <c r="Q74" s="4">
        <v>149</v>
      </c>
      <c r="R74" s="4">
        <v>158</v>
      </c>
      <c r="S74" s="4">
        <v>76</v>
      </c>
      <c r="T74" s="4">
        <v>69</v>
      </c>
      <c r="U74" s="4">
        <v>47</v>
      </c>
      <c r="V74" s="4">
        <v>100</v>
      </c>
      <c r="W74" s="4">
        <v>52</v>
      </c>
      <c r="X74" s="4">
        <v>13822</v>
      </c>
      <c r="Y74" s="4">
        <v>421</v>
      </c>
      <c r="Z74" s="4">
        <v>958</v>
      </c>
      <c r="AA74" s="4">
        <v>151</v>
      </c>
      <c r="AB74" s="4">
        <v>940</v>
      </c>
      <c r="AC74" s="4">
        <v>124</v>
      </c>
      <c r="AD74" s="4">
        <v>1082</v>
      </c>
      <c r="AE74" s="4">
        <v>142</v>
      </c>
      <c r="AF74" s="4">
        <v>7148</v>
      </c>
      <c r="AG74" s="4">
        <v>207</v>
      </c>
      <c r="AH74" s="4">
        <v>2516</v>
      </c>
      <c r="AI74" s="4">
        <v>151</v>
      </c>
      <c r="AJ74" s="4">
        <v>845</v>
      </c>
      <c r="AK74" s="4">
        <v>103</v>
      </c>
      <c r="AL74" s="4">
        <v>333</v>
      </c>
      <c r="AM74" s="4">
        <v>64</v>
      </c>
    </row>
    <row r="75" spans="1:39" x14ac:dyDescent="0.2">
      <c r="A75" t="s">
        <v>174</v>
      </c>
      <c r="B75" t="s">
        <v>175</v>
      </c>
      <c r="C75" s="7">
        <f t="shared" si="2"/>
        <v>15.623814941221084</v>
      </c>
      <c r="D75">
        <f t="shared" si="3"/>
        <v>86</v>
      </c>
      <c r="F75" s="4">
        <v>2637</v>
      </c>
      <c r="G75" s="4">
        <v>55</v>
      </c>
      <c r="H75" s="4">
        <v>412</v>
      </c>
      <c r="I75" s="4">
        <v>115</v>
      </c>
      <c r="J75" s="4">
        <v>67</v>
      </c>
      <c r="K75" s="4">
        <v>37</v>
      </c>
      <c r="L75" s="4">
        <v>53</v>
      </c>
      <c r="M75" s="4">
        <v>28</v>
      </c>
      <c r="N75" s="4">
        <v>25</v>
      </c>
      <c r="O75" s="4">
        <v>27</v>
      </c>
      <c r="P75" s="4">
        <v>191</v>
      </c>
      <c r="Q75" s="4">
        <v>59</v>
      </c>
      <c r="R75" s="4">
        <v>25</v>
      </c>
      <c r="S75" s="4">
        <v>18</v>
      </c>
      <c r="T75" s="4">
        <v>12</v>
      </c>
      <c r="U75" s="4">
        <v>9</v>
      </c>
      <c r="V75" s="4">
        <v>39</v>
      </c>
      <c r="W75" s="4">
        <v>20</v>
      </c>
      <c r="X75" s="4">
        <v>2225</v>
      </c>
      <c r="Y75" s="4">
        <v>121</v>
      </c>
      <c r="Z75" s="4">
        <v>133</v>
      </c>
      <c r="AA75" s="4">
        <v>33</v>
      </c>
      <c r="AB75" s="4">
        <v>119</v>
      </c>
      <c r="AC75" s="4">
        <v>30</v>
      </c>
      <c r="AD75" s="4">
        <v>158</v>
      </c>
      <c r="AE75" s="4">
        <v>42</v>
      </c>
      <c r="AF75" s="4">
        <v>1000</v>
      </c>
      <c r="AG75" s="4">
        <v>60</v>
      </c>
      <c r="AH75" s="4">
        <v>518</v>
      </c>
      <c r="AI75" s="4">
        <v>40</v>
      </c>
      <c r="AJ75" s="4">
        <v>202</v>
      </c>
      <c r="AK75" s="4">
        <v>30</v>
      </c>
      <c r="AL75" s="4">
        <v>95</v>
      </c>
      <c r="AM75" s="4">
        <v>26</v>
      </c>
    </row>
    <row r="76" spans="1:39" x14ac:dyDescent="0.2">
      <c r="A76" t="s">
        <v>74</v>
      </c>
      <c r="B76" t="s">
        <v>75</v>
      </c>
      <c r="C76" s="7">
        <f t="shared" si="2"/>
        <v>5.5381400208986413</v>
      </c>
      <c r="D76">
        <f t="shared" si="3"/>
        <v>4</v>
      </c>
      <c r="F76" s="4">
        <v>2871</v>
      </c>
      <c r="G76" s="4">
        <v>49</v>
      </c>
      <c r="H76" s="4">
        <v>159</v>
      </c>
      <c r="I76" s="4">
        <v>76</v>
      </c>
      <c r="J76" s="4">
        <v>6</v>
      </c>
      <c r="K76" s="4">
        <v>5</v>
      </c>
      <c r="L76" s="4">
        <v>28</v>
      </c>
      <c r="M76" s="4">
        <v>24</v>
      </c>
      <c r="N76" s="4">
        <v>29</v>
      </c>
      <c r="O76" s="4">
        <v>24</v>
      </c>
      <c r="P76" s="4">
        <v>63</v>
      </c>
      <c r="Q76" s="4">
        <v>30</v>
      </c>
      <c r="R76" s="4">
        <v>10</v>
      </c>
      <c r="S76" s="4">
        <v>10</v>
      </c>
      <c r="T76" s="4">
        <v>10</v>
      </c>
      <c r="U76" s="4">
        <v>14</v>
      </c>
      <c r="V76" s="4">
        <v>13</v>
      </c>
      <c r="W76" s="4">
        <v>17</v>
      </c>
      <c r="X76" s="4">
        <v>2712</v>
      </c>
      <c r="Y76" s="4">
        <v>87</v>
      </c>
      <c r="Z76" s="4">
        <v>229</v>
      </c>
      <c r="AA76" s="4">
        <v>27</v>
      </c>
      <c r="AB76" s="4">
        <v>245</v>
      </c>
      <c r="AC76" s="4">
        <v>35</v>
      </c>
      <c r="AD76" s="4">
        <v>178</v>
      </c>
      <c r="AE76" s="4">
        <v>32</v>
      </c>
      <c r="AF76" s="4">
        <v>1238</v>
      </c>
      <c r="AG76" s="4">
        <v>52</v>
      </c>
      <c r="AH76" s="4">
        <v>558</v>
      </c>
      <c r="AI76" s="4">
        <v>38</v>
      </c>
      <c r="AJ76" s="4">
        <v>161</v>
      </c>
      <c r="AK76" s="4">
        <v>44</v>
      </c>
      <c r="AL76" s="4">
        <v>103</v>
      </c>
      <c r="AM76" s="4">
        <v>35</v>
      </c>
    </row>
    <row r="77" spans="1:39" x14ac:dyDescent="0.2">
      <c r="A77" t="s">
        <v>152</v>
      </c>
      <c r="B77" t="s">
        <v>153</v>
      </c>
      <c r="C77" s="7">
        <f t="shared" si="2"/>
        <v>8.7681488203266795</v>
      </c>
      <c r="D77">
        <f t="shared" si="3"/>
        <v>24</v>
      </c>
      <c r="F77" s="4">
        <v>8816</v>
      </c>
      <c r="G77" s="4">
        <v>127</v>
      </c>
      <c r="H77" s="4">
        <v>773</v>
      </c>
      <c r="I77" s="4">
        <v>256</v>
      </c>
      <c r="J77" s="4">
        <v>104</v>
      </c>
      <c r="K77" s="4">
        <v>73</v>
      </c>
      <c r="L77" s="4">
        <v>60</v>
      </c>
      <c r="M77" s="4">
        <v>44</v>
      </c>
      <c r="N77" s="4">
        <v>52</v>
      </c>
      <c r="O77" s="4">
        <v>34</v>
      </c>
      <c r="P77" s="4">
        <v>438</v>
      </c>
      <c r="Q77" s="4">
        <v>151</v>
      </c>
      <c r="R77" s="4">
        <v>85</v>
      </c>
      <c r="S77" s="4">
        <v>46</v>
      </c>
      <c r="T77" s="4">
        <v>13</v>
      </c>
      <c r="U77" s="4">
        <v>16</v>
      </c>
      <c r="V77" s="4">
        <v>21</v>
      </c>
      <c r="W77" s="4">
        <v>17</v>
      </c>
      <c r="X77" s="4">
        <v>8043</v>
      </c>
      <c r="Y77" s="4">
        <v>261</v>
      </c>
      <c r="Z77" s="4">
        <v>523</v>
      </c>
      <c r="AA77" s="4">
        <v>80</v>
      </c>
      <c r="AB77" s="4">
        <v>592</v>
      </c>
      <c r="AC77" s="4">
        <v>103</v>
      </c>
      <c r="AD77" s="4">
        <v>768</v>
      </c>
      <c r="AE77" s="4">
        <v>110</v>
      </c>
      <c r="AF77" s="4">
        <v>4019</v>
      </c>
      <c r="AG77" s="4">
        <v>186</v>
      </c>
      <c r="AH77" s="4">
        <v>1412</v>
      </c>
      <c r="AI77" s="4">
        <v>87</v>
      </c>
      <c r="AJ77" s="4">
        <v>539</v>
      </c>
      <c r="AK77" s="4">
        <v>90</v>
      </c>
      <c r="AL77" s="4">
        <v>190</v>
      </c>
      <c r="AM77" s="4">
        <v>70</v>
      </c>
    </row>
    <row r="78" spans="1:39" x14ac:dyDescent="0.2">
      <c r="A78" t="s">
        <v>86</v>
      </c>
      <c r="B78" t="s">
        <v>87</v>
      </c>
      <c r="C78" s="7">
        <f t="shared" si="2"/>
        <v>7.2563331902103911</v>
      </c>
      <c r="D78">
        <f t="shared" si="3"/>
        <v>9</v>
      </c>
      <c r="F78" s="4">
        <v>6987</v>
      </c>
      <c r="G78" s="4">
        <v>73</v>
      </c>
      <c r="H78" s="4">
        <v>507</v>
      </c>
      <c r="I78" s="4">
        <v>116</v>
      </c>
      <c r="J78" s="4">
        <v>37</v>
      </c>
      <c r="K78" s="4">
        <v>29</v>
      </c>
      <c r="L78" s="4">
        <v>27</v>
      </c>
      <c r="M78" s="4">
        <v>23</v>
      </c>
      <c r="N78" s="4">
        <v>69</v>
      </c>
      <c r="O78" s="4">
        <v>38</v>
      </c>
      <c r="P78" s="4">
        <v>231</v>
      </c>
      <c r="Q78" s="4">
        <v>57</v>
      </c>
      <c r="R78" s="4">
        <v>52</v>
      </c>
      <c r="S78" s="4">
        <v>27</v>
      </c>
      <c r="T78" s="4">
        <v>60</v>
      </c>
      <c r="U78" s="4">
        <v>29</v>
      </c>
      <c r="V78" s="4">
        <v>31</v>
      </c>
      <c r="W78" s="4">
        <v>17</v>
      </c>
      <c r="X78" s="4">
        <v>6480</v>
      </c>
      <c r="Y78" s="4">
        <v>139</v>
      </c>
      <c r="Z78" s="4">
        <v>525</v>
      </c>
      <c r="AA78" s="4">
        <v>60</v>
      </c>
      <c r="AB78" s="4">
        <v>537</v>
      </c>
      <c r="AC78" s="4">
        <v>45</v>
      </c>
      <c r="AD78" s="4">
        <v>543</v>
      </c>
      <c r="AE78" s="4">
        <v>70</v>
      </c>
      <c r="AF78" s="4">
        <v>3323</v>
      </c>
      <c r="AG78" s="4">
        <v>86</v>
      </c>
      <c r="AH78" s="4">
        <v>1096</v>
      </c>
      <c r="AI78" s="4">
        <v>60</v>
      </c>
      <c r="AJ78" s="4">
        <v>334</v>
      </c>
      <c r="AK78" s="4">
        <v>54</v>
      </c>
      <c r="AL78" s="4">
        <v>122</v>
      </c>
      <c r="AM78" s="4">
        <v>35</v>
      </c>
    </row>
    <row r="79" spans="1:39" x14ac:dyDescent="0.2">
      <c r="A79" t="s">
        <v>128</v>
      </c>
      <c r="B79" t="s">
        <v>129</v>
      </c>
      <c r="C79" s="7">
        <f t="shared" si="2"/>
        <v>8.2552747151500263</v>
      </c>
      <c r="D79">
        <f t="shared" si="3"/>
        <v>18</v>
      </c>
      <c r="F79" s="4">
        <v>32561</v>
      </c>
      <c r="G79" s="4">
        <v>164</v>
      </c>
      <c r="H79" s="4">
        <v>2688</v>
      </c>
      <c r="I79" s="4">
        <v>574</v>
      </c>
      <c r="J79" s="4">
        <v>324</v>
      </c>
      <c r="K79" s="4">
        <v>161</v>
      </c>
      <c r="L79" s="4">
        <v>377</v>
      </c>
      <c r="M79" s="4">
        <v>150</v>
      </c>
      <c r="N79" s="4">
        <v>243</v>
      </c>
      <c r="O79" s="4">
        <v>144</v>
      </c>
      <c r="P79" s="4">
        <v>1285</v>
      </c>
      <c r="Q79" s="4">
        <v>276</v>
      </c>
      <c r="R79" s="4">
        <v>197</v>
      </c>
      <c r="S79" s="4">
        <v>108</v>
      </c>
      <c r="T79" s="4">
        <v>187</v>
      </c>
      <c r="U79" s="4">
        <v>100</v>
      </c>
      <c r="V79" s="4">
        <v>75</v>
      </c>
      <c r="W79" s="4">
        <v>57</v>
      </c>
      <c r="X79" s="4">
        <v>29873</v>
      </c>
      <c r="Y79" s="4">
        <v>597</v>
      </c>
      <c r="Z79" s="4">
        <v>2440</v>
      </c>
      <c r="AA79" s="4">
        <v>183</v>
      </c>
      <c r="AB79" s="4">
        <v>2384</v>
      </c>
      <c r="AC79" s="4">
        <v>198</v>
      </c>
      <c r="AD79" s="4">
        <v>2700</v>
      </c>
      <c r="AE79" s="4">
        <v>213</v>
      </c>
      <c r="AF79" s="4">
        <v>14976</v>
      </c>
      <c r="AG79" s="4">
        <v>373</v>
      </c>
      <c r="AH79" s="4">
        <v>5163</v>
      </c>
      <c r="AI79" s="4">
        <v>211</v>
      </c>
      <c r="AJ79" s="4">
        <v>1632</v>
      </c>
      <c r="AK79" s="4">
        <v>170</v>
      </c>
      <c r="AL79" s="4">
        <v>578</v>
      </c>
      <c r="AM79" s="4">
        <v>146</v>
      </c>
    </row>
    <row r="80" spans="1:39" x14ac:dyDescent="0.2">
      <c r="A80" t="s">
        <v>184</v>
      </c>
      <c r="B80" t="s">
        <v>185</v>
      </c>
      <c r="C80" s="7">
        <f t="shared" si="2"/>
        <v>7.8412391093901261</v>
      </c>
      <c r="D80">
        <f t="shared" si="3"/>
        <v>14</v>
      </c>
      <c r="F80" s="4">
        <v>5165</v>
      </c>
      <c r="G80" s="4">
        <v>66</v>
      </c>
      <c r="H80" s="4">
        <v>405</v>
      </c>
      <c r="I80" s="4">
        <v>134</v>
      </c>
      <c r="J80" s="4">
        <v>51</v>
      </c>
      <c r="K80" s="4">
        <v>33</v>
      </c>
      <c r="L80" s="4">
        <v>57</v>
      </c>
      <c r="M80" s="4">
        <v>36</v>
      </c>
      <c r="N80" s="4">
        <v>37</v>
      </c>
      <c r="O80" s="4">
        <v>34</v>
      </c>
      <c r="P80" s="4">
        <v>192</v>
      </c>
      <c r="Q80" s="4">
        <v>88</v>
      </c>
      <c r="R80" s="4">
        <v>38</v>
      </c>
      <c r="S80" s="4">
        <v>22</v>
      </c>
      <c r="T80" s="4">
        <v>12</v>
      </c>
      <c r="U80" s="4">
        <v>8</v>
      </c>
      <c r="V80" s="4">
        <v>18</v>
      </c>
      <c r="W80" s="4">
        <v>15</v>
      </c>
      <c r="X80" s="4">
        <v>4760</v>
      </c>
      <c r="Y80" s="4">
        <v>151</v>
      </c>
      <c r="Z80" s="4">
        <v>267</v>
      </c>
      <c r="AA80" s="4">
        <v>34</v>
      </c>
      <c r="AB80" s="4">
        <v>401</v>
      </c>
      <c r="AC80" s="4">
        <v>57</v>
      </c>
      <c r="AD80" s="4">
        <v>400</v>
      </c>
      <c r="AE80" s="4">
        <v>50</v>
      </c>
      <c r="AF80" s="4">
        <v>2256</v>
      </c>
      <c r="AG80" s="4">
        <v>109</v>
      </c>
      <c r="AH80" s="4">
        <v>1017</v>
      </c>
      <c r="AI80" s="4">
        <v>69</v>
      </c>
      <c r="AJ80" s="4">
        <v>299</v>
      </c>
      <c r="AK80" s="4">
        <v>43</v>
      </c>
      <c r="AL80" s="4">
        <v>120</v>
      </c>
      <c r="AM80" s="4">
        <v>32</v>
      </c>
    </row>
    <row r="81" spans="1:39" x14ac:dyDescent="0.2">
      <c r="A81" t="s">
        <v>102</v>
      </c>
      <c r="B81" t="s">
        <v>103</v>
      </c>
      <c r="C81" s="7">
        <f t="shared" si="2"/>
        <v>9.7351949927780463</v>
      </c>
      <c r="D81">
        <f t="shared" si="3"/>
        <v>33</v>
      </c>
      <c r="F81" s="4">
        <v>10385</v>
      </c>
      <c r="G81" s="4">
        <v>158</v>
      </c>
      <c r="H81" s="4">
        <v>1011</v>
      </c>
      <c r="I81" s="4">
        <v>286</v>
      </c>
      <c r="J81" s="4">
        <v>180</v>
      </c>
      <c r="K81" s="4">
        <v>117</v>
      </c>
      <c r="L81" s="4">
        <v>95</v>
      </c>
      <c r="M81" s="4">
        <v>66</v>
      </c>
      <c r="N81" s="4">
        <v>95</v>
      </c>
      <c r="O81" s="4">
        <v>71</v>
      </c>
      <c r="P81" s="4">
        <v>515</v>
      </c>
      <c r="Q81" s="4">
        <v>159</v>
      </c>
      <c r="R81" s="4">
        <v>76</v>
      </c>
      <c r="S81" s="4">
        <v>43</v>
      </c>
      <c r="T81" s="4">
        <v>17</v>
      </c>
      <c r="U81" s="4">
        <v>19</v>
      </c>
      <c r="V81" s="4">
        <v>33</v>
      </c>
      <c r="W81" s="4">
        <v>31</v>
      </c>
      <c r="X81" s="4">
        <v>9374</v>
      </c>
      <c r="Y81" s="4">
        <v>293</v>
      </c>
      <c r="Z81" s="4">
        <v>519</v>
      </c>
      <c r="AA81" s="4">
        <v>114</v>
      </c>
      <c r="AB81" s="4">
        <v>730</v>
      </c>
      <c r="AC81" s="4">
        <v>107</v>
      </c>
      <c r="AD81" s="4">
        <v>832</v>
      </c>
      <c r="AE81" s="4">
        <v>115</v>
      </c>
      <c r="AF81" s="4">
        <v>4648</v>
      </c>
      <c r="AG81" s="4">
        <v>235</v>
      </c>
      <c r="AH81" s="4">
        <v>1656</v>
      </c>
      <c r="AI81" s="4">
        <v>135</v>
      </c>
      <c r="AJ81" s="4">
        <v>732</v>
      </c>
      <c r="AK81" s="4">
        <v>117</v>
      </c>
      <c r="AL81" s="4">
        <v>257</v>
      </c>
      <c r="AM81" s="4">
        <v>92</v>
      </c>
    </row>
    <row r="82" spans="1:39" x14ac:dyDescent="0.2">
      <c r="A82" t="s">
        <v>14</v>
      </c>
      <c r="B82" t="s">
        <v>15</v>
      </c>
      <c r="C82" s="7">
        <f t="shared" si="2"/>
        <v>13.221031138335887</v>
      </c>
      <c r="D82">
        <f t="shared" si="3"/>
        <v>77</v>
      </c>
      <c r="F82" s="4">
        <v>7836</v>
      </c>
      <c r="G82" s="4">
        <v>63</v>
      </c>
      <c r="H82" s="4">
        <v>1036</v>
      </c>
      <c r="I82" s="4">
        <v>335</v>
      </c>
      <c r="J82" s="4">
        <v>171</v>
      </c>
      <c r="K82" s="4">
        <v>131</v>
      </c>
      <c r="L82" s="4">
        <v>145</v>
      </c>
      <c r="M82" s="4">
        <v>78</v>
      </c>
      <c r="N82" s="4">
        <v>56</v>
      </c>
      <c r="O82" s="4">
        <v>49</v>
      </c>
      <c r="P82" s="4">
        <v>418</v>
      </c>
      <c r="Q82" s="4">
        <v>120</v>
      </c>
      <c r="R82" s="4">
        <v>105</v>
      </c>
      <c r="S82" s="4">
        <v>60</v>
      </c>
      <c r="T82" s="4">
        <v>42</v>
      </c>
      <c r="U82" s="4">
        <v>41</v>
      </c>
      <c r="V82" s="4">
        <v>99</v>
      </c>
      <c r="W82" s="4">
        <v>58</v>
      </c>
      <c r="X82" s="4">
        <v>6800</v>
      </c>
      <c r="Y82" s="4">
        <v>343</v>
      </c>
      <c r="Z82" s="4">
        <v>309</v>
      </c>
      <c r="AA82" s="4">
        <v>91</v>
      </c>
      <c r="AB82" s="4">
        <v>464</v>
      </c>
      <c r="AC82" s="4">
        <v>94</v>
      </c>
      <c r="AD82" s="4">
        <v>520</v>
      </c>
      <c r="AE82" s="4">
        <v>96</v>
      </c>
      <c r="AF82" s="4">
        <v>3237</v>
      </c>
      <c r="AG82" s="4">
        <v>144</v>
      </c>
      <c r="AH82" s="4">
        <v>1549</v>
      </c>
      <c r="AI82" s="4">
        <v>101</v>
      </c>
      <c r="AJ82" s="4">
        <v>526</v>
      </c>
      <c r="AK82" s="4">
        <v>100</v>
      </c>
      <c r="AL82" s="4">
        <v>195</v>
      </c>
      <c r="AM82" s="4">
        <v>74</v>
      </c>
    </row>
    <row r="83" spans="1:39" x14ac:dyDescent="0.2">
      <c r="A83" t="s">
        <v>8</v>
      </c>
      <c r="B83" t="s">
        <v>9</v>
      </c>
      <c r="C83" s="7">
        <f t="shared" si="2"/>
        <v>7.441860465116279</v>
      </c>
      <c r="D83">
        <f t="shared" si="3"/>
        <v>10</v>
      </c>
      <c r="F83" s="4">
        <v>1290</v>
      </c>
      <c r="G83" s="4">
        <v>98</v>
      </c>
      <c r="H83" s="4">
        <v>96</v>
      </c>
      <c r="I83" s="4">
        <v>34</v>
      </c>
      <c r="J83" s="4">
        <v>11</v>
      </c>
      <c r="K83" s="4">
        <v>8</v>
      </c>
      <c r="L83" s="4">
        <v>6</v>
      </c>
      <c r="M83" s="4">
        <v>6</v>
      </c>
      <c r="N83" s="4">
        <v>0</v>
      </c>
      <c r="O83" s="4">
        <v>9</v>
      </c>
      <c r="P83" s="4">
        <v>59</v>
      </c>
      <c r="Q83" s="4">
        <v>26</v>
      </c>
      <c r="R83" s="4">
        <v>7</v>
      </c>
      <c r="S83" s="4">
        <v>5</v>
      </c>
      <c r="T83" s="4">
        <v>4</v>
      </c>
      <c r="U83" s="4">
        <v>5</v>
      </c>
      <c r="V83" s="4">
        <v>9</v>
      </c>
      <c r="W83" s="4">
        <v>8</v>
      </c>
      <c r="X83" s="4">
        <v>1194</v>
      </c>
      <c r="Y83" s="4">
        <v>96</v>
      </c>
      <c r="Z83" s="4">
        <v>79</v>
      </c>
      <c r="AA83" s="4">
        <v>20</v>
      </c>
      <c r="AB83" s="4">
        <v>67</v>
      </c>
      <c r="AC83" s="4">
        <v>20</v>
      </c>
      <c r="AD83" s="4">
        <v>63</v>
      </c>
      <c r="AE83" s="4">
        <v>25</v>
      </c>
      <c r="AF83" s="4">
        <v>540</v>
      </c>
      <c r="AG83" s="4">
        <v>53</v>
      </c>
      <c r="AH83" s="4">
        <v>305</v>
      </c>
      <c r="AI83" s="4">
        <v>40</v>
      </c>
      <c r="AJ83" s="4">
        <v>83</v>
      </c>
      <c r="AK83" s="4">
        <v>31</v>
      </c>
      <c r="AL83" s="4">
        <v>57</v>
      </c>
      <c r="AM83" s="4">
        <v>21</v>
      </c>
    </row>
    <row r="84" spans="1:39" x14ac:dyDescent="0.2">
      <c r="A84" t="s">
        <v>24</v>
      </c>
      <c r="B84" t="s">
        <v>25</v>
      </c>
      <c r="C84" s="7">
        <f t="shared" si="2"/>
        <v>13.54221586201702</v>
      </c>
      <c r="D84">
        <f t="shared" si="3"/>
        <v>79</v>
      </c>
      <c r="F84" s="4">
        <v>13277</v>
      </c>
      <c r="G84" s="4">
        <v>177</v>
      </c>
      <c r="H84" s="4">
        <v>1798</v>
      </c>
      <c r="I84" s="4">
        <v>426</v>
      </c>
      <c r="J84" s="4">
        <v>369</v>
      </c>
      <c r="K84" s="4">
        <v>134</v>
      </c>
      <c r="L84" s="4">
        <v>114</v>
      </c>
      <c r="M84" s="4">
        <v>94</v>
      </c>
      <c r="N84" s="4">
        <v>80</v>
      </c>
      <c r="O84" s="4">
        <v>48</v>
      </c>
      <c r="P84" s="4">
        <v>1030</v>
      </c>
      <c r="Q84" s="4">
        <v>305</v>
      </c>
      <c r="R84" s="4">
        <v>32</v>
      </c>
      <c r="S84" s="4">
        <v>18</v>
      </c>
      <c r="T84" s="4">
        <v>85</v>
      </c>
      <c r="U84" s="4">
        <v>59</v>
      </c>
      <c r="V84" s="4">
        <v>88</v>
      </c>
      <c r="W84" s="4">
        <v>87</v>
      </c>
      <c r="X84" s="4">
        <v>11479</v>
      </c>
      <c r="Y84" s="4">
        <v>468</v>
      </c>
      <c r="Z84" s="4">
        <v>724</v>
      </c>
      <c r="AA84" s="4">
        <v>139</v>
      </c>
      <c r="AB84" s="4">
        <v>1198</v>
      </c>
      <c r="AC84" s="4">
        <v>161</v>
      </c>
      <c r="AD84" s="4">
        <v>1088</v>
      </c>
      <c r="AE84" s="4">
        <v>121</v>
      </c>
      <c r="AF84" s="4">
        <v>5921</v>
      </c>
      <c r="AG84" s="4">
        <v>330</v>
      </c>
      <c r="AH84" s="4">
        <v>1867</v>
      </c>
      <c r="AI84" s="4">
        <v>140</v>
      </c>
      <c r="AJ84" s="4">
        <v>491</v>
      </c>
      <c r="AK84" s="4">
        <v>80</v>
      </c>
      <c r="AL84" s="4">
        <v>190</v>
      </c>
      <c r="AM84" s="4">
        <v>59</v>
      </c>
    </row>
    <row r="85" spans="1:39" x14ac:dyDescent="0.2">
      <c r="A85" t="s">
        <v>26</v>
      </c>
      <c r="B85" t="s">
        <v>27</v>
      </c>
      <c r="C85" s="7">
        <f t="shared" si="2"/>
        <v>5.398034913453416</v>
      </c>
      <c r="D85">
        <f t="shared" si="3"/>
        <v>3</v>
      </c>
      <c r="F85" s="4">
        <v>176379</v>
      </c>
      <c r="G85" s="4">
        <v>390</v>
      </c>
      <c r="H85" s="4">
        <v>9521</v>
      </c>
      <c r="I85" s="4">
        <v>925</v>
      </c>
      <c r="J85" s="4">
        <v>1091</v>
      </c>
      <c r="K85" s="4">
        <v>259</v>
      </c>
      <c r="L85" s="4">
        <v>877</v>
      </c>
      <c r="M85" s="4">
        <v>229</v>
      </c>
      <c r="N85" s="4">
        <v>1023</v>
      </c>
      <c r="O85" s="4">
        <v>211</v>
      </c>
      <c r="P85" s="4">
        <v>5114</v>
      </c>
      <c r="Q85" s="4">
        <v>550</v>
      </c>
      <c r="R85" s="4">
        <v>1044</v>
      </c>
      <c r="S85" s="4">
        <v>180</v>
      </c>
      <c r="T85" s="4">
        <v>296</v>
      </c>
      <c r="U85" s="4">
        <v>80</v>
      </c>
      <c r="V85" s="4">
        <v>76</v>
      </c>
      <c r="W85" s="4">
        <v>41</v>
      </c>
      <c r="X85" s="4">
        <v>166858</v>
      </c>
      <c r="Y85" s="4">
        <v>1018</v>
      </c>
      <c r="Z85" s="4">
        <v>14612</v>
      </c>
      <c r="AA85" s="4">
        <v>460</v>
      </c>
      <c r="AB85" s="4">
        <v>16524</v>
      </c>
      <c r="AC85" s="4">
        <v>530</v>
      </c>
      <c r="AD85" s="4">
        <v>14507</v>
      </c>
      <c r="AE85" s="4">
        <v>462</v>
      </c>
      <c r="AF85" s="4">
        <v>94784</v>
      </c>
      <c r="AG85" s="4">
        <v>695</v>
      </c>
      <c r="AH85" s="4">
        <v>19703</v>
      </c>
      <c r="AI85" s="4">
        <v>492</v>
      </c>
      <c r="AJ85" s="4">
        <v>5049</v>
      </c>
      <c r="AK85" s="4">
        <v>237</v>
      </c>
      <c r="AL85" s="4">
        <v>1679</v>
      </c>
      <c r="AM85" s="4">
        <v>208</v>
      </c>
    </row>
    <row r="86" spans="1:39" x14ac:dyDescent="0.2">
      <c r="A86" t="s">
        <v>76</v>
      </c>
      <c r="B86" t="s">
        <v>77</v>
      </c>
      <c r="C86" s="7">
        <f t="shared" si="2"/>
        <v>8.440526087584912</v>
      </c>
      <c r="D86">
        <f t="shared" si="3"/>
        <v>22</v>
      </c>
      <c r="F86" s="4">
        <v>20757</v>
      </c>
      <c r="G86" s="4">
        <v>103</v>
      </c>
      <c r="H86" s="4">
        <v>1752</v>
      </c>
      <c r="I86" s="4">
        <v>364</v>
      </c>
      <c r="J86" s="4">
        <v>264</v>
      </c>
      <c r="K86" s="4">
        <v>107</v>
      </c>
      <c r="L86" s="4">
        <v>247</v>
      </c>
      <c r="M86" s="4">
        <v>119</v>
      </c>
      <c r="N86" s="4">
        <v>158</v>
      </c>
      <c r="O86" s="4">
        <v>63</v>
      </c>
      <c r="P86" s="4">
        <v>783</v>
      </c>
      <c r="Q86" s="4">
        <v>155</v>
      </c>
      <c r="R86" s="4">
        <v>110</v>
      </c>
      <c r="S86" s="4">
        <v>41</v>
      </c>
      <c r="T86" s="4">
        <v>94</v>
      </c>
      <c r="U86" s="4">
        <v>52</v>
      </c>
      <c r="V86" s="4">
        <v>96</v>
      </c>
      <c r="W86" s="4">
        <v>55</v>
      </c>
      <c r="X86" s="4">
        <v>19005</v>
      </c>
      <c r="Y86" s="4">
        <v>359</v>
      </c>
      <c r="Z86" s="4">
        <v>1377</v>
      </c>
      <c r="AA86" s="4">
        <v>120</v>
      </c>
      <c r="AB86" s="4">
        <v>1630</v>
      </c>
      <c r="AC86" s="4">
        <v>152</v>
      </c>
      <c r="AD86" s="4">
        <v>1552</v>
      </c>
      <c r="AE86" s="4">
        <v>116</v>
      </c>
      <c r="AF86" s="4">
        <v>9709</v>
      </c>
      <c r="AG86" s="4">
        <v>205</v>
      </c>
      <c r="AH86" s="4">
        <v>3400</v>
      </c>
      <c r="AI86" s="4">
        <v>160</v>
      </c>
      <c r="AJ86" s="4">
        <v>1001</v>
      </c>
      <c r="AK86" s="4">
        <v>95</v>
      </c>
      <c r="AL86" s="4">
        <v>336</v>
      </c>
      <c r="AM86" s="4">
        <v>77</v>
      </c>
    </row>
    <row r="87" spans="1:39" x14ac:dyDescent="0.2">
      <c r="A87" t="s">
        <v>154</v>
      </c>
      <c r="B87" t="s">
        <v>155</v>
      </c>
      <c r="C87" s="7">
        <f t="shared" si="2"/>
        <v>13.410244054536694</v>
      </c>
      <c r="D87">
        <f t="shared" si="3"/>
        <v>78</v>
      </c>
      <c r="F87" s="4">
        <v>35279</v>
      </c>
      <c r="G87" s="4">
        <v>249</v>
      </c>
      <c r="H87" s="4">
        <v>4731</v>
      </c>
      <c r="I87" s="4">
        <v>640</v>
      </c>
      <c r="J87" s="4">
        <v>583</v>
      </c>
      <c r="K87" s="4">
        <v>163</v>
      </c>
      <c r="L87" s="4">
        <v>596</v>
      </c>
      <c r="M87" s="4">
        <v>202</v>
      </c>
      <c r="N87" s="4">
        <v>461</v>
      </c>
      <c r="O87" s="4">
        <v>135</v>
      </c>
      <c r="P87" s="4">
        <v>2318</v>
      </c>
      <c r="Q87" s="4">
        <v>326</v>
      </c>
      <c r="R87" s="4">
        <v>480</v>
      </c>
      <c r="S87" s="4">
        <v>134</v>
      </c>
      <c r="T87" s="4">
        <v>237</v>
      </c>
      <c r="U87" s="4">
        <v>76</v>
      </c>
      <c r="V87" s="4">
        <v>56</v>
      </c>
      <c r="W87" s="4">
        <v>44</v>
      </c>
      <c r="X87" s="4">
        <v>30548</v>
      </c>
      <c r="Y87" s="4">
        <v>676</v>
      </c>
      <c r="Z87" s="4">
        <v>2244</v>
      </c>
      <c r="AA87" s="4">
        <v>220</v>
      </c>
      <c r="AB87" s="4">
        <v>2251</v>
      </c>
      <c r="AC87" s="4">
        <v>254</v>
      </c>
      <c r="AD87" s="4">
        <v>2637</v>
      </c>
      <c r="AE87" s="4">
        <v>189</v>
      </c>
      <c r="AF87" s="4">
        <v>15387</v>
      </c>
      <c r="AG87" s="4">
        <v>420</v>
      </c>
      <c r="AH87" s="4">
        <v>5536</v>
      </c>
      <c r="AI87" s="4">
        <v>259</v>
      </c>
      <c r="AJ87" s="4">
        <v>1728</v>
      </c>
      <c r="AK87" s="4">
        <v>162</v>
      </c>
      <c r="AL87" s="4">
        <v>765</v>
      </c>
      <c r="AM87" s="4">
        <v>136</v>
      </c>
    </row>
    <row r="88" spans="1:39" x14ac:dyDescent="0.2">
      <c r="A88" t="s">
        <v>48</v>
      </c>
      <c r="B88" t="s">
        <v>49</v>
      </c>
      <c r="C88" s="7">
        <f t="shared" si="2"/>
        <v>7.511977004152028</v>
      </c>
      <c r="D88">
        <f t="shared" si="3"/>
        <v>12</v>
      </c>
      <c r="F88" s="4">
        <v>15655</v>
      </c>
      <c r="G88" s="4">
        <v>241</v>
      </c>
      <c r="H88" s="4">
        <v>1176</v>
      </c>
      <c r="I88" s="4">
        <v>285</v>
      </c>
      <c r="J88" s="4">
        <v>98</v>
      </c>
      <c r="K88" s="4">
        <v>67</v>
      </c>
      <c r="L88" s="4">
        <v>139</v>
      </c>
      <c r="M88" s="4">
        <v>71</v>
      </c>
      <c r="N88" s="4">
        <v>56</v>
      </c>
      <c r="O88" s="4">
        <v>29</v>
      </c>
      <c r="P88" s="4">
        <v>731</v>
      </c>
      <c r="Q88" s="4">
        <v>163</v>
      </c>
      <c r="R88" s="4">
        <v>77</v>
      </c>
      <c r="S88" s="4">
        <v>37</v>
      </c>
      <c r="T88" s="4">
        <v>38</v>
      </c>
      <c r="U88" s="4">
        <v>22</v>
      </c>
      <c r="V88" s="4">
        <v>37</v>
      </c>
      <c r="W88" s="4">
        <v>27</v>
      </c>
      <c r="X88" s="4">
        <v>14479</v>
      </c>
      <c r="Y88" s="4">
        <v>348</v>
      </c>
      <c r="Z88" s="4">
        <v>1102</v>
      </c>
      <c r="AA88" s="4">
        <v>103</v>
      </c>
      <c r="AB88" s="4">
        <v>1256</v>
      </c>
      <c r="AC88" s="4">
        <v>114</v>
      </c>
      <c r="AD88" s="4">
        <v>1269</v>
      </c>
      <c r="AE88" s="4">
        <v>93</v>
      </c>
      <c r="AF88" s="4">
        <v>7303</v>
      </c>
      <c r="AG88" s="4">
        <v>262</v>
      </c>
      <c r="AH88" s="4">
        <v>2478</v>
      </c>
      <c r="AI88" s="4">
        <v>122</v>
      </c>
      <c r="AJ88" s="4">
        <v>816</v>
      </c>
      <c r="AK88" s="4">
        <v>91</v>
      </c>
      <c r="AL88" s="4">
        <v>255</v>
      </c>
      <c r="AM88" s="4">
        <v>63</v>
      </c>
    </row>
    <row r="89" spans="1:39" x14ac:dyDescent="0.2">
      <c r="A89" t="s">
        <v>134</v>
      </c>
      <c r="B89" t="s">
        <v>135</v>
      </c>
      <c r="C89" s="7">
        <f t="shared" si="2"/>
        <v>18.023928984947897</v>
      </c>
      <c r="D89">
        <f t="shared" si="3"/>
        <v>91</v>
      </c>
      <c r="F89" s="4">
        <v>5182</v>
      </c>
      <c r="G89" s="4">
        <v>30</v>
      </c>
      <c r="H89" s="4">
        <v>934</v>
      </c>
      <c r="I89" s="4">
        <v>212</v>
      </c>
      <c r="J89" s="4">
        <v>111</v>
      </c>
      <c r="K89" s="4">
        <v>52</v>
      </c>
      <c r="L89" s="4">
        <v>180</v>
      </c>
      <c r="M89" s="4">
        <v>63</v>
      </c>
      <c r="N89" s="4">
        <v>90</v>
      </c>
      <c r="O89" s="4">
        <v>33</v>
      </c>
      <c r="P89" s="4">
        <v>324</v>
      </c>
      <c r="Q89" s="4">
        <v>87</v>
      </c>
      <c r="R89" s="4">
        <v>106</v>
      </c>
      <c r="S89" s="4">
        <v>49</v>
      </c>
      <c r="T89" s="4">
        <v>28</v>
      </c>
      <c r="U89" s="4">
        <v>19</v>
      </c>
      <c r="V89" s="4">
        <v>95</v>
      </c>
      <c r="W89" s="4">
        <v>76</v>
      </c>
      <c r="X89" s="4">
        <v>4248</v>
      </c>
      <c r="Y89" s="4">
        <v>207</v>
      </c>
      <c r="Z89" s="4">
        <v>218</v>
      </c>
      <c r="AA89" s="4">
        <v>43</v>
      </c>
      <c r="AB89" s="4">
        <v>237</v>
      </c>
      <c r="AC89" s="4">
        <v>50</v>
      </c>
      <c r="AD89" s="4">
        <v>349</v>
      </c>
      <c r="AE89" s="4">
        <v>69</v>
      </c>
      <c r="AF89" s="4">
        <v>1968</v>
      </c>
      <c r="AG89" s="4">
        <v>102</v>
      </c>
      <c r="AH89" s="4">
        <v>989</v>
      </c>
      <c r="AI89" s="4">
        <v>73</v>
      </c>
      <c r="AJ89" s="4">
        <v>358</v>
      </c>
      <c r="AK89" s="4">
        <v>81</v>
      </c>
      <c r="AL89" s="4">
        <v>129</v>
      </c>
      <c r="AM89" s="4">
        <v>34</v>
      </c>
    </row>
    <row r="90" spans="1:39" x14ac:dyDescent="0.2">
      <c r="A90" t="s">
        <v>12</v>
      </c>
      <c r="B90" t="s">
        <v>13</v>
      </c>
      <c r="C90" s="7">
        <f t="shared" si="2"/>
        <v>11.402623612512613</v>
      </c>
      <c r="D90">
        <f t="shared" si="3"/>
        <v>57</v>
      </c>
      <c r="F90" s="4">
        <v>2973</v>
      </c>
      <c r="G90" s="4">
        <v>84</v>
      </c>
      <c r="H90" s="4">
        <v>339</v>
      </c>
      <c r="I90" s="4">
        <v>93</v>
      </c>
      <c r="J90" s="4">
        <v>25</v>
      </c>
      <c r="K90" s="4">
        <v>17</v>
      </c>
      <c r="L90" s="4">
        <v>33</v>
      </c>
      <c r="M90" s="4">
        <v>28</v>
      </c>
      <c r="N90" s="4">
        <v>37</v>
      </c>
      <c r="O90" s="4">
        <v>22</v>
      </c>
      <c r="P90" s="4">
        <v>140</v>
      </c>
      <c r="Q90" s="4">
        <v>54</v>
      </c>
      <c r="R90" s="4">
        <v>41</v>
      </c>
      <c r="S90" s="4">
        <v>19</v>
      </c>
      <c r="T90" s="4">
        <v>57</v>
      </c>
      <c r="U90" s="4">
        <v>25</v>
      </c>
      <c r="V90" s="4">
        <v>6</v>
      </c>
      <c r="W90" s="4">
        <v>9</v>
      </c>
      <c r="X90" s="4">
        <v>2634</v>
      </c>
      <c r="Y90" s="4">
        <v>109</v>
      </c>
      <c r="Z90" s="4">
        <v>165</v>
      </c>
      <c r="AA90" s="4">
        <v>39</v>
      </c>
      <c r="AB90" s="4">
        <v>175</v>
      </c>
      <c r="AC90" s="4">
        <v>39</v>
      </c>
      <c r="AD90" s="4">
        <v>180</v>
      </c>
      <c r="AE90" s="4">
        <v>30</v>
      </c>
      <c r="AF90" s="4">
        <v>1237</v>
      </c>
      <c r="AG90" s="4">
        <v>60</v>
      </c>
      <c r="AH90" s="4">
        <v>595</v>
      </c>
      <c r="AI90" s="4">
        <v>35</v>
      </c>
      <c r="AJ90" s="4">
        <v>227</v>
      </c>
      <c r="AK90" s="4">
        <v>63</v>
      </c>
      <c r="AL90" s="4">
        <v>55</v>
      </c>
      <c r="AM90" s="4">
        <v>22</v>
      </c>
    </row>
    <row r="91" spans="1:39" x14ac:dyDescent="0.2">
      <c r="A91" t="s">
        <v>88</v>
      </c>
      <c r="B91" t="s">
        <v>89</v>
      </c>
      <c r="C91" s="7">
        <f t="shared" si="2"/>
        <v>10.66350710900474</v>
      </c>
      <c r="D91">
        <f t="shared" si="3"/>
        <v>48</v>
      </c>
      <c r="F91" s="4">
        <v>1266</v>
      </c>
      <c r="G91" s="4">
        <v>72</v>
      </c>
      <c r="H91" s="4">
        <v>135</v>
      </c>
      <c r="I91" s="4">
        <v>57</v>
      </c>
      <c r="J91" s="4">
        <v>12</v>
      </c>
      <c r="K91" s="4">
        <v>9</v>
      </c>
      <c r="L91" s="4">
        <v>20</v>
      </c>
      <c r="M91" s="4">
        <v>17</v>
      </c>
      <c r="N91" s="4">
        <v>4</v>
      </c>
      <c r="O91" s="4">
        <v>4</v>
      </c>
      <c r="P91" s="4">
        <v>47</v>
      </c>
      <c r="Q91" s="4">
        <v>24</v>
      </c>
      <c r="R91" s="4">
        <v>38</v>
      </c>
      <c r="S91" s="4">
        <v>35</v>
      </c>
      <c r="T91" s="4">
        <v>5</v>
      </c>
      <c r="U91" s="4">
        <v>4</v>
      </c>
      <c r="V91" s="4">
        <v>9</v>
      </c>
      <c r="W91" s="4">
        <v>11</v>
      </c>
      <c r="X91" s="4">
        <v>1131</v>
      </c>
      <c r="Y91" s="4">
        <v>73</v>
      </c>
      <c r="Z91" s="4">
        <v>129</v>
      </c>
      <c r="AA91" s="4">
        <v>30</v>
      </c>
      <c r="AB91" s="4">
        <v>64</v>
      </c>
      <c r="AC91" s="4">
        <v>28</v>
      </c>
      <c r="AD91" s="4">
        <v>34</v>
      </c>
      <c r="AE91" s="4">
        <v>16</v>
      </c>
      <c r="AF91" s="4">
        <v>543</v>
      </c>
      <c r="AG91" s="4">
        <v>54</v>
      </c>
      <c r="AH91" s="4">
        <v>229</v>
      </c>
      <c r="AI91" s="4">
        <v>42</v>
      </c>
      <c r="AJ91" s="4">
        <v>103</v>
      </c>
      <c r="AK91" s="4">
        <v>37</v>
      </c>
      <c r="AL91" s="4">
        <v>29</v>
      </c>
      <c r="AM91" s="4">
        <v>13</v>
      </c>
    </row>
    <row r="92" spans="1:39" x14ac:dyDescent="0.2">
      <c r="A92" t="s">
        <v>116</v>
      </c>
      <c r="B92" t="s">
        <v>117</v>
      </c>
      <c r="C92" s="7">
        <f t="shared" si="2"/>
        <v>8.8398720323286746</v>
      </c>
      <c r="D92">
        <f t="shared" si="3"/>
        <v>25</v>
      </c>
      <c r="F92" s="4">
        <v>5939</v>
      </c>
      <c r="G92" s="4">
        <v>67</v>
      </c>
      <c r="H92" s="4">
        <v>525</v>
      </c>
      <c r="I92" s="4">
        <v>170</v>
      </c>
      <c r="J92" s="4">
        <v>68</v>
      </c>
      <c r="K92" s="4">
        <v>45</v>
      </c>
      <c r="L92" s="4">
        <v>25</v>
      </c>
      <c r="M92" s="4">
        <v>21</v>
      </c>
      <c r="N92" s="4">
        <v>26</v>
      </c>
      <c r="O92" s="4">
        <v>25</v>
      </c>
      <c r="P92" s="4">
        <v>258</v>
      </c>
      <c r="Q92" s="4">
        <v>97</v>
      </c>
      <c r="R92" s="4">
        <v>91</v>
      </c>
      <c r="S92" s="4">
        <v>39</v>
      </c>
      <c r="T92" s="4">
        <v>9</v>
      </c>
      <c r="U92" s="4">
        <v>10</v>
      </c>
      <c r="V92" s="4">
        <v>48</v>
      </c>
      <c r="W92" s="4">
        <v>54</v>
      </c>
      <c r="X92" s="4">
        <v>5414</v>
      </c>
      <c r="Y92" s="4">
        <v>173</v>
      </c>
      <c r="Z92" s="4">
        <v>395</v>
      </c>
      <c r="AA92" s="4">
        <v>57</v>
      </c>
      <c r="AB92" s="4">
        <v>512</v>
      </c>
      <c r="AC92" s="4">
        <v>59</v>
      </c>
      <c r="AD92" s="4">
        <v>492</v>
      </c>
      <c r="AE92" s="4">
        <v>58</v>
      </c>
      <c r="AF92" s="4">
        <v>2782</v>
      </c>
      <c r="AG92" s="4">
        <v>113</v>
      </c>
      <c r="AH92" s="4">
        <v>873</v>
      </c>
      <c r="AI92" s="4">
        <v>70</v>
      </c>
      <c r="AJ92" s="4">
        <v>275</v>
      </c>
      <c r="AK92" s="4">
        <v>72</v>
      </c>
      <c r="AL92" s="4">
        <v>85</v>
      </c>
      <c r="AM92" s="4">
        <v>44</v>
      </c>
    </row>
    <row r="93" spans="1:39" x14ac:dyDescent="0.2">
      <c r="A93" t="s">
        <v>130</v>
      </c>
      <c r="B93" t="s">
        <v>131</v>
      </c>
      <c r="C93" s="7">
        <f t="shared" si="2"/>
        <v>8.4398458105092313</v>
      </c>
      <c r="D93">
        <f t="shared" si="3"/>
        <v>21</v>
      </c>
      <c r="F93" s="4">
        <v>4929</v>
      </c>
      <c r="G93" s="4">
        <v>78</v>
      </c>
      <c r="H93" s="4">
        <v>416</v>
      </c>
      <c r="I93" s="4">
        <v>78</v>
      </c>
      <c r="J93" s="4">
        <v>32</v>
      </c>
      <c r="K93" s="4">
        <v>14</v>
      </c>
      <c r="L93" s="4">
        <v>42</v>
      </c>
      <c r="M93" s="4">
        <v>25</v>
      </c>
      <c r="N93" s="4">
        <v>46</v>
      </c>
      <c r="O93" s="4">
        <v>20</v>
      </c>
      <c r="P93" s="4">
        <v>166</v>
      </c>
      <c r="Q93" s="4">
        <v>52</v>
      </c>
      <c r="R93" s="4">
        <v>90</v>
      </c>
      <c r="S93" s="4">
        <v>34</v>
      </c>
      <c r="T93" s="4">
        <v>13</v>
      </c>
      <c r="U93" s="4">
        <v>8</v>
      </c>
      <c r="V93" s="4">
        <v>27</v>
      </c>
      <c r="W93" s="4">
        <v>15</v>
      </c>
      <c r="X93" s="4">
        <v>4513</v>
      </c>
      <c r="Y93" s="4">
        <v>107</v>
      </c>
      <c r="Z93" s="4">
        <v>325</v>
      </c>
      <c r="AA93" s="4">
        <v>26</v>
      </c>
      <c r="AB93" s="4">
        <v>329</v>
      </c>
      <c r="AC93" s="4">
        <v>38</v>
      </c>
      <c r="AD93" s="4">
        <v>337</v>
      </c>
      <c r="AE93" s="4">
        <v>34</v>
      </c>
      <c r="AF93" s="4">
        <v>2029</v>
      </c>
      <c r="AG93" s="4">
        <v>68</v>
      </c>
      <c r="AH93" s="4">
        <v>973</v>
      </c>
      <c r="AI93" s="4">
        <v>55</v>
      </c>
      <c r="AJ93" s="4">
        <v>344</v>
      </c>
      <c r="AK93" s="4">
        <v>55</v>
      </c>
      <c r="AL93" s="4">
        <v>176</v>
      </c>
      <c r="AM93" s="4">
        <v>48</v>
      </c>
    </row>
    <row r="94" spans="1:39" x14ac:dyDescent="0.2">
      <c r="A94" t="s">
        <v>50</v>
      </c>
      <c r="B94" t="s">
        <v>51</v>
      </c>
      <c r="C94" s="7">
        <f t="shared" si="2"/>
        <v>10.697674418604651</v>
      </c>
      <c r="D94">
        <f t="shared" si="3"/>
        <v>49</v>
      </c>
      <c r="F94" s="4">
        <v>645</v>
      </c>
      <c r="G94" s="4">
        <v>72</v>
      </c>
      <c r="H94" s="4">
        <v>69</v>
      </c>
      <c r="I94" s="4">
        <v>35</v>
      </c>
      <c r="J94" s="4">
        <v>5</v>
      </c>
      <c r="K94" s="4">
        <v>7</v>
      </c>
      <c r="L94" s="4">
        <v>0</v>
      </c>
      <c r="M94" s="4">
        <v>9</v>
      </c>
      <c r="N94" s="4">
        <v>11</v>
      </c>
      <c r="O94" s="4">
        <v>11</v>
      </c>
      <c r="P94" s="4">
        <v>27</v>
      </c>
      <c r="Q94" s="4">
        <v>16</v>
      </c>
      <c r="R94" s="4">
        <v>9</v>
      </c>
      <c r="S94" s="4">
        <v>10</v>
      </c>
      <c r="T94" s="4">
        <v>17</v>
      </c>
      <c r="U94" s="4">
        <v>14</v>
      </c>
      <c r="V94" s="4">
        <v>0</v>
      </c>
      <c r="W94" s="4">
        <v>9</v>
      </c>
      <c r="X94" s="4">
        <v>576</v>
      </c>
      <c r="Y94" s="4">
        <v>72</v>
      </c>
      <c r="Z94" s="4">
        <v>39</v>
      </c>
      <c r="AA94" s="4">
        <v>17</v>
      </c>
      <c r="AB94" s="4">
        <v>39</v>
      </c>
      <c r="AC94" s="4">
        <v>20</v>
      </c>
      <c r="AD94" s="4">
        <v>36</v>
      </c>
      <c r="AE94" s="4">
        <v>16</v>
      </c>
      <c r="AF94" s="4">
        <v>279</v>
      </c>
      <c r="AG94" s="4">
        <v>48</v>
      </c>
      <c r="AH94" s="4">
        <v>151</v>
      </c>
      <c r="AI94" s="4">
        <v>32</v>
      </c>
      <c r="AJ94" s="4">
        <v>30</v>
      </c>
      <c r="AK94" s="4">
        <v>15</v>
      </c>
      <c r="AL94" s="4">
        <v>2</v>
      </c>
      <c r="AM94" s="4">
        <v>4</v>
      </c>
    </row>
    <row r="95" spans="1:39" x14ac:dyDescent="0.2">
      <c r="A95" t="s">
        <v>28</v>
      </c>
      <c r="B95" t="s">
        <v>29</v>
      </c>
      <c r="C95" s="7">
        <f t="shared" si="2"/>
        <v>28.287418347060495</v>
      </c>
      <c r="D95">
        <f t="shared" si="3"/>
        <v>93</v>
      </c>
      <c r="F95" s="4">
        <v>7042</v>
      </c>
      <c r="G95" s="4">
        <v>40</v>
      </c>
      <c r="H95" s="4">
        <v>1992</v>
      </c>
      <c r="I95" s="4">
        <v>199</v>
      </c>
      <c r="J95" s="4">
        <v>338</v>
      </c>
      <c r="K95" s="4">
        <v>56</v>
      </c>
      <c r="L95" s="4">
        <v>362</v>
      </c>
      <c r="M95" s="4">
        <v>58</v>
      </c>
      <c r="N95" s="4">
        <v>266</v>
      </c>
      <c r="O95" s="4">
        <v>45</v>
      </c>
      <c r="P95" s="4">
        <v>855</v>
      </c>
      <c r="Q95" s="4">
        <v>80</v>
      </c>
      <c r="R95" s="4">
        <v>100</v>
      </c>
      <c r="S95" s="4">
        <v>26</v>
      </c>
      <c r="T95" s="4">
        <v>47</v>
      </c>
      <c r="U95" s="4">
        <v>16</v>
      </c>
      <c r="V95" s="4">
        <v>24</v>
      </c>
      <c r="W95" s="4">
        <v>14</v>
      </c>
      <c r="X95" s="4">
        <v>5050</v>
      </c>
      <c r="Y95" s="4">
        <v>196</v>
      </c>
      <c r="Z95" s="4">
        <v>476</v>
      </c>
      <c r="AA95" s="4">
        <v>58</v>
      </c>
      <c r="AB95" s="4">
        <v>515</v>
      </c>
      <c r="AC95" s="4">
        <v>54</v>
      </c>
      <c r="AD95" s="4">
        <v>543</v>
      </c>
      <c r="AE95" s="4">
        <v>49</v>
      </c>
      <c r="AF95" s="4">
        <v>2490</v>
      </c>
      <c r="AG95" s="4">
        <v>90</v>
      </c>
      <c r="AH95" s="4">
        <v>737</v>
      </c>
      <c r="AI95" s="4">
        <v>39</v>
      </c>
      <c r="AJ95" s="4">
        <v>196</v>
      </c>
      <c r="AK95" s="4">
        <v>26</v>
      </c>
      <c r="AL95" s="4">
        <v>93</v>
      </c>
      <c r="AM95" s="4">
        <v>25</v>
      </c>
    </row>
    <row r="96" spans="1:39" x14ac:dyDescent="0.2">
      <c r="A96" t="s">
        <v>110</v>
      </c>
      <c r="B96" t="s">
        <v>111</v>
      </c>
      <c r="C96" s="7">
        <f t="shared" si="2"/>
        <v>10.587382160986222</v>
      </c>
      <c r="D96">
        <f t="shared" si="3"/>
        <v>46</v>
      </c>
      <c r="F96" s="4">
        <v>4137</v>
      </c>
      <c r="G96" s="4">
        <v>68</v>
      </c>
      <c r="H96" s="4">
        <v>438</v>
      </c>
      <c r="I96" s="4">
        <v>116</v>
      </c>
      <c r="J96" s="4">
        <v>26</v>
      </c>
      <c r="K96" s="4">
        <v>24</v>
      </c>
      <c r="L96" s="4">
        <v>19</v>
      </c>
      <c r="M96" s="4">
        <v>19</v>
      </c>
      <c r="N96" s="4">
        <v>24</v>
      </c>
      <c r="O96" s="4">
        <v>18</v>
      </c>
      <c r="P96" s="4">
        <v>261</v>
      </c>
      <c r="Q96" s="4">
        <v>70</v>
      </c>
      <c r="R96" s="4">
        <v>49</v>
      </c>
      <c r="S96" s="4">
        <v>27</v>
      </c>
      <c r="T96" s="4">
        <v>30</v>
      </c>
      <c r="U96" s="4">
        <v>23</v>
      </c>
      <c r="V96" s="4">
        <v>29</v>
      </c>
      <c r="W96" s="4">
        <v>22</v>
      </c>
      <c r="X96" s="4">
        <v>3699</v>
      </c>
      <c r="Y96" s="4">
        <v>114</v>
      </c>
      <c r="Z96" s="4">
        <v>288</v>
      </c>
      <c r="AA96" s="4">
        <v>44</v>
      </c>
      <c r="AB96" s="4">
        <v>284</v>
      </c>
      <c r="AC96" s="4">
        <v>43</v>
      </c>
      <c r="AD96" s="4">
        <v>293</v>
      </c>
      <c r="AE96" s="4">
        <v>37</v>
      </c>
      <c r="AF96" s="4">
        <v>1652</v>
      </c>
      <c r="AG96" s="4">
        <v>83</v>
      </c>
      <c r="AH96" s="4">
        <v>787</v>
      </c>
      <c r="AI96" s="4">
        <v>62</v>
      </c>
      <c r="AJ96" s="4">
        <v>298</v>
      </c>
      <c r="AK96" s="4">
        <v>45</v>
      </c>
      <c r="AL96" s="4">
        <v>97</v>
      </c>
      <c r="AM96" s="4">
        <v>29</v>
      </c>
    </row>
    <row r="97" spans="1:39" x14ac:dyDescent="0.2">
      <c r="A97" t="s">
        <v>30</v>
      </c>
      <c r="B97" t="s">
        <v>31</v>
      </c>
      <c r="C97" s="7">
        <f t="shared" si="2"/>
        <v>8.1040293777352979</v>
      </c>
      <c r="D97">
        <f t="shared" si="3"/>
        <v>16</v>
      </c>
      <c r="F97" s="4">
        <v>19879</v>
      </c>
      <c r="G97" s="4">
        <v>82</v>
      </c>
      <c r="H97" s="4">
        <v>1611</v>
      </c>
      <c r="I97" s="4">
        <v>399</v>
      </c>
      <c r="J97" s="4">
        <v>74</v>
      </c>
      <c r="K97" s="4">
        <v>63</v>
      </c>
      <c r="L97" s="4">
        <v>152</v>
      </c>
      <c r="M97" s="4">
        <v>100</v>
      </c>
      <c r="N97" s="4">
        <v>195</v>
      </c>
      <c r="O97" s="4">
        <v>91</v>
      </c>
      <c r="P97" s="4">
        <v>927</v>
      </c>
      <c r="Q97" s="4">
        <v>257</v>
      </c>
      <c r="R97" s="4">
        <v>99</v>
      </c>
      <c r="S97" s="4">
        <v>55</v>
      </c>
      <c r="T97" s="4">
        <v>100</v>
      </c>
      <c r="U97" s="4">
        <v>57</v>
      </c>
      <c r="V97" s="4">
        <v>64</v>
      </c>
      <c r="W97" s="4">
        <v>49</v>
      </c>
      <c r="X97" s="4">
        <v>18268</v>
      </c>
      <c r="Y97" s="4">
        <v>403</v>
      </c>
      <c r="Z97" s="4">
        <v>1335</v>
      </c>
      <c r="AA97" s="4">
        <v>97</v>
      </c>
      <c r="AB97" s="4">
        <v>1481</v>
      </c>
      <c r="AC97" s="4">
        <v>166</v>
      </c>
      <c r="AD97" s="4">
        <v>1662</v>
      </c>
      <c r="AE97" s="4">
        <v>156</v>
      </c>
      <c r="AF97" s="4">
        <v>9517</v>
      </c>
      <c r="AG97" s="4">
        <v>292</v>
      </c>
      <c r="AH97" s="4">
        <v>3143</v>
      </c>
      <c r="AI97" s="4">
        <v>153</v>
      </c>
      <c r="AJ97" s="4">
        <v>843</v>
      </c>
      <c r="AK97" s="4">
        <v>99</v>
      </c>
      <c r="AL97" s="4">
        <v>287</v>
      </c>
      <c r="AM97" s="4">
        <v>83</v>
      </c>
    </row>
    <row r="98" spans="1:39" x14ac:dyDescent="0.2">
      <c r="A98" t="s">
        <v>78</v>
      </c>
      <c r="B98" t="s">
        <v>79</v>
      </c>
      <c r="C98" s="7">
        <f t="shared" si="2"/>
        <v>14.152104356386907</v>
      </c>
      <c r="D98">
        <f t="shared" si="3"/>
        <v>83</v>
      </c>
      <c r="F98" s="4">
        <v>8126</v>
      </c>
      <c r="G98" s="4">
        <v>190</v>
      </c>
      <c r="H98" s="4">
        <v>1150</v>
      </c>
      <c r="I98" s="4">
        <v>278</v>
      </c>
      <c r="J98" s="4">
        <v>55</v>
      </c>
      <c r="K98" s="4">
        <v>63</v>
      </c>
      <c r="L98" s="4">
        <v>36</v>
      </c>
      <c r="M98" s="4">
        <v>41</v>
      </c>
      <c r="N98" s="4">
        <v>32</v>
      </c>
      <c r="O98" s="4">
        <v>34</v>
      </c>
      <c r="P98" s="4">
        <v>864</v>
      </c>
      <c r="Q98" s="4">
        <v>204</v>
      </c>
      <c r="R98" s="4">
        <v>82</v>
      </c>
      <c r="S98" s="4">
        <v>54</v>
      </c>
      <c r="T98" s="4">
        <v>76</v>
      </c>
      <c r="U98" s="4">
        <v>66</v>
      </c>
      <c r="V98" s="4">
        <v>5</v>
      </c>
      <c r="W98" s="4">
        <v>8</v>
      </c>
      <c r="X98" s="4">
        <v>6976</v>
      </c>
      <c r="Y98" s="4">
        <v>270</v>
      </c>
      <c r="Z98" s="4">
        <v>496</v>
      </c>
      <c r="AA98" s="4">
        <v>75</v>
      </c>
      <c r="AB98" s="4">
        <v>633</v>
      </c>
      <c r="AC98" s="4">
        <v>103</v>
      </c>
      <c r="AD98" s="4">
        <v>576</v>
      </c>
      <c r="AE98" s="4">
        <v>93</v>
      </c>
      <c r="AF98" s="4">
        <v>3469</v>
      </c>
      <c r="AG98" s="4">
        <v>215</v>
      </c>
      <c r="AH98" s="4">
        <v>1196</v>
      </c>
      <c r="AI98" s="4">
        <v>103</v>
      </c>
      <c r="AJ98" s="4">
        <v>454</v>
      </c>
      <c r="AK98" s="4">
        <v>76</v>
      </c>
      <c r="AL98" s="4">
        <v>152</v>
      </c>
      <c r="AM98" s="4">
        <v>71</v>
      </c>
    </row>
    <row r="99" spans="1:39" x14ac:dyDescent="0.2">
      <c r="A99" t="s">
        <v>54</v>
      </c>
      <c r="B99" t="s">
        <v>55</v>
      </c>
      <c r="C99" s="7">
        <f t="shared" si="2"/>
        <v>11.037463976945244</v>
      </c>
      <c r="D99">
        <f t="shared" si="3"/>
        <v>52</v>
      </c>
      <c r="F99" s="4">
        <v>3470</v>
      </c>
      <c r="G99" s="4">
        <v>48</v>
      </c>
      <c r="H99" s="4">
        <v>383</v>
      </c>
      <c r="I99" s="4">
        <v>100</v>
      </c>
      <c r="J99" s="4">
        <v>40</v>
      </c>
      <c r="K99" s="4">
        <v>20</v>
      </c>
      <c r="L99" s="4">
        <v>29</v>
      </c>
      <c r="M99" s="4">
        <v>24</v>
      </c>
      <c r="N99" s="4">
        <v>38</v>
      </c>
      <c r="O99" s="4">
        <v>24</v>
      </c>
      <c r="P99" s="4">
        <v>186</v>
      </c>
      <c r="Q99" s="4">
        <v>50</v>
      </c>
      <c r="R99" s="4">
        <v>58</v>
      </c>
      <c r="S99" s="4">
        <v>22</v>
      </c>
      <c r="T99" s="4">
        <v>21</v>
      </c>
      <c r="U99" s="4">
        <v>15</v>
      </c>
      <c r="V99" s="4">
        <v>11</v>
      </c>
      <c r="W99" s="4">
        <v>10</v>
      </c>
      <c r="X99" s="4">
        <v>3087</v>
      </c>
      <c r="Y99" s="4">
        <v>113</v>
      </c>
      <c r="Z99" s="4">
        <v>149</v>
      </c>
      <c r="AA99" s="4">
        <v>27</v>
      </c>
      <c r="AB99" s="4">
        <v>301</v>
      </c>
      <c r="AC99" s="4">
        <v>42</v>
      </c>
      <c r="AD99" s="4">
        <v>241</v>
      </c>
      <c r="AE99" s="4">
        <v>39</v>
      </c>
      <c r="AF99" s="4">
        <v>1476</v>
      </c>
      <c r="AG99" s="4">
        <v>64</v>
      </c>
      <c r="AH99" s="4">
        <v>611</v>
      </c>
      <c r="AI99" s="4">
        <v>42</v>
      </c>
      <c r="AJ99" s="4">
        <v>223</v>
      </c>
      <c r="AK99" s="4">
        <v>46</v>
      </c>
      <c r="AL99" s="4">
        <v>86</v>
      </c>
      <c r="AM99" s="4">
        <v>27</v>
      </c>
    </row>
    <row r="100" spans="1:39" x14ac:dyDescent="0.2">
      <c r="A100" t="s">
        <v>176</v>
      </c>
      <c r="B100" t="s">
        <v>177</v>
      </c>
      <c r="C100" s="7">
        <f t="shared" si="2"/>
        <v>9.2457420924574212</v>
      </c>
      <c r="D100">
        <f t="shared" si="3"/>
        <v>28</v>
      </c>
      <c r="F100" s="4">
        <v>822</v>
      </c>
      <c r="G100" s="4">
        <v>102</v>
      </c>
      <c r="H100" s="4">
        <v>76</v>
      </c>
      <c r="I100" s="4">
        <v>49</v>
      </c>
      <c r="J100" s="4">
        <v>10</v>
      </c>
      <c r="K100" s="4">
        <v>13</v>
      </c>
      <c r="L100" s="4">
        <v>7</v>
      </c>
      <c r="M100" s="4">
        <v>9</v>
      </c>
      <c r="N100" s="4">
        <v>8</v>
      </c>
      <c r="O100" s="4">
        <v>9</v>
      </c>
      <c r="P100" s="4">
        <v>25</v>
      </c>
      <c r="Q100" s="4">
        <v>17</v>
      </c>
      <c r="R100" s="4">
        <v>13</v>
      </c>
      <c r="S100" s="4">
        <v>13</v>
      </c>
      <c r="T100" s="4">
        <v>12</v>
      </c>
      <c r="U100" s="4">
        <v>11</v>
      </c>
      <c r="V100" s="4">
        <v>1</v>
      </c>
      <c r="W100" s="4">
        <v>2</v>
      </c>
      <c r="X100" s="4">
        <v>746</v>
      </c>
      <c r="Y100" s="4">
        <v>87</v>
      </c>
      <c r="Z100" s="4">
        <v>49</v>
      </c>
      <c r="AA100" s="4">
        <v>28</v>
      </c>
      <c r="AB100" s="4">
        <v>38</v>
      </c>
      <c r="AC100" s="4">
        <v>15</v>
      </c>
      <c r="AD100" s="4">
        <v>38</v>
      </c>
      <c r="AE100" s="4">
        <v>17</v>
      </c>
      <c r="AF100" s="4">
        <v>383</v>
      </c>
      <c r="AG100" s="4">
        <v>66</v>
      </c>
      <c r="AH100" s="4">
        <v>156</v>
      </c>
      <c r="AI100" s="4">
        <v>39</v>
      </c>
      <c r="AJ100" s="4">
        <v>69</v>
      </c>
      <c r="AK100" s="4">
        <v>24</v>
      </c>
      <c r="AL100" s="4">
        <v>13</v>
      </c>
      <c r="AM100" s="4">
        <v>9</v>
      </c>
    </row>
    <row r="101" spans="1:39" x14ac:dyDescent="0.2">
      <c r="A101" t="s">
        <v>178</v>
      </c>
      <c r="B101" t="s">
        <v>179</v>
      </c>
      <c r="C101" s="7">
        <f t="shared" si="2"/>
        <v>10.148553557466771</v>
      </c>
      <c r="D101">
        <f t="shared" si="3"/>
        <v>37</v>
      </c>
      <c r="F101" s="4">
        <v>12790</v>
      </c>
      <c r="G101" s="4">
        <v>242</v>
      </c>
      <c r="H101" s="4">
        <v>1298</v>
      </c>
      <c r="I101" s="4">
        <v>249</v>
      </c>
      <c r="J101" s="4">
        <v>146</v>
      </c>
      <c r="K101" s="4">
        <v>70</v>
      </c>
      <c r="L101" s="4">
        <v>144</v>
      </c>
      <c r="M101" s="4">
        <v>65</v>
      </c>
      <c r="N101" s="4">
        <v>117</v>
      </c>
      <c r="O101" s="4">
        <v>63</v>
      </c>
      <c r="P101" s="4">
        <v>566</v>
      </c>
      <c r="Q101" s="4">
        <v>145</v>
      </c>
      <c r="R101" s="4">
        <v>192</v>
      </c>
      <c r="S101" s="4">
        <v>93</v>
      </c>
      <c r="T101" s="4">
        <v>71</v>
      </c>
      <c r="U101" s="4">
        <v>36</v>
      </c>
      <c r="V101" s="4">
        <v>62</v>
      </c>
      <c r="W101" s="4">
        <v>41</v>
      </c>
      <c r="X101" s="4">
        <v>11492</v>
      </c>
      <c r="Y101" s="4">
        <v>339</v>
      </c>
      <c r="Z101" s="4">
        <v>968</v>
      </c>
      <c r="AA101" s="4">
        <v>127</v>
      </c>
      <c r="AB101" s="4">
        <v>838</v>
      </c>
      <c r="AC101" s="4">
        <v>105</v>
      </c>
      <c r="AD101" s="4">
        <v>922</v>
      </c>
      <c r="AE101" s="4">
        <v>108</v>
      </c>
      <c r="AF101" s="4">
        <v>5678</v>
      </c>
      <c r="AG101" s="4">
        <v>258</v>
      </c>
      <c r="AH101" s="4">
        <v>2038</v>
      </c>
      <c r="AI101" s="4">
        <v>114</v>
      </c>
      <c r="AJ101" s="4">
        <v>783</v>
      </c>
      <c r="AK101" s="4">
        <v>106</v>
      </c>
      <c r="AL101" s="4">
        <v>265</v>
      </c>
      <c r="AM101" s="4">
        <v>77</v>
      </c>
    </row>
  </sheetData>
  <sortState ref="A8:AJ101">
    <sortCondition ref="A8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7" topLeftCell="A8" activePane="bottomLeft" state="frozen"/>
      <selection pane="bottomLeft" activeCell="K3" sqref="K3"/>
    </sheetView>
  </sheetViews>
  <sheetFormatPr defaultRowHeight="14.25" x14ac:dyDescent="0.2"/>
  <cols>
    <col min="1" max="1" width="10.625" customWidth="1"/>
    <col min="2" max="2" width="7.875" customWidth="1"/>
    <col min="3" max="3" width="10.125" customWidth="1"/>
    <col min="4" max="4" width="9" customWidth="1"/>
    <col min="5" max="5" width="5.125" bestFit="1" customWidth="1"/>
    <col min="6" max="6" width="4.625" customWidth="1"/>
    <col min="7" max="7" width="10.625" bestFit="1" customWidth="1"/>
    <col min="8" max="8" width="7.875" customWidth="1"/>
    <col min="9" max="9" width="10.125" customWidth="1"/>
    <col min="10" max="10" width="9" customWidth="1"/>
    <col min="11" max="11" width="5.125" bestFit="1" customWidth="1"/>
  </cols>
  <sheetData>
    <row r="1" spans="1:11" ht="15" x14ac:dyDescent="0.25">
      <c r="A1" s="8" t="s">
        <v>232</v>
      </c>
      <c r="G1" s="8"/>
    </row>
    <row r="2" spans="1:11" x14ac:dyDescent="0.2">
      <c r="A2" t="s">
        <v>233</v>
      </c>
    </row>
    <row r="3" spans="1:11" x14ac:dyDescent="0.2">
      <c r="A3" t="s">
        <v>234</v>
      </c>
    </row>
    <row r="5" spans="1:11" x14ac:dyDescent="0.2">
      <c r="A5" s="19" t="s">
        <v>240</v>
      </c>
      <c r="J5" s="17" t="s">
        <v>240</v>
      </c>
    </row>
    <row r="6" spans="1:11" ht="28.5" x14ac:dyDescent="0.2">
      <c r="A6" s="20" t="s">
        <v>238</v>
      </c>
      <c r="B6" s="14" t="s">
        <v>235</v>
      </c>
      <c r="C6" s="14" t="s">
        <v>236</v>
      </c>
      <c r="D6" s="14" t="s">
        <v>237</v>
      </c>
      <c r="E6" s="15" t="s">
        <v>230</v>
      </c>
      <c r="G6" s="13" t="s">
        <v>239</v>
      </c>
      <c r="H6" s="14" t="s">
        <v>235</v>
      </c>
      <c r="I6" s="14" t="s">
        <v>236</v>
      </c>
      <c r="J6" s="18" t="s">
        <v>237</v>
      </c>
      <c r="K6" s="15" t="s">
        <v>230</v>
      </c>
    </row>
    <row r="7" spans="1:11" ht="15" x14ac:dyDescent="0.25">
      <c r="A7" s="8" t="s">
        <v>189</v>
      </c>
      <c r="B7" s="11">
        <v>213790</v>
      </c>
      <c r="C7" s="11">
        <v>1850245</v>
      </c>
      <c r="D7" s="16">
        <f>B7/C7</f>
        <v>0.11554686001043105</v>
      </c>
      <c r="E7" s="21" t="s">
        <v>231</v>
      </c>
      <c r="F7" s="8"/>
      <c r="G7" s="8" t="s">
        <v>189</v>
      </c>
      <c r="H7" s="11">
        <v>213790</v>
      </c>
      <c r="I7" s="11">
        <v>1850245</v>
      </c>
      <c r="J7" s="16">
        <f t="shared" ref="J7:J38" si="0">H7/I7</f>
        <v>0.11554686001043105</v>
      </c>
      <c r="K7" s="21" t="s">
        <v>231</v>
      </c>
    </row>
    <row r="8" spans="1:11" x14ac:dyDescent="0.2">
      <c r="A8" t="s">
        <v>241</v>
      </c>
      <c r="B8" s="4">
        <v>3900</v>
      </c>
      <c r="C8" s="4">
        <v>29904</v>
      </c>
      <c r="D8" s="12">
        <f t="shared" ref="D8:D71" si="1">B8/C8</f>
        <v>0.13041733547351525</v>
      </c>
      <c r="E8" s="22">
        <f>RANK(D8,D$8:D$100,1)</f>
        <v>74</v>
      </c>
      <c r="G8" t="s">
        <v>281</v>
      </c>
      <c r="H8" s="4">
        <v>443</v>
      </c>
      <c r="I8" s="4">
        <v>9004</v>
      </c>
      <c r="J8" s="12">
        <f t="shared" si="0"/>
        <v>4.9200355397601064E-2</v>
      </c>
      <c r="K8" s="22">
        <f t="shared" ref="K8:K39" si="2">RANK(J8,J$8:J$100,1)</f>
        <v>1</v>
      </c>
    </row>
    <row r="9" spans="1:11" x14ac:dyDescent="0.2">
      <c r="A9" t="s">
        <v>242</v>
      </c>
      <c r="B9" s="4">
        <v>790</v>
      </c>
      <c r="C9" s="4">
        <v>6284</v>
      </c>
      <c r="D9" s="12">
        <f t="shared" si="1"/>
        <v>0.12571610439210693</v>
      </c>
      <c r="E9" s="22">
        <f t="shared" ref="E9:E72" si="3">RANK(D9,D$8:D$100,1)</f>
        <v>70</v>
      </c>
      <c r="G9" t="s">
        <v>277</v>
      </c>
      <c r="H9" s="4">
        <v>101</v>
      </c>
      <c r="I9" s="4">
        <v>1977</v>
      </c>
      <c r="J9" s="12">
        <f t="shared" si="0"/>
        <v>5.1087506322711182E-2</v>
      </c>
      <c r="K9" s="22">
        <f t="shared" si="2"/>
        <v>2</v>
      </c>
    </row>
    <row r="10" spans="1:11" x14ac:dyDescent="0.2">
      <c r="A10" t="s">
        <v>243</v>
      </c>
      <c r="B10" s="4">
        <v>43</v>
      </c>
      <c r="C10" s="4">
        <v>418</v>
      </c>
      <c r="D10" s="12">
        <f t="shared" si="1"/>
        <v>0.10287081339712918</v>
      </c>
      <c r="E10" s="22">
        <f t="shared" si="3"/>
        <v>40</v>
      </c>
      <c r="G10" t="s">
        <v>317</v>
      </c>
      <c r="H10" s="4">
        <v>9521</v>
      </c>
      <c r="I10" s="4">
        <v>176379</v>
      </c>
      <c r="J10" s="12">
        <f t="shared" si="0"/>
        <v>5.3980349134534159E-2</v>
      </c>
      <c r="K10" s="22">
        <f t="shared" si="2"/>
        <v>3</v>
      </c>
    </row>
    <row r="11" spans="1:11" x14ac:dyDescent="0.2">
      <c r="A11" t="s">
        <v>244</v>
      </c>
      <c r="B11" s="4">
        <v>67</v>
      </c>
      <c r="C11" s="4">
        <v>694</v>
      </c>
      <c r="D11" s="12">
        <f t="shared" si="1"/>
        <v>9.6541786743515851E-2</v>
      </c>
      <c r="E11" s="22">
        <f t="shared" si="3"/>
        <v>32</v>
      </c>
      <c r="G11" t="s">
        <v>308</v>
      </c>
      <c r="H11" s="4">
        <v>159</v>
      </c>
      <c r="I11" s="4">
        <v>2871</v>
      </c>
      <c r="J11" s="12">
        <f t="shared" si="0"/>
        <v>5.5381400208986416E-2</v>
      </c>
      <c r="K11" s="22">
        <f t="shared" si="2"/>
        <v>4</v>
      </c>
    </row>
    <row r="12" spans="1:11" x14ac:dyDescent="0.2">
      <c r="A12" t="s">
        <v>245</v>
      </c>
      <c r="B12" s="4">
        <v>60</v>
      </c>
      <c r="C12" s="4">
        <v>480</v>
      </c>
      <c r="D12" s="12">
        <f t="shared" si="1"/>
        <v>0.125</v>
      </c>
      <c r="E12" s="22">
        <f t="shared" si="3"/>
        <v>69</v>
      </c>
      <c r="G12" t="s">
        <v>292</v>
      </c>
      <c r="H12" s="4">
        <v>48</v>
      </c>
      <c r="I12" s="4">
        <v>792</v>
      </c>
      <c r="J12" s="12">
        <f t="shared" si="0"/>
        <v>6.0606060606060608E-2</v>
      </c>
      <c r="K12" s="22">
        <f t="shared" si="2"/>
        <v>5</v>
      </c>
    </row>
    <row r="13" spans="1:11" x14ac:dyDescent="0.2">
      <c r="A13" t="s">
        <v>246</v>
      </c>
      <c r="B13" s="4">
        <v>316</v>
      </c>
      <c r="C13" s="4">
        <v>5207</v>
      </c>
      <c r="D13" s="12">
        <f t="shared" si="1"/>
        <v>6.0687536009218362E-2</v>
      </c>
      <c r="E13" s="22">
        <f t="shared" si="3"/>
        <v>6</v>
      </c>
      <c r="G13" t="s">
        <v>246</v>
      </c>
      <c r="H13" s="4">
        <v>316</v>
      </c>
      <c r="I13" s="4">
        <v>5207</v>
      </c>
      <c r="J13" s="12">
        <f t="shared" si="0"/>
        <v>6.0687536009218362E-2</v>
      </c>
      <c r="K13" s="22">
        <f t="shared" si="2"/>
        <v>6</v>
      </c>
    </row>
    <row r="14" spans="1:11" x14ac:dyDescent="0.2">
      <c r="A14" t="s">
        <v>247</v>
      </c>
      <c r="B14" s="4">
        <v>1291</v>
      </c>
      <c r="C14" s="4">
        <v>10878</v>
      </c>
      <c r="D14" s="12">
        <f t="shared" si="1"/>
        <v>0.11867990439419011</v>
      </c>
      <c r="E14" s="22">
        <f t="shared" si="3"/>
        <v>61</v>
      </c>
      <c r="G14" t="s">
        <v>253</v>
      </c>
      <c r="H14" s="4">
        <v>1623</v>
      </c>
      <c r="I14" s="4">
        <v>25240</v>
      </c>
      <c r="J14" s="12">
        <f t="shared" si="0"/>
        <v>6.4302694136291597E-2</v>
      </c>
      <c r="K14" s="22">
        <f t="shared" si="2"/>
        <v>7</v>
      </c>
    </row>
    <row r="15" spans="1:11" x14ac:dyDescent="0.2">
      <c r="A15" t="s">
        <v>248</v>
      </c>
      <c r="B15" s="4">
        <v>213</v>
      </c>
      <c r="C15" s="4">
        <v>2003</v>
      </c>
      <c r="D15" s="12">
        <f t="shared" si="1"/>
        <v>0.10634048926610085</v>
      </c>
      <c r="E15" s="22">
        <f t="shared" si="3"/>
        <v>47</v>
      </c>
      <c r="G15" t="s">
        <v>260</v>
      </c>
      <c r="H15" s="4">
        <v>615</v>
      </c>
      <c r="I15" s="4">
        <v>8824</v>
      </c>
      <c r="J15" s="12">
        <f t="shared" si="0"/>
        <v>6.9696282864913875E-2</v>
      </c>
      <c r="K15" s="22">
        <f t="shared" si="2"/>
        <v>8</v>
      </c>
    </row>
    <row r="16" spans="1:11" x14ac:dyDescent="0.2">
      <c r="A16" t="s">
        <v>249</v>
      </c>
      <c r="B16" s="4">
        <v>446</v>
      </c>
      <c r="C16" s="4">
        <v>2935</v>
      </c>
      <c r="D16" s="12">
        <f t="shared" si="1"/>
        <v>0.15195911413969335</v>
      </c>
      <c r="E16" s="22">
        <f t="shared" si="3"/>
        <v>85</v>
      </c>
      <c r="G16" t="s">
        <v>310</v>
      </c>
      <c r="H16" s="4">
        <v>507</v>
      </c>
      <c r="I16" s="4">
        <v>6987</v>
      </c>
      <c r="J16" s="12">
        <f t="shared" si="0"/>
        <v>7.2563331902103914E-2</v>
      </c>
      <c r="K16" s="22">
        <f t="shared" si="2"/>
        <v>9</v>
      </c>
    </row>
    <row r="17" spans="1:11" x14ac:dyDescent="0.2">
      <c r="A17" t="s">
        <v>250</v>
      </c>
      <c r="B17" s="4">
        <v>6554</v>
      </c>
      <c r="C17" s="4">
        <v>46567</v>
      </c>
      <c r="D17" s="12">
        <f t="shared" si="1"/>
        <v>0.14074344492881224</v>
      </c>
      <c r="E17" s="22">
        <f t="shared" si="3"/>
        <v>82</v>
      </c>
      <c r="G17" t="s">
        <v>315</v>
      </c>
      <c r="H17" s="4">
        <v>96</v>
      </c>
      <c r="I17" s="4">
        <v>1290</v>
      </c>
      <c r="J17" s="12">
        <f t="shared" si="0"/>
        <v>7.441860465116279E-2</v>
      </c>
      <c r="K17" s="22">
        <f t="shared" si="2"/>
        <v>10</v>
      </c>
    </row>
    <row r="18" spans="1:11" x14ac:dyDescent="0.2">
      <c r="A18" t="s">
        <v>251</v>
      </c>
      <c r="B18" s="4">
        <v>751</v>
      </c>
      <c r="C18" s="4">
        <v>6425</v>
      </c>
      <c r="D18" s="12">
        <f t="shared" si="1"/>
        <v>0.11688715953307394</v>
      </c>
      <c r="E18" s="22">
        <f t="shared" si="3"/>
        <v>59</v>
      </c>
      <c r="G18" t="s">
        <v>252</v>
      </c>
      <c r="H18" s="4">
        <v>590</v>
      </c>
      <c r="I18" s="4">
        <v>7887</v>
      </c>
      <c r="J18" s="12">
        <f t="shared" si="0"/>
        <v>7.4806643844300746E-2</v>
      </c>
      <c r="K18" s="22">
        <f t="shared" si="2"/>
        <v>11</v>
      </c>
    </row>
    <row r="19" spans="1:11" x14ac:dyDescent="0.2">
      <c r="A19" t="s">
        <v>252</v>
      </c>
      <c r="B19" s="4">
        <v>590</v>
      </c>
      <c r="C19" s="4">
        <v>7887</v>
      </c>
      <c r="D19" s="12">
        <f t="shared" si="1"/>
        <v>7.4806643844300746E-2</v>
      </c>
      <c r="E19" s="22">
        <f t="shared" si="3"/>
        <v>11</v>
      </c>
      <c r="G19" t="s">
        <v>320</v>
      </c>
      <c r="H19" s="4">
        <v>1176</v>
      </c>
      <c r="I19" s="4">
        <v>15655</v>
      </c>
      <c r="J19" s="12">
        <f t="shared" si="0"/>
        <v>7.5119770041520276E-2</v>
      </c>
      <c r="K19" s="22">
        <f t="shared" si="2"/>
        <v>12</v>
      </c>
    </row>
    <row r="20" spans="1:11" x14ac:dyDescent="0.2">
      <c r="A20" t="s">
        <v>253</v>
      </c>
      <c r="B20" s="4">
        <v>1623</v>
      </c>
      <c r="C20" s="4">
        <v>25240</v>
      </c>
      <c r="D20" s="12">
        <f t="shared" si="1"/>
        <v>6.4302694136291597E-2</v>
      </c>
      <c r="E20" s="22">
        <f t="shared" si="3"/>
        <v>7</v>
      </c>
      <c r="G20" t="s">
        <v>276</v>
      </c>
      <c r="H20" s="4">
        <v>145</v>
      </c>
      <c r="I20" s="4">
        <v>1921</v>
      </c>
      <c r="J20" s="12">
        <f t="shared" si="0"/>
        <v>7.5481520041644976E-2</v>
      </c>
      <c r="K20" s="22">
        <f t="shared" si="2"/>
        <v>13</v>
      </c>
    </row>
    <row r="21" spans="1:11" x14ac:dyDescent="0.2">
      <c r="A21" t="s">
        <v>254</v>
      </c>
      <c r="B21" s="4">
        <v>759</v>
      </c>
      <c r="C21" s="4">
        <v>8336</v>
      </c>
      <c r="D21" s="12">
        <f t="shared" si="1"/>
        <v>9.1050863723608447E-2</v>
      </c>
      <c r="E21" s="22">
        <f t="shared" si="3"/>
        <v>27</v>
      </c>
      <c r="G21" t="s">
        <v>312</v>
      </c>
      <c r="H21" s="4">
        <v>405</v>
      </c>
      <c r="I21" s="4">
        <v>5165</v>
      </c>
      <c r="J21" s="12">
        <f t="shared" si="0"/>
        <v>7.841239109390126E-2</v>
      </c>
      <c r="K21" s="22">
        <f t="shared" si="2"/>
        <v>14</v>
      </c>
    </row>
    <row r="22" spans="1:11" x14ac:dyDescent="0.2">
      <c r="A22" t="s">
        <v>255</v>
      </c>
      <c r="B22" s="4">
        <v>308</v>
      </c>
      <c r="C22" s="4">
        <v>3656</v>
      </c>
      <c r="D22" s="12">
        <f t="shared" si="1"/>
        <v>8.4245076586433265E-2</v>
      </c>
      <c r="E22" s="22">
        <f t="shared" si="3"/>
        <v>19</v>
      </c>
      <c r="G22" t="s">
        <v>297</v>
      </c>
      <c r="H22" s="4">
        <v>69</v>
      </c>
      <c r="I22" s="4">
        <v>878</v>
      </c>
      <c r="J22" s="12">
        <f t="shared" si="0"/>
        <v>7.8587699316628706E-2</v>
      </c>
      <c r="K22" s="22">
        <f t="shared" si="2"/>
        <v>15</v>
      </c>
    </row>
    <row r="23" spans="1:11" x14ac:dyDescent="0.2">
      <c r="A23" t="s">
        <v>256</v>
      </c>
      <c r="B23" s="4">
        <v>597</v>
      </c>
      <c r="C23" s="4">
        <v>5707</v>
      </c>
      <c r="D23" s="12">
        <f t="shared" si="1"/>
        <v>0.10460837567899071</v>
      </c>
      <c r="E23" s="22">
        <f t="shared" si="3"/>
        <v>42</v>
      </c>
      <c r="G23" t="s">
        <v>329</v>
      </c>
      <c r="H23" s="4">
        <v>1611</v>
      </c>
      <c r="I23" s="4">
        <v>19879</v>
      </c>
      <c r="J23" s="12">
        <f t="shared" si="0"/>
        <v>8.1040293777352987E-2</v>
      </c>
      <c r="K23" s="22">
        <f t="shared" si="2"/>
        <v>16</v>
      </c>
    </row>
    <row r="24" spans="1:11" x14ac:dyDescent="0.2">
      <c r="A24" t="s">
        <v>257</v>
      </c>
      <c r="B24" s="4">
        <v>974</v>
      </c>
      <c r="C24" s="4">
        <v>9733</v>
      </c>
      <c r="D24" s="12">
        <f t="shared" si="1"/>
        <v>0.10007192027124216</v>
      </c>
      <c r="E24" s="22">
        <f t="shared" si="3"/>
        <v>36</v>
      </c>
      <c r="G24" t="s">
        <v>298</v>
      </c>
      <c r="H24" s="4">
        <v>48</v>
      </c>
      <c r="I24" s="4">
        <v>585</v>
      </c>
      <c r="J24" s="12">
        <f t="shared" si="0"/>
        <v>8.2051282051282051E-2</v>
      </c>
      <c r="K24" s="22">
        <f t="shared" si="2"/>
        <v>17</v>
      </c>
    </row>
    <row r="25" spans="1:11" x14ac:dyDescent="0.2">
      <c r="A25" t="s">
        <v>258</v>
      </c>
      <c r="B25" s="4">
        <v>699</v>
      </c>
      <c r="C25" s="4">
        <v>6129</v>
      </c>
      <c r="D25" s="12">
        <f t="shared" si="1"/>
        <v>0.11404796867351934</v>
      </c>
      <c r="E25" s="22">
        <f t="shared" si="3"/>
        <v>58</v>
      </c>
      <c r="G25" t="s">
        <v>311</v>
      </c>
      <c r="H25" s="4">
        <v>2688</v>
      </c>
      <c r="I25" s="4">
        <v>32561</v>
      </c>
      <c r="J25" s="12">
        <f t="shared" si="0"/>
        <v>8.2552747151500266E-2</v>
      </c>
      <c r="K25" s="22">
        <f t="shared" si="2"/>
        <v>18</v>
      </c>
    </row>
    <row r="26" spans="1:11" x14ac:dyDescent="0.2">
      <c r="A26" t="s">
        <v>259</v>
      </c>
      <c r="B26" s="4">
        <v>1291</v>
      </c>
      <c r="C26" s="4">
        <v>10421</v>
      </c>
      <c r="D26" s="12">
        <f t="shared" si="1"/>
        <v>0.12388446406294981</v>
      </c>
      <c r="E26" s="22">
        <f t="shared" si="3"/>
        <v>66</v>
      </c>
      <c r="G26" t="s">
        <v>255</v>
      </c>
      <c r="H26" s="4">
        <v>308</v>
      </c>
      <c r="I26" s="4">
        <v>3656</v>
      </c>
      <c r="J26" s="12">
        <f t="shared" si="0"/>
        <v>8.4245076586433265E-2</v>
      </c>
      <c r="K26" s="22">
        <f t="shared" si="2"/>
        <v>19</v>
      </c>
    </row>
    <row r="27" spans="1:11" x14ac:dyDescent="0.2">
      <c r="A27" t="s">
        <v>260</v>
      </c>
      <c r="B27" s="4">
        <v>615</v>
      </c>
      <c r="C27" s="4">
        <v>8824</v>
      </c>
      <c r="D27" s="12">
        <f t="shared" si="1"/>
        <v>6.9696282864913875E-2</v>
      </c>
      <c r="E27" s="22">
        <f t="shared" si="3"/>
        <v>8</v>
      </c>
      <c r="G27" t="s">
        <v>285</v>
      </c>
      <c r="H27" s="4">
        <v>849</v>
      </c>
      <c r="I27" s="4">
        <v>10067</v>
      </c>
      <c r="J27" s="12">
        <f t="shared" si="0"/>
        <v>8.4334955796165692E-2</v>
      </c>
      <c r="K27" s="22">
        <f t="shared" si="2"/>
        <v>20</v>
      </c>
    </row>
    <row r="28" spans="1:11" x14ac:dyDescent="0.2">
      <c r="A28" t="s">
        <v>261</v>
      </c>
      <c r="B28" s="4">
        <v>1189</v>
      </c>
      <c r="C28" s="4">
        <v>10570</v>
      </c>
      <c r="D28" s="12">
        <f t="shared" si="1"/>
        <v>0.11248817407757805</v>
      </c>
      <c r="E28" s="22">
        <f t="shared" si="3"/>
        <v>54</v>
      </c>
      <c r="G28" t="s">
        <v>325</v>
      </c>
      <c r="H28" s="4">
        <v>416</v>
      </c>
      <c r="I28" s="4">
        <v>4929</v>
      </c>
      <c r="J28" s="12">
        <f t="shared" si="0"/>
        <v>8.4398458105092306E-2</v>
      </c>
      <c r="K28" s="22">
        <f t="shared" si="2"/>
        <v>21</v>
      </c>
    </row>
    <row r="29" spans="1:11" x14ac:dyDescent="0.2">
      <c r="A29" t="s">
        <v>262</v>
      </c>
      <c r="B29" s="4">
        <v>3312</v>
      </c>
      <c r="C29" s="4">
        <v>20006</v>
      </c>
      <c r="D29" s="12">
        <f t="shared" si="1"/>
        <v>0.16555033489953014</v>
      </c>
      <c r="E29" s="22">
        <f t="shared" si="3"/>
        <v>88</v>
      </c>
      <c r="G29" t="s">
        <v>318</v>
      </c>
      <c r="H29" s="4">
        <v>1752</v>
      </c>
      <c r="I29" s="4">
        <v>20757</v>
      </c>
      <c r="J29" s="12">
        <f t="shared" si="0"/>
        <v>8.4405260875849111E-2</v>
      </c>
      <c r="K29" s="22">
        <f t="shared" si="2"/>
        <v>22</v>
      </c>
    </row>
    <row r="30" spans="1:11" x14ac:dyDescent="0.2">
      <c r="A30" t="s">
        <v>263</v>
      </c>
      <c r="B30" s="4">
        <v>1124</v>
      </c>
      <c r="C30" s="4">
        <v>7822</v>
      </c>
      <c r="D30" s="12">
        <f t="shared" si="1"/>
        <v>0.14369726412682179</v>
      </c>
      <c r="E30" s="22">
        <f t="shared" si="3"/>
        <v>84</v>
      </c>
      <c r="G30" t="s">
        <v>302</v>
      </c>
      <c r="H30" s="4">
        <v>408</v>
      </c>
      <c r="I30" s="4">
        <v>4667</v>
      </c>
      <c r="J30" s="12">
        <f t="shared" si="0"/>
        <v>8.7422326976644524E-2</v>
      </c>
      <c r="K30" s="22">
        <f t="shared" si="2"/>
        <v>23</v>
      </c>
    </row>
    <row r="31" spans="1:11" x14ac:dyDescent="0.2">
      <c r="A31" t="s">
        <v>264</v>
      </c>
      <c r="B31" s="4">
        <v>3078</v>
      </c>
      <c r="C31" s="4">
        <v>23426</v>
      </c>
      <c r="D31" s="12">
        <f t="shared" si="1"/>
        <v>0.13139246990523351</v>
      </c>
      <c r="E31" s="22">
        <f t="shared" si="3"/>
        <v>76</v>
      </c>
      <c r="G31" t="s">
        <v>309</v>
      </c>
      <c r="H31" s="4">
        <v>773</v>
      </c>
      <c r="I31" s="4">
        <v>8816</v>
      </c>
      <c r="J31" s="12">
        <f t="shared" si="0"/>
        <v>8.7681488203266794E-2</v>
      </c>
      <c r="K31" s="22">
        <f t="shared" si="2"/>
        <v>24</v>
      </c>
    </row>
    <row r="32" spans="1:11" x14ac:dyDescent="0.2">
      <c r="A32" t="s">
        <v>265</v>
      </c>
      <c r="B32" s="4">
        <v>188</v>
      </c>
      <c r="C32" s="4">
        <v>1850</v>
      </c>
      <c r="D32" s="12">
        <f t="shared" si="1"/>
        <v>0.10162162162162162</v>
      </c>
      <c r="E32" s="22">
        <f t="shared" si="3"/>
        <v>38</v>
      </c>
      <c r="G32" t="s">
        <v>324</v>
      </c>
      <c r="H32" s="4">
        <v>525</v>
      </c>
      <c r="I32" s="4">
        <v>5939</v>
      </c>
      <c r="J32" s="12">
        <f t="shared" si="0"/>
        <v>8.8398720323286745E-2</v>
      </c>
      <c r="K32" s="22">
        <f t="shared" si="2"/>
        <v>25</v>
      </c>
    </row>
    <row r="33" spans="1:11" x14ac:dyDescent="0.2">
      <c r="A33" t="s">
        <v>266</v>
      </c>
      <c r="B33" s="4">
        <v>707</v>
      </c>
      <c r="C33" s="4">
        <v>5660</v>
      </c>
      <c r="D33" s="12">
        <f t="shared" si="1"/>
        <v>0.12491166077738516</v>
      </c>
      <c r="E33" s="22">
        <f t="shared" si="3"/>
        <v>68</v>
      </c>
      <c r="G33" t="s">
        <v>275</v>
      </c>
      <c r="H33" s="4">
        <v>165</v>
      </c>
      <c r="I33" s="4">
        <v>1820</v>
      </c>
      <c r="J33" s="12">
        <f t="shared" si="0"/>
        <v>9.0659340659340656E-2</v>
      </c>
      <c r="K33" s="22">
        <f t="shared" si="2"/>
        <v>26</v>
      </c>
    </row>
    <row r="34" spans="1:11" x14ac:dyDescent="0.2">
      <c r="A34" t="s">
        <v>267</v>
      </c>
      <c r="B34" s="4">
        <v>4862</v>
      </c>
      <c r="C34" s="4">
        <v>35592</v>
      </c>
      <c r="D34" s="12">
        <f t="shared" si="1"/>
        <v>0.13660373117554506</v>
      </c>
      <c r="E34" s="22">
        <f t="shared" si="3"/>
        <v>80</v>
      </c>
      <c r="G34" t="s">
        <v>254</v>
      </c>
      <c r="H34" s="4">
        <v>759</v>
      </c>
      <c r="I34" s="4">
        <v>8336</v>
      </c>
      <c r="J34" s="12">
        <f t="shared" si="0"/>
        <v>9.1050863723608447E-2</v>
      </c>
      <c r="K34" s="22">
        <f t="shared" si="2"/>
        <v>27</v>
      </c>
    </row>
    <row r="35" spans="1:11" x14ac:dyDescent="0.2">
      <c r="A35" t="s">
        <v>268</v>
      </c>
      <c r="B35" s="4">
        <v>68984</v>
      </c>
      <c r="C35" s="4">
        <v>542375</v>
      </c>
      <c r="D35" s="12">
        <f t="shared" si="1"/>
        <v>0.12718875316893294</v>
      </c>
      <c r="E35" s="22">
        <f t="shared" si="3"/>
        <v>72</v>
      </c>
      <c r="G35" t="s">
        <v>332</v>
      </c>
      <c r="H35" s="4">
        <v>76</v>
      </c>
      <c r="I35" s="4">
        <v>822</v>
      </c>
      <c r="J35" s="12">
        <f t="shared" si="0"/>
        <v>9.2457420924574207E-2</v>
      </c>
      <c r="K35" s="22">
        <f t="shared" si="2"/>
        <v>28</v>
      </c>
    </row>
    <row r="36" spans="1:11" x14ac:dyDescent="0.2">
      <c r="A36" t="s">
        <v>269</v>
      </c>
      <c r="B36" s="4">
        <v>203</v>
      </c>
      <c r="C36" s="4">
        <v>1979</v>
      </c>
      <c r="D36" s="12">
        <f t="shared" si="1"/>
        <v>0.10257705912076806</v>
      </c>
      <c r="E36" s="22">
        <f t="shared" si="3"/>
        <v>39</v>
      </c>
      <c r="G36" t="s">
        <v>289</v>
      </c>
      <c r="H36" s="4">
        <v>386</v>
      </c>
      <c r="I36" s="4">
        <v>4117</v>
      </c>
      <c r="J36" s="12">
        <f t="shared" si="0"/>
        <v>9.3757590478503766E-2</v>
      </c>
      <c r="K36" s="22">
        <f t="shared" si="2"/>
        <v>29</v>
      </c>
    </row>
    <row r="37" spans="1:11" x14ac:dyDescent="0.2">
      <c r="A37" t="s">
        <v>270</v>
      </c>
      <c r="B37" s="4">
        <v>533</v>
      </c>
      <c r="C37" s="4">
        <v>5341</v>
      </c>
      <c r="D37" s="12">
        <f t="shared" si="1"/>
        <v>9.9794046058790484E-2</v>
      </c>
      <c r="E37" s="22">
        <f t="shared" si="3"/>
        <v>35</v>
      </c>
      <c r="G37" t="s">
        <v>293</v>
      </c>
      <c r="H37" s="4">
        <v>341</v>
      </c>
      <c r="I37" s="4">
        <v>3608</v>
      </c>
      <c r="J37" s="12">
        <f t="shared" si="0"/>
        <v>9.451219512195122E-2</v>
      </c>
      <c r="K37" s="22">
        <f t="shared" si="2"/>
        <v>30</v>
      </c>
    </row>
    <row r="38" spans="1:11" x14ac:dyDescent="0.2">
      <c r="A38" t="s">
        <v>271</v>
      </c>
      <c r="B38" s="4">
        <v>406</v>
      </c>
      <c r="C38" s="4">
        <v>2934</v>
      </c>
      <c r="D38" s="12">
        <f t="shared" si="1"/>
        <v>0.1383776414451261</v>
      </c>
      <c r="E38" s="22">
        <f t="shared" si="3"/>
        <v>81</v>
      </c>
      <c r="G38" t="s">
        <v>279</v>
      </c>
      <c r="H38" s="4">
        <v>226</v>
      </c>
      <c r="I38" s="4">
        <v>2373</v>
      </c>
      <c r="J38" s="12">
        <f t="shared" si="0"/>
        <v>9.5238095238095233E-2</v>
      </c>
      <c r="K38" s="22">
        <f t="shared" si="2"/>
        <v>31</v>
      </c>
    </row>
    <row r="39" spans="1:11" x14ac:dyDescent="0.2">
      <c r="A39" t="s">
        <v>272</v>
      </c>
      <c r="B39" s="4">
        <v>257</v>
      </c>
      <c r="C39" s="4">
        <v>2490</v>
      </c>
      <c r="D39" s="12">
        <f t="shared" si="1"/>
        <v>0.10321285140562249</v>
      </c>
      <c r="E39" s="22">
        <f t="shared" si="3"/>
        <v>41</v>
      </c>
      <c r="G39" t="s">
        <v>244</v>
      </c>
      <c r="H39" s="4">
        <v>67</v>
      </c>
      <c r="I39" s="4">
        <v>694</v>
      </c>
      <c r="J39" s="12">
        <f t="shared" ref="J39:J70" si="4">H39/I39</f>
        <v>9.6541786743515851E-2</v>
      </c>
      <c r="K39" s="22">
        <f t="shared" si="2"/>
        <v>32</v>
      </c>
    </row>
    <row r="40" spans="1:11" x14ac:dyDescent="0.2">
      <c r="A40" t="s">
        <v>273</v>
      </c>
      <c r="B40" s="4">
        <v>507</v>
      </c>
      <c r="C40" s="4">
        <v>4669</v>
      </c>
      <c r="D40" s="12">
        <f t="shared" si="1"/>
        <v>0.10858856286142643</v>
      </c>
      <c r="E40" s="22">
        <f t="shared" si="3"/>
        <v>50</v>
      </c>
      <c r="G40" t="s">
        <v>313</v>
      </c>
      <c r="H40" s="4">
        <v>1011</v>
      </c>
      <c r="I40" s="4">
        <v>10385</v>
      </c>
      <c r="J40" s="12">
        <f t="shared" si="4"/>
        <v>9.7351949927780457E-2</v>
      </c>
      <c r="K40" s="22">
        <f t="shared" ref="K40:K71" si="5">RANK(J40,J$8:J$100,1)</f>
        <v>33</v>
      </c>
    </row>
    <row r="41" spans="1:11" x14ac:dyDescent="0.2">
      <c r="A41" t="s">
        <v>274</v>
      </c>
      <c r="B41" s="4">
        <v>2079</v>
      </c>
      <c r="C41" s="4">
        <v>21141</v>
      </c>
      <c r="D41" s="12">
        <f t="shared" si="1"/>
        <v>9.8339719029374204E-2</v>
      </c>
      <c r="E41" s="22">
        <f t="shared" si="3"/>
        <v>34</v>
      </c>
      <c r="G41" t="s">
        <v>274</v>
      </c>
      <c r="H41" s="4">
        <v>2079</v>
      </c>
      <c r="I41" s="4">
        <v>21141</v>
      </c>
      <c r="J41" s="12">
        <f t="shared" si="4"/>
        <v>9.8339719029374204E-2</v>
      </c>
      <c r="K41" s="22">
        <f t="shared" si="5"/>
        <v>34</v>
      </c>
    </row>
    <row r="42" spans="1:11" x14ac:dyDescent="0.2">
      <c r="A42" t="s">
        <v>275</v>
      </c>
      <c r="B42" s="4">
        <v>165</v>
      </c>
      <c r="C42" s="4">
        <v>1820</v>
      </c>
      <c r="D42" s="12">
        <f t="shared" si="1"/>
        <v>9.0659340659340656E-2</v>
      </c>
      <c r="E42" s="22">
        <f t="shared" si="3"/>
        <v>26</v>
      </c>
      <c r="G42" t="s">
        <v>270</v>
      </c>
      <c r="H42" s="4">
        <v>533</v>
      </c>
      <c r="I42" s="4">
        <v>5341</v>
      </c>
      <c r="J42" s="12">
        <f t="shared" si="4"/>
        <v>9.9794046058790484E-2</v>
      </c>
      <c r="K42" s="22">
        <f t="shared" si="5"/>
        <v>35</v>
      </c>
    </row>
    <row r="43" spans="1:11" x14ac:dyDescent="0.2">
      <c r="A43" t="s">
        <v>276</v>
      </c>
      <c r="B43" s="4">
        <v>145</v>
      </c>
      <c r="C43" s="4">
        <v>1921</v>
      </c>
      <c r="D43" s="12">
        <f t="shared" si="1"/>
        <v>7.5481520041644976E-2</v>
      </c>
      <c r="E43" s="22">
        <f t="shared" si="3"/>
        <v>13</v>
      </c>
      <c r="G43" t="s">
        <v>257</v>
      </c>
      <c r="H43" s="4">
        <v>974</v>
      </c>
      <c r="I43" s="4">
        <v>9733</v>
      </c>
      <c r="J43" s="12">
        <f t="shared" si="4"/>
        <v>0.10007192027124216</v>
      </c>
      <c r="K43" s="22">
        <f t="shared" si="5"/>
        <v>36</v>
      </c>
    </row>
    <row r="44" spans="1:11" x14ac:dyDescent="0.2">
      <c r="A44" t="s">
        <v>277</v>
      </c>
      <c r="B44" s="4">
        <v>101</v>
      </c>
      <c r="C44" s="4">
        <v>1977</v>
      </c>
      <c r="D44" s="12">
        <f t="shared" si="1"/>
        <v>5.1087506322711182E-2</v>
      </c>
      <c r="E44" s="22">
        <f t="shared" si="3"/>
        <v>2</v>
      </c>
      <c r="G44" t="s">
        <v>333</v>
      </c>
      <c r="H44" s="4">
        <v>1298</v>
      </c>
      <c r="I44" s="4">
        <v>12790</v>
      </c>
      <c r="J44" s="12">
        <f t="shared" si="4"/>
        <v>0.1014855355746677</v>
      </c>
      <c r="K44" s="22">
        <f t="shared" si="5"/>
        <v>37</v>
      </c>
    </row>
    <row r="45" spans="1:11" x14ac:dyDescent="0.2">
      <c r="A45" t="s">
        <v>278</v>
      </c>
      <c r="B45" s="4">
        <v>137</v>
      </c>
      <c r="C45" s="4">
        <v>689</v>
      </c>
      <c r="D45" s="12">
        <f t="shared" si="1"/>
        <v>0.19883889695210449</v>
      </c>
      <c r="E45" s="22">
        <f t="shared" si="3"/>
        <v>92</v>
      </c>
      <c r="G45" t="s">
        <v>265</v>
      </c>
      <c r="H45" s="4">
        <v>188</v>
      </c>
      <c r="I45" s="4">
        <v>1850</v>
      </c>
      <c r="J45" s="12">
        <f t="shared" si="4"/>
        <v>0.10162162162162162</v>
      </c>
      <c r="K45" s="22">
        <f t="shared" si="5"/>
        <v>38</v>
      </c>
    </row>
    <row r="46" spans="1:11" x14ac:dyDescent="0.2">
      <c r="A46" t="s">
        <v>279</v>
      </c>
      <c r="B46" s="4">
        <v>226</v>
      </c>
      <c r="C46" s="4">
        <v>2373</v>
      </c>
      <c r="D46" s="12">
        <f t="shared" si="1"/>
        <v>9.5238095238095233E-2</v>
      </c>
      <c r="E46" s="22">
        <f t="shared" si="3"/>
        <v>31</v>
      </c>
      <c r="G46" t="s">
        <v>269</v>
      </c>
      <c r="H46" s="4">
        <v>203</v>
      </c>
      <c r="I46" s="4">
        <v>1979</v>
      </c>
      <c r="J46" s="12">
        <f t="shared" si="4"/>
        <v>0.10257705912076806</v>
      </c>
      <c r="K46" s="22">
        <f t="shared" si="5"/>
        <v>39</v>
      </c>
    </row>
    <row r="47" spans="1:11" x14ac:dyDescent="0.2">
      <c r="A47" t="s">
        <v>280</v>
      </c>
      <c r="B47" s="4">
        <v>7810</v>
      </c>
      <c r="C47" s="4">
        <v>60118</v>
      </c>
      <c r="D47" s="12">
        <f t="shared" si="1"/>
        <v>0.12991117468977678</v>
      </c>
      <c r="E47" s="22">
        <f t="shared" si="3"/>
        <v>73</v>
      </c>
      <c r="G47" t="s">
        <v>243</v>
      </c>
      <c r="H47" s="4">
        <v>43</v>
      </c>
      <c r="I47" s="4">
        <v>418</v>
      </c>
      <c r="J47" s="12">
        <f t="shared" si="4"/>
        <v>0.10287081339712918</v>
      </c>
      <c r="K47" s="22">
        <f t="shared" si="5"/>
        <v>40</v>
      </c>
    </row>
    <row r="48" spans="1:11" x14ac:dyDescent="0.2">
      <c r="A48" t="s">
        <v>281</v>
      </c>
      <c r="B48" s="4">
        <v>443</v>
      </c>
      <c r="C48" s="4">
        <v>9004</v>
      </c>
      <c r="D48" s="12">
        <f t="shared" si="1"/>
        <v>4.9200355397601064E-2</v>
      </c>
      <c r="E48" s="22">
        <f t="shared" si="3"/>
        <v>1</v>
      </c>
      <c r="G48" t="s">
        <v>272</v>
      </c>
      <c r="H48" s="4">
        <v>257</v>
      </c>
      <c r="I48" s="4">
        <v>2490</v>
      </c>
      <c r="J48" s="12">
        <f t="shared" si="4"/>
        <v>0.10321285140562249</v>
      </c>
      <c r="K48" s="22">
        <f t="shared" si="5"/>
        <v>41</v>
      </c>
    </row>
    <row r="49" spans="1:11" x14ac:dyDescent="0.2">
      <c r="A49" t="s">
        <v>282</v>
      </c>
      <c r="B49" s="4">
        <v>381</v>
      </c>
      <c r="C49" s="4">
        <v>3387</v>
      </c>
      <c r="D49" s="12">
        <f t="shared" si="1"/>
        <v>0.112488928255093</v>
      </c>
      <c r="E49" s="22">
        <f t="shared" si="3"/>
        <v>55</v>
      </c>
      <c r="G49" t="s">
        <v>256</v>
      </c>
      <c r="H49" s="4">
        <v>597</v>
      </c>
      <c r="I49" s="4">
        <v>5707</v>
      </c>
      <c r="J49" s="12">
        <f t="shared" si="4"/>
        <v>0.10460837567899071</v>
      </c>
      <c r="K49" s="22">
        <f t="shared" si="5"/>
        <v>42</v>
      </c>
    </row>
    <row r="50" spans="1:11" x14ac:dyDescent="0.2">
      <c r="A50" t="s">
        <v>283</v>
      </c>
      <c r="B50" s="4">
        <v>117</v>
      </c>
      <c r="C50" s="4">
        <v>943</v>
      </c>
      <c r="D50" s="12">
        <f t="shared" si="1"/>
        <v>0.12407211028632026</v>
      </c>
      <c r="E50" s="22">
        <f t="shared" si="3"/>
        <v>67</v>
      </c>
      <c r="G50" t="s">
        <v>287</v>
      </c>
      <c r="H50" s="4">
        <v>672</v>
      </c>
      <c r="I50" s="4">
        <v>6392</v>
      </c>
      <c r="J50" s="12">
        <f t="shared" si="4"/>
        <v>0.10513141426783479</v>
      </c>
      <c r="K50" s="22">
        <f t="shared" si="5"/>
        <v>43</v>
      </c>
    </row>
    <row r="51" spans="1:11" x14ac:dyDescent="0.2">
      <c r="A51" t="s">
        <v>284</v>
      </c>
      <c r="B51" s="4">
        <v>352</v>
      </c>
      <c r="C51" s="4">
        <v>2780</v>
      </c>
      <c r="D51" s="12">
        <f t="shared" si="1"/>
        <v>0.12661870503597122</v>
      </c>
      <c r="E51" s="22">
        <f t="shared" si="3"/>
        <v>71</v>
      </c>
      <c r="G51" t="s">
        <v>290</v>
      </c>
      <c r="H51" s="4">
        <v>682</v>
      </c>
      <c r="I51" s="4">
        <v>6460</v>
      </c>
      <c r="J51" s="12">
        <f t="shared" si="4"/>
        <v>0.10557275541795666</v>
      </c>
      <c r="K51" s="22">
        <f t="shared" si="5"/>
        <v>44</v>
      </c>
    </row>
    <row r="52" spans="1:11" x14ac:dyDescent="0.2">
      <c r="A52" t="s">
        <v>285</v>
      </c>
      <c r="B52" s="4">
        <v>849</v>
      </c>
      <c r="C52" s="4">
        <v>10067</v>
      </c>
      <c r="D52" s="12">
        <f t="shared" si="1"/>
        <v>8.4334955796165692E-2</v>
      </c>
      <c r="E52" s="22">
        <f t="shared" si="3"/>
        <v>20</v>
      </c>
      <c r="G52" t="s">
        <v>301</v>
      </c>
      <c r="H52" s="4">
        <v>806</v>
      </c>
      <c r="I52" s="4">
        <v>7627</v>
      </c>
      <c r="J52" s="12">
        <f t="shared" si="4"/>
        <v>0.10567719942310214</v>
      </c>
      <c r="K52" s="22">
        <f t="shared" si="5"/>
        <v>45</v>
      </c>
    </row>
    <row r="53" spans="1:11" x14ac:dyDescent="0.2">
      <c r="A53" t="s">
        <v>286</v>
      </c>
      <c r="B53" s="4">
        <v>112</v>
      </c>
      <c r="C53" s="4">
        <v>657</v>
      </c>
      <c r="D53" s="12">
        <f t="shared" si="1"/>
        <v>0.17047184170471841</v>
      </c>
      <c r="E53" s="22">
        <f t="shared" si="3"/>
        <v>90</v>
      </c>
      <c r="G53" t="s">
        <v>328</v>
      </c>
      <c r="H53" s="4">
        <v>438</v>
      </c>
      <c r="I53" s="4">
        <v>4137</v>
      </c>
      <c r="J53" s="12">
        <f t="shared" si="4"/>
        <v>0.10587382160986222</v>
      </c>
      <c r="K53" s="22">
        <f t="shared" si="5"/>
        <v>46</v>
      </c>
    </row>
    <row r="54" spans="1:11" x14ac:dyDescent="0.2">
      <c r="A54" t="s">
        <v>287</v>
      </c>
      <c r="B54" s="4">
        <v>672</v>
      </c>
      <c r="C54" s="4">
        <v>6392</v>
      </c>
      <c r="D54" s="12">
        <f t="shared" si="1"/>
        <v>0.10513141426783479</v>
      </c>
      <c r="E54" s="22">
        <f t="shared" si="3"/>
        <v>43</v>
      </c>
      <c r="G54" t="s">
        <v>248</v>
      </c>
      <c r="H54" s="4">
        <v>213</v>
      </c>
      <c r="I54" s="4">
        <v>2003</v>
      </c>
      <c r="J54" s="12">
        <f t="shared" si="4"/>
        <v>0.10634048926610085</v>
      </c>
      <c r="K54" s="22">
        <f t="shared" si="5"/>
        <v>47</v>
      </c>
    </row>
    <row r="55" spans="1:11" x14ac:dyDescent="0.2">
      <c r="A55" t="s">
        <v>288</v>
      </c>
      <c r="B55" s="4">
        <v>846</v>
      </c>
      <c r="C55" s="4">
        <v>7073</v>
      </c>
      <c r="D55" s="12">
        <f t="shared" si="1"/>
        <v>0.11960978368443376</v>
      </c>
      <c r="E55" s="22">
        <f t="shared" si="3"/>
        <v>62</v>
      </c>
      <c r="G55" t="s">
        <v>323</v>
      </c>
      <c r="H55" s="4">
        <v>135</v>
      </c>
      <c r="I55" s="4">
        <v>1266</v>
      </c>
      <c r="J55" s="12">
        <f t="shared" si="4"/>
        <v>0.1066350710900474</v>
      </c>
      <c r="K55" s="22">
        <f t="shared" si="5"/>
        <v>48</v>
      </c>
    </row>
    <row r="56" spans="1:11" x14ac:dyDescent="0.2">
      <c r="A56" t="s">
        <v>289</v>
      </c>
      <c r="B56" s="4">
        <v>386</v>
      </c>
      <c r="C56" s="4">
        <v>4117</v>
      </c>
      <c r="D56" s="12">
        <f t="shared" si="1"/>
        <v>9.3757590478503766E-2</v>
      </c>
      <c r="E56" s="22">
        <f t="shared" si="3"/>
        <v>29</v>
      </c>
      <c r="G56" t="s">
        <v>326</v>
      </c>
      <c r="H56" s="4">
        <v>69</v>
      </c>
      <c r="I56" s="4">
        <v>645</v>
      </c>
      <c r="J56" s="12">
        <f t="shared" si="4"/>
        <v>0.10697674418604651</v>
      </c>
      <c r="K56" s="22">
        <f t="shared" si="5"/>
        <v>49</v>
      </c>
    </row>
    <row r="57" spans="1:11" x14ac:dyDescent="0.2">
      <c r="A57" t="s">
        <v>290</v>
      </c>
      <c r="B57" s="4">
        <v>682</v>
      </c>
      <c r="C57" s="4">
        <v>6460</v>
      </c>
      <c r="D57" s="12">
        <f t="shared" si="1"/>
        <v>0.10557275541795666</v>
      </c>
      <c r="E57" s="22">
        <f t="shared" si="3"/>
        <v>44</v>
      </c>
      <c r="G57" t="s">
        <v>273</v>
      </c>
      <c r="H57" s="4">
        <v>507</v>
      </c>
      <c r="I57" s="4">
        <v>4669</v>
      </c>
      <c r="J57" s="12">
        <f t="shared" si="4"/>
        <v>0.10858856286142643</v>
      </c>
      <c r="K57" s="22">
        <f t="shared" si="5"/>
        <v>50</v>
      </c>
    </row>
    <row r="58" spans="1:11" x14ac:dyDescent="0.2">
      <c r="A58" t="s">
        <v>291</v>
      </c>
      <c r="B58" s="4">
        <v>940</v>
      </c>
      <c r="C58" s="4">
        <v>8017</v>
      </c>
      <c r="D58" s="12">
        <f t="shared" si="1"/>
        <v>0.11725084196083323</v>
      </c>
      <c r="E58" s="22">
        <f t="shared" si="3"/>
        <v>60</v>
      </c>
      <c r="G58" t="s">
        <v>294</v>
      </c>
      <c r="H58" s="4">
        <v>899</v>
      </c>
      <c r="I58" s="4">
        <v>8238</v>
      </c>
      <c r="J58" s="12">
        <f t="shared" si="4"/>
        <v>0.10912842923039573</v>
      </c>
      <c r="K58" s="22">
        <f t="shared" si="5"/>
        <v>51</v>
      </c>
    </row>
    <row r="59" spans="1:11" x14ac:dyDescent="0.2">
      <c r="A59" t="s">
        <v>292</v>
      </c>
      <c r="B59" s="4">
        <v>48</v>
      </c>
      <c r="C59" s="4">
        <v>792</v>
      </c>
      <c r="D59" s="12">
        <f t="shared" si="1"/>
        <v>6.0606060606060608E-2</v>
      </c>
      <c r="E59" s="22">
        <f t="shared" si="3"/>
        <v>5</v>
      </c>
      <c r="G59" t="s">
        <v>331</v>
      </c>
      <c r="H59" s="4">
        <v>383</v>
      </c>
      <c r="I59" s="4">
        <v>3470</v>
      </c>
      <c r="J59" s="12">
        <f t="shared" si="4"/>
        <v>0.11037463976945244</v>
      </c>
      <c r="K59" s="22">
        <f t="shared" si="5"/>
        <v>52</v>
      </c>
    </row>
    <row r="60" spans="1:11" x14ac:dyDescent="0.2">
      <c r="A60" t="s">
        <v>293</v>
      </c>
      <c r="B60" s="4">
        <v>341</v>
      </c>
      <c r="C60" s="4">
        <v>3608</v>
      </c>
      <c r="D60" s="12">
        <f t="shared" si="1"/>
        <v>9.451219512195122E-2</v>
      </c>
      <c r="E60" s="22">
        <f t="shared" si="3"/>
        <v>30</v>
      </c>
      <c r="G60" t="s">
        <v>306</v>
      </c>
      <c r="H60" s="4">
        <v>1740</v>
      </c>
      <c r="I60" s="4">
        <v>15562</v>
      </c>
      <c r="J60" s="12">
        <f t="shared" si="4"/>
        <v>0.11181082123120421</v>
      </c>
      <c r="K60" s="22">
        <f t="shared" si="5"/>
        <v>53</v>
      </c>
    </row>
    <row r="61" spans="1:11" x14ac:dyDescent="0.2">
      <c r="A61" t="s">
        <v>294</v>
      </c>
      <c r="B61" s="4">
        <v>899</v>
      </c>
      <c r="C61" s="4">
        <v>8238</v>
      </c>
      <c r="D61" s="12">
        <f t="shared" si="1"/>
        <v>0.10912842923039573</v>
      </c>
      <c r="E61" s="22">
        <f t="shared" si="3"/>
        <v>51</v>
      </c>
      <c r="G61" t="s">
        <v>261</v>
      </c>
      <c r="H61" s="4">
        <v>1189</v>
      </c>
      <c r="I61" s="4">
        <v>10570</v>
      </c>
      <c r="J61" s="12">
        <f t="shared" si="4"/>
        <v>0.11248817407757805</v>
      </c>
      <c r="K61" s="22">
        <f t="shared" si="5"/>
        <v>54</v>
      </c>
    </row>
    <row r="62" spans="1:11" x14ac:dyDescent="0.2">
      <c r="A62" t="s">
        <v>295</v>
      </c>
      <c r="B62" s="4">
        <v>38952</v>
      </c>
      <c r="C62" s="4">
        <v>296676</v>
      </c>
      <c r="D62" s="12">
        <f t="shared" si="1"/>
        <v>0.13129474578327874</v>
      </c>
      <c r="E62" s="22">
        <f t="shared" si="3"/>
        <v>75</v>
      </c>
      <c r="G62" t="s">
        <v>282</v>
      </c>
      <c r="H62" s="4">
        <v>381</v>
      </c>
      <c r="I62" s="4">
        <v>3387</v>
      </c>
      <c r="J62" s="12">
        <f t="shared" si="4"/>
        <v>0.112488928255093</v>
      </c>
      <c r="K62" s="22">
        <f t="shared" si="5"/>
        <v>55</v>
      </c>
    </row>
    <row r="63" spans="1:11" x14ac:dyDescent="0.2">
      <c r="A63" t="s">
        <v>296</v>
      </c>
      <c r="B63" s="4">
        <v>4198</v>
      </c>
      <c r="C63" s="4">
        <v>34471</v>
      </c>
      <c r="D63" s="12">
        <f t="shared" si="1"/>
        <v>0.12178352818311045</v>
      </c>
      <c r="E63" s="22">
        <f t="shared" si="3"/>
        <v>64</v>
      </c>
      <c r="G63" t="s">
        <v>303</v>
      </c>
      <c r="H63" s="4">
        <v>390</v>
      </c>
      <c r="I63" s="4">
        <v>3447</v>
      </c>
      <c r="J63" s="12">
        <f t="shared" si="4"/>
        <v>0.11314186248912098</v>
      </c>
      <c r="K63" s="22">
        <f t="shared" si="5"/>
        <v>56</v>
      </c>
    </row>
    <row r="64" spans="1:11" x14ac:dyDescent="0.2">
      <c r="A64" t="s">
        <v>297</v>
      </c>
      <c r="B64" s="4">
        <v>69</v>
      </c>
      <c r="C64" s="4">
        <v>878</v>
      </c>
      <c r="D64" s="12">
        <f t="shared" si="1"/>
        <v>7.8587699316628706E-2</v>
      </c>
      <c r="E64" s="22">
        <f t="shared" si="3"/>
        <v>15</v>
      </c>
      <c r="G64" t="s">
        <v>322</v>
      </c>
      <c r="H64" s="4">
        <v>339</v>
      </c>
      <c r="I64" s="4">
        <v>2973</v>
      </c>
      <c r="J64" s="12">
        <f t="shared" si="4"/>
        <v>0.11402623612512613</v>
      </c>
      <c r="K64" s="22">
        <f t="shared" si="5"/>
        <v>57</v>
      </c>
    </row>
    <row r="65" spans="1:11" x14ac:dyDescent="0.2">
      <c r="A65" t="s">
        <v>298</v>
      </c>
      <c r="B65" s="4">
        <v>48</v>
      </c>
      <c r="C65" s="4">
        <v>585</v>
      </c>
      <c r="D65" s="12">
        <f t="shared" si="1"/>
        <v>8.2051282051282051E-2</v>
      </c>
      <c r="E65" s="22">
        <f t="shared" si="3"/>
        <v>17</v>
      </c>
      <c r="G65" t="s">
        <v>258</v>
      </c>
      <c r="H65" s="4">
        <v>699</v>
      </c>
      <c r="I65" s="4">
        <v>6129</v>
      </c>
      <c r="J65" s="12">
        <f t="shared" si="4"/>
        <v>0.11404796867351934</v>
      </c>
      <c r="K65" s="22">
        <f t="shared" si="5"/>
        <v>58</v>
      </c>
    </row>
    <row r="66" spans="1:11" x14ac:dyDescent="0.2">
      <c r="A66" t="s">
        <v>299</v>
      </c>
      <c r="B66" s="4">
        <v>77</v>
      </c>
      <c r="C66" s="4">
        <v>454</v>
      </c>
      <c r="D66" s="12">
        <f t="shared" si="1"/>
        <v>0.1696035242290749</v>
      </c>
      <c r="E66" s="22">
        <f t="shared" si="3"/>
        <v>89</v>
      </c>
      <c r="G66" t="s">
        <v>251</v>
      </c>
      <c r="H66" s="4">
        <v>751</v>
      </c>
      <c r="I66" s="4">
        <v>6425</v>
      </c>
      <c r="J66" s="12">
        <f t="shared" si="4"/>
        <v>0.11688715953307394</v>
      </c>
      <c r="K66" s="22">
        <f t="shared" si="5"/>
        <v>59</v>
      </c>
    </row>
    <row r="67" spans="1:11" x14ac:dyDescent="0.2">
      <c r="A67" t="s">
        <v>300</v>
      </c>
      <c r="B67" s="4">
        <v>5393</v>
      </c>
      <c r="C67" s="4">
        <v>34101</v>
      </c>
      <c r="D67" s="12">
        <f t="shared" si="1"/>
        <v>0.15814785490161579</v>
      </c>
      <c r="E67" s="22">
        <f t="shared" si="3"/>
        <v>87</v>
      </c>
      <c r="G67" t="s">
        <v>291</v>
      </c>
      <c r="H67" s="4">
        <v>940</v>
      </c>
      <c r="I67" s="4">
        <v>8017</v>
      </c>
      <c r="J67" s="12">
        <f t="shared" si="4"/>
        <v>0.11725084196083323</v>
      </c>
      <c r="K67" s="22">
        <f t="shared" si="5"/>
        <v>60</v>
      </c>
    </row>
    <row r="68" spans="1:11" x14ac:dyDescent="0.2">
      <c r="A68" t="s">
        <v>301</v>
      </c>
      <c r="B68" s="4">
        <v>806</v>
      </c>
      <c r="C68" s="4">
        <v>7627</v>
      </c>
      <c r="D68" s="12">
        <f t="shared" si="1"/>
        <v>0.10567719942310214</v>
      </c>
      <c r="E68" s="22">
        <f t="shared" si="3"/>
        <v>45</v>
      </c>
      <c r="G68" t="s">
        <v>247</v>
      </c>
      <c r="H68" s="4">
        <v>1291</v>
      </c>
      <c r="I68" s="4">
        <v>10878</v>
      </c>
      <c r="J68" s="12">
        <f t="shared" si="4"/>
        <v>0.11867990439419011</v>
      </c>
      <c r="K68" s="22">
        <f t="shared" si="5"/>
        <v>61</v>
      </c>
    </row>
    <row r="69" spans="1:11" x14ac:dyDescent="0.2">
      <c r="A69" t="s">
        <v>302</v>
      </c>
      <c r="B69" s="4">
        <v>408</v>
      </c>
      <c r="C69" s="4">
        <v>4667</v>
      </c>
      <c r="D69" s="12">
        <f t="shared" si="1"/>
        <v>8.7422326976644524E-2</v>
      </c>
      <c r="E69" s="22">
        <f t="shared" si="3"/>
        <v>23</v>
      </c>
      <c r="G69" t="s">
        <v>288</v>
      </c>
      <c r="H69" s="4">
        <v>846</v>
      </c>
      <c r="I69" s="4">
        <v>7073</v>
      </c>
      <c r="J69" s="12">
        <f t="shared" si="4"/>
        <v>0.11960978368443376</v>
      </c>
      <c r="K69" s="22">
        <f t="shared" si="5"/>
        <v>62</v>
      </c>
    </row>
    <row r="70" spans="1:11" x14ac:dyDescent="0.2">
      <c r="A70" t="s">
        <v>303</v>
      </c>
      <c r="B70" s="4">
        <v>390</v>
      </c>
      <c r="C70" s="4">
        <v>3447</v>
      </c>
      <c r="D70" s="12">
        <f t="shared" si="1"/>
        <v>0.11314186248912098</v>
      </c>
      <c r="E70" s="22">
        <f t="shared" si="3"/>
        <v>56</v>
      </c>
      <c r="G70" t="s">
        <v>305</v>
      </c>
      <c r="H70" s="4">
        <v>509</v>
      </c>
      <c r="I70" s="4">
        <v>4185</v>
      </c>
      <c r="J70" s="12">
        <f t="shared" si="4"/>
        <v>0.12162485065710872</v>
      </c>
      <c r="K70" s="22">
        <f t="shared" si="5"/>
        <v>63</v>
      </c>
    </row>
    <row r="71" spans="1:11" x14ac:dyDescent="0.2">
      <c r="A71" t="s">
        <v>304</v>
      </c>
      <c r="B71" s="4">
        <v>801</v>
      </c>
      <c r="C71" s="4">
        <v>6481</v>
      </c>
      <c r="D71" s="12">
        <f t="shared" si="1"/>
        <v>0.12359203826569974</v>
      </c>
      <c r="E71" s="22">
        <f t="shared" si="3"/>
        <v>65</v>
      </c>
      <c r="G71" t="s">
        <v>296</v>
      </c>
      <c r="H71" s="4">
        <v>4198</v>
      </c>
      <c r="I71" s="4">
        <v>34471</v>
      </c>
      <c r="J71" s="12">
        <f t="shared" ref="J71:J102" si="6">H71/I71</f>
        <v>0.12178352818311045</v>
      </c>
      <c r="K71" s="22">
        <f t="shared" si="5"/>
        <v>64</v>
      </c>
    </row>
    <row r="72" spans="1:11" x14ac:dyDescent="0.2">
      <c r="A72" t="s">
        <v>305</v>
      </c>
      <c r="B72" s="4">
        <v>509</v>
      </c>
      <c r="C72" s="4">
        <v>4185</v>
      </c>
      <c r="D72" s="12">
        <f t="shared" ref="D72:D100" si="7">B72/C72</f>
        <v>0.12162485065710872</v>
      </c>
      <c r="E72" s="22">
        <f t="shared" si="3"/>
        <v>63</v>
      </c>
      <c r="G72" t="s">
        <v>304</v>
      </c>
      <c r="H72" s="4">
        <v>801</v>
      </c>
      <c r="I72" s="4">
        <v>6481</v>
      </c>
      <c r="J72" s="12">
        <f t="shared" si="6"/>
        <v>0.12359203826569974</v>
      </c>
      <c r="K72" s="22">
        <f t="shared" ref="K72:K103" si="8">RANK(J72,J$8:J$100,1)</f>
        <v>65</v>
      </c>
    </row>
    <row r="73" spans="1:11" x14ac:dyDescent="0.2">
      <c r="A73" t="s">
        <v>306</v>
      </c>
      <c r="B73" s="4">
        <v>1740</v>
      </c>
      <c r="C73" s="4">
        <v>15562</v>
      </c>
      <c r="D73" s="12">
        <f t="shared" si="7"/>
        <v>0.11181082123120421</v>
      </c>
      <c r="E73" s="22">
        <f t="shared" ref="E73:E100" si="9">RANK(D73,D$8:D$100,1)</f>
        <v>53</v>
      </c>
      <c r="G73" t="s">
        <v>259</v>
      </c>
      <c r="H73" s="4">
        <v>1291</v>
      </c>
      <c r="I73" s="4">
        <v>10421</v>
      </c>
      <c r="J73" s="12">
        <f t="shared" si="6"/>
        <v>0.12388446406294981</v>
      </c>
      <c r="K73" s="22">
        <f t="shared" si="8"/>
        <v>66</v>
      </c>
    </row>
    <row r="74" spans="1:11" x14ac:dyDescent="0.2">
      <c r="A74" t="s">
        <v>307</v>
      </c>
      <c r="B74" s="4">
        <v>412</v>
      </c>
      <c r="C74" s="4">
        <v>2637</v>
      </c>
      <c r="D74" s="12">
        <f t="shared" si="7"/>
        <v>0.15623814941221084</v>
      </c>
      <c r="E74" s="22">
        <f t="shared" si="9"/>
        <v>86</v>
      </c>
      <c r="G74" t="s">
        <v>283</v>
      </c>
      <c r="H74" s="4">
        <v>117</v>
      </c>
      <c r="I74" s="4">
        <v>943</v>
      </c>
      <c r="J74" s="12">
        <f t="shared" si="6"/>
        <v>0.12407211028632026</v>
      </c>
      <c r="K74" s="22">
        <f t="shared" si="8"/>
        <v>67</v>
      </c>
    </row>
    <row r="75" spans="1:11" x14ac:dyDescent="0.2">
      <c r="A75" t="s">
        <v>308</v>
      </c>
      <c r="B75" s="4">
        <v>159</v>
      </c>
      <c r="C75" s="4">
        <v>2871</v>
      </c>
      <c r="D75" s="12">
        <f t="shared" si="7"/>
        <v>5.5381400208986416E-2</v>
      </c>
      <c r="E75" s="22">
        <f t="shared" si="9"/>
        <v>4</v>
      </c>
      <c r="G75" t="s">
        <v>266</v>
      </c>
      <c r="H75" s="4">
        <v>707</v>
      </c>
      <c r="I75" s="4">
        <v>5660</v>
      </c>
      <c r="J75" s="12">
        <f t="shared" si="6"/>
        <v>0.12491166077738516</v>
      </c>
      <c r="K75" s="22">
        <f t="shared" si="8"/>
        <v>68</v>
      </c>
    </row>
    <row r="76" spans="1:11" x14ac:dyDescent="0.2">
      <c r="A76" t="s">
        <v>309</v>
      </c>
      <c r="B76" s="4">
        <v>773</v>
      </c>
      <c r="C76" s="4">
        <v>8816</v>
      </c>
      <c r="D76" s="12">
        <f t="shared" si="7"/>
        <v>8.7681488203266794E-2</v>
      </c>
      <c r="E76" s="22">
        <f t="shared" si="9"/>
        <v>24</v>
      </c>
      <c r="G76" t="s">
        <v>245</v>
      </c>
      <c r="H76" s="4">
        <v>60</v>
      </c>
      <c r="I76" s="4">
        <v>480</v>
      </c>
      <c r="J76" s="12">
        <f t="shared" si="6"/>
        <v>0.125</v>
      </c>
      <c r="K76" s="22">
        <f t="shared" si="8"/>
        <v>69</v>
      </c>
    </row>
    <row r="77" spans="1:11" x14ac:dyDescent="0.2">
      <c r="A77" t="s">
        <v>310</v>
      </c>
      <c r="B77" s="4">
        <v>507</v>
      </c>
      <c r="C77" s="4">
        <v>6987</v>
      </c>
      <c r="D77" s="12">
        <f t="shared" si="7"/>
        <v>7.2563331902103914E-2</v>
      </c>
      <c r="E77" s="22">
        <f t="shared" si="9"/>
        <v>9</v>
      </c>
      <c r="G77" t="s">
        <v>242</v>
      </c>
      <c r="H77" s="4">
        <v>790</v>
      </c>
      <c r="I77" s="4">
        <v>6284</v>
      </c>
      <c r="J77" s="12">
        <f t="shared" si="6"/>
        <v>0.12571610439210693</v>
      </c>
      <c r="K77" s="22">
        <f t="shared" si="8"/>
        <v>70</v>
      </c>
    </row>
    <row r="78" spans="1:11" x14ac:dyDescent="0.2">
      <c r="A78" t="s">
        <v>311</v>
      </c>
      <c r="B78" s="4">
        <v>2688</v>
      </c>
      <c r="C78" s="4">
        <v>32561</v>
      </c>
      <c r="D78" s="12">
        <f t="shared" si="7"/>
        <v>8.2552747151500266E-2</v>
      </c>
      <c r="E78" s="22">
        <f t="shared" si="9"/>
        <v>18</v>
      </c>
      <c r="G78" t="s">
        <v>284</v>
      </c>
      <c r="H78" s="4">
        <v>352</v>
      </c>
      <c r="I78" s="4">
        <v>2780</v>
      </c>
      <c r="J78" s="12">
        <f t="shared" si="6"/>
        <v>0.12661870503597122</v>
      </c>
      <c r="K78" s="22">
        <f t="shared" si="8"/>
        <v>71</v>
      </c>
    </row>
    <row r="79" spans="1:11" x14ac:dyDescent="0.2">
      <c r="A79" t="s">
        <v>312</v>
      </c>
      <c r="B79" s="4">
        <v>405</v>
      </c>
      <c r="C79" s="4">
        <v>5165</v>
      </c>
      <c r="D79" s="12">
        <f t="shared" si="7"/>
        <v>7.841239109390126E-2</v>
      </c>
      <c r="E79" s="22">
        <f t="shared" si="9"/>
        <v>14</v>
      </c>
      <c r="G79" t="s">
        <v>268</v>
      </c>
      <c r="H79" s="4">
        <v>68984</v>
      </c>
      <c r="I79" s="4">
        <v>542375</v>
      </c>
      <c r="J79" s="12">
        <f t="shared" si="6"/>
        <v>0.12718875316893294</v>
      </c>
      <c r="K79" s="22">
        <f t="shared" si="8"/>
        <v>72</v>
      </c>
    </row>
    <row r="80" spans="1:11" x14ac:dyDescent="0.2">
      <c r="A80" t="s">
        <v>313</v>
      </c>
      <c r="B80" s="4">
        <v>1011</v>
      </c>
      <c r="C80" s="4">
        <v>10385</v>
      </c>
      <c r="D80" s="12">
        <f t="shared" si="7"/>
        <v>9.7351949927780457E-2</v>
      </c>
      <c r="E80" s="22">
        <f t="shared" si="9"/>
        <v>33</v>
      </c>
      <c r="G80" t="s">
        <v>280</v>
      </c>
      <c r="H80" s="4">
        <v>7810</v>
      </c>
      <c r="I80" s="4">
        <v>60118</v>
      </c>
      <c r="J80" s="12">
        <f t="shared" si="6"/>
        <v>0.12991117468977678</v>
      </c>
      <c r="K80" s="22">
        <f t="shared" si="8"/>
        <v>73</v>
      </c>
    </row>
    <row r="81" spans="1:11" x14ac:dyDescent="0.2">
      <c r="A81" t="s">
        <v>314</v>
      </c>
      <c r="B81" s="4">
        <v>1036</v>
      </c>
      <c r="C81" s="4">
        <v>7836</v>
      </c>
      <c r="D81" s="12">
        <f t="shared" si="7"/>
        <v>0.13221031138335887</v>
      </c>
      <c r="E81" s="22">
        <f t="shared" si="9"/>
        <v>77</v>
      </c>
      <c r="G81" t="s">
        <v>241</v>
      </c>
      <c r="H81" s="4">
        <v>3900</v>
      </c>
      <c r="I81" s="4">
        <v>29904</v>
      </c>
      <c r="J81" s="12">
        <f t="shared" si="6"/>
        <v>0.13041733547351525</v>
      </c>
      <c r="K81" s="22">
        <f t="shared" si="8"/>
        <v>74</v>
      </c>
    </row>
    <row r="82" spans="1:11" x14ac:dyDescent="0.2">
      <c r="A82" t="s">
        <v>315</v>
      </c>
      <c r="B82" s="4">
        <v>96</v>
      </c>
      <c r="C82" s="4">
        <v>1290</v>
      </c>
      <c r="D82" s="12">
        <f t="shared" si="7"/>
        <v>7.441860465116279E-2</v>
      </c>
      <c r="E82" s="22">
        <f t="shared" si="9"/>
        <v>10</v>
      </c>
      <c r="G82" t="s">
        <v>295</v>
      </c>
      <c r="H82" s="4">
        <v>38952</v>
      </c>
      <c r="I82" s="4">
        <v>296676</v>
      </c>
      <c r="J82" s="12">
        <f t="shared" si="6"/>
        <v>0.13129474578327874</v>
      </c>
      <c r="K82" s="22">
        <f t="shared" si="8"/>
        <v>75</v>
      </c>
    </row>
    <row r="83" spans="1:11" x14ac:dyDescent="0.2">
      <c r="A83" t="s">
        <v>316</v>
      </c>
      <c r="B83" s="4">
        <v>1798</v>
      </c>
      <c r="C83" s="4">
        <v>13277</v>
      </c>
      <c r="D83" s="12">
        <f t="shared" si="7"/>
        <v>0.13542215862017021</v>
      </c>
      <c r="E83" s="22">
        <f t="shared" si="9"/>
        <v>79</v>
      </c>
      <c r="G83" t="s">
        <v>264</v>
      </c>
      <c r="H83" s="4">
        <v>3078</v>
      </c>
      <c r="I83" s="4">
        <v>23426</v>
      </c>
      <c r="J83" s="12">
        <f t="shared" si="6"/>
        <v>0.13139246990523351</v>
      </c>
      <c r="K83" s="22">
        <f t="shared" si="8"/>
        <v>76</v>
      </c>
    </row>
    <row r="84" spans="1:11" x14ac:dyDescent="0.2">
      <c r="A84" t="s">
        <v>317</v>
      </c>
      <c r="B84" s="4">
        <v>9521</v>
      </c>
      <c r="C84" s="4">
        <v>176379</v>
      </c>
      <c r="D84" s="12">
        <f t="shared" si="7"/>
        <v>5.3980349134534159E-2</v>
      </c>
      <c r="E84" s="22">
        <f t="shared" si="9"/>
        <v>3</v>
      </c>
      <c r="G84" t="s">
        <v>314</v>
      </c>
      <c r="H84" s="4">
        <v>1036</v>
      </c>
      <c r="I84" s="4">
        <v>7836</v>
      </c>
      <c r="J84" s="12">
        <f t="shared" si="6"/>
        <v>0.13221031138335887</v>
      </c>
      <c r="K84" s="22">
        <f t="shared" si="8"/>
        <v>77</v>
      </c>
    </row>
    <row r="85" spans="1:11" x14ac:dyDescent="0.2">
      <c r="A85" t="s">
        <v>318</v>
      </c>
      <c r="B85" s="4">
        <v>1752</v>
      </c>
      <c r="C85" s="4">
        <v>20757</v>
      </c>
      <c r="D85" s="12">
        <f t="shared" si="7"/>
        <v>8.4405260875849111E-2</v>
      </c>
      <c r="E85" s="22">
        <f t="shared" si="9"/>
        <v>22</v>
      </c>
      <c r="G85" t="s">
        <v>319</v>
      </c>
      <c r="H85" s="4">
        <v>4731</v>
      </c>
      <c r="I85" s="4">
        <v>35279</v>
      </c>
      <c r="J85" s="12">
        <f t="shared" si="6"/>
        <v>0.13410244054536694</v>
      </c>
      <c r="K85" s="22">
        <f t="shared" si="8"/>
        <v>78</v>
      </c>
    </row>
    <row r="86" spans="1:11" x14ac:dyDescent="0.2">
      <c r="A86" t="s">
        <v>319</v>
      </c>
      <c r="B86" s="4">
        <v>4731</v>
      </c>
      <c r="C86" s="4">
        <v>35279</v>
      </c>
      <c r="D86" s="12">
        <f t="shared" si="7"/>
        <v>0.13410244054536694</v>
      </c>
      <c r="E86" s="22">
        <f t="shared" si="9"/>
        <v>78</v>
      </c>
      <c r="G86" t="s">
        <v>316</v>
      </c>
      <c r="H86" s="4">
        <v>1798</v>
      </c>
      <c r="I86" s="4">
        <v>13277</v>
      </c>
      <c r="J86" s="12">
        <f t="shared" si="6"/>
        <v>0.13542215862017021</v>
      </c>
      <c r="K86" s="22">
        <f t="shared" si="8"/>
        <v>79</v>
      </c>
    </row>
    <row r="87" spans="1:11" x14ac:dyDescent="0.2">
      <c r="A87" t="s">
        <v>320</v>
      </c>
      <c r="B87" s="4">
        <v>1176</v>
      </c>
      <c r="C87" s="4">
        <v>15655</v>
      </c>
      <c r="D87" s="12">
        <f t="shared" si="7"/>
        <v>7.5119770041520276E-2</v>
      </c>
      <c r="E87" s="22">
        <f t="shared" si="9"/>
        <v>12</v>
      </c>
      <c r="G87" t="s">
        <v>267</v>
      </c>
      <c r="H87" s="4">
        <v>4862</v>
      </c>
      <c r="I87" s="4">
        <v>35592</v>
      </c>
      <c r="J87" s="12">
        <f t="shared" si="6"/>
        <v>0.13660373117554506</v>
      </c>
      <c r="K87" s="22">
        <f t="shared" si="8"/>
        <v>80</v>
      </c>
    </row>
    <row r="88" spans="1:11" x14ac:dyDescent="0.2">
      <c r="A88" t="s">
        <v>321</v>
      </c>
      <c r="B88" s="4">
        <v>934</v>
      </c>
      <c r="C88" s="4">
        <v>5182</v>
      </c>
      <c r="D88" s="12">
        <f t="shared" si="7"/>
        <v>0.18023928984947896</v>
      </c>
      <c r="E88" s="22">
        <f t="shared" si="9"/>
        <v>91</v>
      </c>
      <c r="G88" t="s">
        <v>271</v>
      </c>
      <c r="H88" s="4">
        <v>406</v>
      </c>
      <c r="I88" s="4">
        <v>2934</v>
      </c>
      <c r="J88" s="12">
        <f t="shared" si="6"/>
        <v>0.1383776414451261</v>
      </c>
      <c r="K88" s="22">
        <f t="shared" si="8"/>
        <v>81</v>
      </c>
    </row>
    <row r="89" spans="1:11" x14ac:dyDescent="0.2">
      <c r="A89" t="s">
        <v>322</v>
      </c>
      <c r="B89" s="4">
        <v>339</v>
      </c>
      <c r="C89" s="4">
        <v>2973</v>
      </c>
      <c r="D89" s="12">
        <f t="shared" si="7"/>
        <v>0.11402623612512613</v>
      </c>
      <c r="E89" s="22">
        <f t="shared" si="9"/>
        <v>57</v>
      </c>
      <c r="G89" t="s">
        <v>250</v>
      </c>
      <c r="H89" s="4">
        <v>6554</v>
      </c>
      <c r="I89" s="4">
        <v>46567</v>
      </c>
      <c r="J89" s="12">
        <f t="shared" si="6"/>
        <v>0.14074344492881224</v>
      </c>
      <c r="K89" s="22">
        <f t="shared" si="8"/>
        <v>82</v>
      </c>
    </row>
    <row r="90" spans="1:11" x14ac:dyDescent="0.2">
      <c r="A90" t="s">
        <v>323</v>
      </c>
      <c r="B90" s="4">
        <v>135</v>
      </c>
      <c r="C90" s="4">
        <v>1266</v>
      </c>
      <c r="D90" s="12">
        <f t="shared" si="7"/>
        <v>0.1066350710900474</v>
      </c>
      <c r="E90" s="22">
        <f t="shared" si="9"/>
        <v>48</v>
      </c>
      <c r="G90" t="s">
        <v>330</v>
      </c>
      <c r="H90" s="4">
        <v>1150</v>
      </c>
      <c r="I90" s="4">
        <v>8126</v>
      </c>
      <c r="J90" s="12">
        <f t="shared" si="6"/>
        <v>0.14152104356386908</v>
      </c>
      <c r="K90" s="22">
        <f t="shared" si="8"/>
        <v>83</v>
      </c>
    </row>
    <row r="91" spans="1:11" x14ac:dyDescent="0.2">
      <c r="A91" t="s">
        <v>324</v>
      </c>
      <c r="B91" s="4">
        <v>525</v>
      </c>
      <c r="C91" s="4">
        <v>5939</v>
      </c>
      <c r="D91" s="12">
        <f t="shared" si="7"/>
        <v>8.8398720323286745E-2</v>
      </c>
      <c r="E91" s="22">
        <f t="shared" si="9"/>
        <v>25</v>
      </c>
      <c r="G91" t="s">
        <v>263</v>
      </c>
      <c r="H91" s="4">
        <v>1124</v>
      </c>
      <c r="I91" s="4">
        <v>7822</v>
      </c>
      <c r="J91" s="12">
        <f t="shared" si="6"/>
        <v>0.14369726412682179</v>
      </c>
      <c r="K91" s="22">
        <f t="shared" si="8"/>
        <v>84</v>
      </c>
    </row>
    <row r="92" spans="1:11" x14ac:dyDescent="0.2">
      <c r="A92" t="s">
        <v>325</v>
      </c>
      <c r="B92" s="4">
        <v>416</v>
      </c>
      <c r="C92" s="4">
        <v>4929</v>
      </c>
      <c r="D92" s="12">
        <f t="shared" si="7"/>
        <v>8.4398458105092306E-2</v>
      </c>
      <c r="E92" s="22">
        <f t="shared" si="9"/>
        <v>21</v>
      </c>
      <c r="G92" t="s">
        <v>249</v>
      </c>
      <c r="H92" s="4">
        <v>446</v>
      </c>
      <c r="I92" s="4">
        <v>2935</v>
      </c>
      <c r="J92" s="12">
        <f t="shared" si="6"/>
        <v>0.15195911413969335</v>
      </c>
      <c r="K92" s="22">
        <f t="shared" si="8"/>
        <v>85</v>
      </c>
    </row>
    <row r="93" spans="1:11" x14ac:dyDescent="0.2">
      <c r="A93" t="s">
        <v>326</v>
      </c>
      <c r="B93" s="4">
        <v>69</v>
      </c>
      <c r="C93" s="4">
        <v>645</v>
      </c>
      <c r="D93" s="12">
        <f t="shared" si="7"/>
        <v>0.10697674418604651</v>
      </c>
      <c r="E93" s="22">
        <f t="shared" si="9"/>
        <v>49</v>
      </c>
      <c r="G93" t="s">
        <v>307</v>
      </c>
      <c r="H93" s="4">
        <v>412</v>
      </c>
      <c r="I93" s="4">
        <v>2637</v>
      </c>
      <c r="J93" s="12">
        <f t="shared" si="6"/>
        <v>0.15623814941221084</v>
      </c>
      <c r="K93" s="22">
        <f t="shared" si="8"/>
        <v>86</v>
      </c>
    </row>
    <row r="94" spans="1:11" x14ac:dyDescent="0.2">
      <c r="A94" t="s">
        <v>327</v>
      </c>
      <c r="B94" s="4">
        <v>1992</v>
      </c>
      <c r="C94" s="4">
        <v>7042</v>
      </c>
      <c r="D94" s="12">
        <f t="shared" si="7"/>
        <v>0.28287418347060495</v>
      </c>
      <c r="E94" s="22">
        <f t="shared" si="9"/>
        <v>93</v>
      </c>
      <c r="G94" t="s">
        <v>300</v>
      </c>
      <c r="H94" s="4">
        <v>5393</v>
      </c>
      <c r="I94" s="4">
        <v>34101</v>
      </c>
      <c r="J94" s="12">
        <f t="shared" si="6"/>
        <v>0.15814785490161579</v>
      </c>
      <c r="K94" s="22">
        <f t="shared" si="8"/>
        <v>87</v>
      </c>
    </row>
    <row r="95" spans="1:11" x14ac:dyDescent="0.2">
      <c r="A95" t="s">
        <v>328</v>
      </c>
      <c r="B95" s="4">
        <v>438</v>
      </c>
      <c r="C95" s="4">
        <v>4137</v>
      </c>
      <c r="D95" s="12">
        <f t="shared" si="7"/>
        <v>0.10587382160986222</v>
      </c>
      <c r="E95" s="22">
        <f t="shared" si="9"/>
        <v>46</v>
      </c>
      <c r="G95" t="s">
        <v>262</v>
      </c>
      <c r="H95" s="4">
        <v>3312</v>
      </c>
      <c r="I95" s="4">
        <v>20006</v>
      </c>
      <c r="J95" s="12">
        <f t="shared" si="6"/>
        <v>0.16555033489953014</v>
      </c>
      <c r="K95" s="22">
        <f t="shared" si="8"/>
        <v>88</v>
      </c>
    </row>
    <row r="96" spans="1:11" x14ac:dyDescent="0.2">
      <c r="A96" t="s">
        <v>329</v>
      </c>
      <c r="B96" s="4">
        <v>1611</v>
      </c>
      <c r="C96" s="4">
        <v>19879</v>
      </c>
      <c r="D96" s="12">
        <f t="shared" si="7"/>
        <v>8.1040293777352987E-2</v>
      </c>
      <c r="E96" s="22">
        <f t="shared" si="9"/>
        <v>16</v>
      </c>
      <c r="G96" t="s">
        <v>299</v>
      </c>
      <c r="H96" s="4">
        <v>77</v>
      </c>
      <c r="I96" s="4">
        <v>454</v>
      </c>
      <c r="J96" s="12">
        <f t="shared" si="6"/>
        <v>0.1696035242290749</v>
      </c>
      <c r="K96" s="22">
        <f t="shared" si="8"/>
        <v>89</v>
      </c>
    </row>
    <row r="97" spans="1:11" x14ac:dyDescent="0.2">
      <c r="A97" t="s">
        <v>330</v>
      </c>
      <c r="B97" s="4">
        <v>1150</v>
      </c>
      <c r="C97" s="4">
        <v>8126</v>
      </c>
      <c r="D97" s="12">
        <f t="shared" si="7"/>
        <v>0.14152104356386908</v>
      </c>
      <c r="E97" s="22">
        <f t="shared" si="9"/>
        <v>83</v>
      </c>
      <c r="G97" t="s">
        <v>286</v>
      </c>
      <c r="H97" s="4">
        <v>112</v>
      </c>
      <c r="I97" s="4">
        <v>657</v>
      </c>
      <c r="J97" s="12">
        <f t="shared" si="6"/>
        <v>0.17047184170471841</v>
      </c>
      <c r="K97" s="22">
        <f t="shared" si="8"/>
        <v>90</v>
      </c>
    </row>
    <row r="98" spans="1:11" x14ac:dyDescent="0.2">
      <c r="A98" t="s">
        <v>331</v>
      </c>
      <c r="B98" s="4">
        <v>383</v>
      </c>
      <c r="C98" s="4">
        <v>3470</v>
      </c>
      <c r="D98" s="12">
        <f t="shared" si="7"/>
        <v>0.11037463976945244</v>
      </c>
      <c r="E98" s="22">
        <f t="shared" si="9"/>
        <v>52</v>
      </c>
      <c r="G98" t="s">
        <v>321</v>
      </c>
      <c r="H98" s="4">
        <v>934</v>
      </c>
      <c r="I98" s="4">
        <v>5182</v>
      </c>
      <c r="J98" s="12">
        <f t="shared" si="6"/>
        <v>0.18023928984947896</v>
      </c>
      <c r="K98" s="22">
        <f t="shared" si="8"/>
        <v>91</v>
      </c>
    </row>
    <row r="99" spans="1:11" x14ac:dyDescent="0.2">
      <c r="A99" t="s">
        <v>332</v>
      </c>
      <c r="B99" s="4">
        <v>76</v>
      </c>
      <c r="C99" s="4">
        <v>822</v>
      </c>
      <c r="D99" s="12">
        <f t="shared" si="7"/>
        <v>9.2457420924574207E-2</v>
      </c>
      <c r="E99" s="22">
        <f t="shared" si="9"/>
        <v>28</v>
      </c>
      <c r="G99" t="s">
        <v>278</v>
      </c>
      <c r="H99" s="4">
        <v>137</v>
      </c>
      <c r="I99" s="4">
        <v>689</v>
      </c>
      <c r="J99" s="12">
        <f t="shared" si="6"/>
        <v>0.19883889695210449</v>
      </c>
      <c r="K99" s="22">
        <f t="shared" si="8"/>
        <v>92</v>
      </c>
    </row>
    <row r="100" spans="1:11" x14ac:dyDescent="0.2">
      <c r="A100" t="s">
        <v>333</v>
      </c>
      <c r="B100" s="4">
        <v>1298</v>
      </c>
      <c r="C100" s="4">
        <v>12790</v>
      </c>
      <c r="D100" s="12">
        <f t="shared" si="7"/>
        <v>0.1014855355746677</v>
      </c>
      <c r="E100" s="22">
        <f t="shared" si="9"/>
        <v>37</v>
      </c>
      <c r="G100" t="s">
        <v>327</v>
      </c>
      <c r="H100" s="4">
        <v>1992</v>
      </c>
      <c r="I100" s="4">
        <v>7042</v>
      </c>
      <c r="J100" s="12">
        <f t="shared" si="6"/>
        <v>0.28287418347060495</v>
      </c>
      <c r="K100" s="22">
        <f t="shared" si="8"/>
        <v>93</v>
      </c>
    </row>
  </sheetData>
  <sortState ref="G8:K100">
    <sortCondition ref="J8:J100"/>
  </sortState>
  <pageMargins left="0.5" right="0.5" top="0.75" bottom="0.75" header="0.3" footer="0.3"/>
  <pageSetup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ACSDT5Y2018.B17020_PovertyXage</vt:lpstr>
      <vt:lpstr>Display</vt:lpstr>
      <vt:lpstr>Display!Print_Titles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Drozd</dc:creator>
  <cp:lastModifiedBy>Melanie Kiper</cp:lastModifiedBy>
  <cp:lastPrinted>2020-02-05T19:38:04Z</cp:lastPrinted>
  <dcterms:created xsi:type="dcterms:W3CDTF">2020-02-05T19:47:50Z</dcterms:created>
  <dcterms:modified xsi:type="dcterms:W3CDTF">2020-02-06T14:51:18Z</dcterms:modified>
</cp:coreProperties>
</file>