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type" sheetId="1" r:id="rId4"/>
  </sheets>
  <definedNames/>
  <calcPr/>
</workbook>
</file>

<file path=xl/sharedStrings.xml><?xml version="1.0" encoding="utf-8"?>
<sst xmlns="http://schemas.openxmlformats.org/spreadsheetml/2006/main" count="191" uniqueCount="112">
  <si>
    <t>Node type</t>
  </si>
  <si>
    <t>Node ID</t>
  </si>
  <si>
    <t>Property 1</t>
  </si>
  <si>
    <t>Property 2</t>
  </si>
  <si>
    <t>Property 3</t>
  </si>
  <si>
    <t>Property 4</t>
  </si>
  <si>
    <t>Property 5</t>
  </si>
  <si>
    <t>Property 6</t>
  </si>
  <si>
    <t>Cypher Statement</t>
  </si>
  <si>
    <t>MaterialType</t>
  </si>
  <si>
    <t>P0</t>
  </si>
  <si>
    <t>P - Steel</t>
  </si>
  <si>
    <t>Low Carbon Steets</t>
  </si>
  <si>
    <t>Long Chipping</t>
  </si>
  <si>
    <t>C &lt;.25%</t>
  </si>
  <si>
    <t>&lt;125HB</t>
  </si>
  <si>
    <t>&lt;530 N/mm^2 UTS</t>
  </si>
  <si>
    <t>P1</t>
  </si>
  <si>
    <t>Short Chipping</t>
  </si>
  <si>
    <t>P2</t>
  </si>
  <si>
    <t>Mediud &amp; High Carbon Steets</t>
  </si>
  <si>
    <t xml:space="preserve">&lt;25HRC </t>
  </si>
  <si>
    <t>&lt;220HB</t>
  </si>
  <si>
    <t>&gt;530 N/mm^2 UTS</t>
  </si>
  <si>
    <t>P3</t>
  </si>
  <si>
    <t>Alloy Steels &amp; Tool Steets</t>
  </si>
  <si>
    <t>&lt;35HRC</t>
  </si>
  <si>
    <t xml:space="preserve"> &lt;330HB </t>
  </si>
  <si>
    <t>600-850 N/mm^2 UTS</t>
  </si>
  <si>
    <t>P4</t>
  </si>
  <si>
    <t>35-43 HRC</t>
  </si>
  <si>
    <t xml:space="preserve">C &lt;.25% </t>
  </si>
  <si>
    <t xml:space="preserve"> 350-420 HB</t>
  </si>
  <si>
    <t>850-1400 N/mm^2 UTS</t>
  </si>
  <si>
    <t>P5</t>
  </si>
  <si>
    <t>Ferritic, Martensitic, &amp; PH Stainless Steels</t>
  </si>
  <si>
    <t>35 HRC</t>
  </si>
  <si>
    <t>-</t>
  </si>
  <si>
    <t>&lt;330 HB</t>
  </si>
  <si>
    <t>600-900 N/mm^2 UTS</t>
  </si>
  <si>
    <t>P6</t>
  </si>
  <si>
    <t>High Strength Ferritic, Martensitic,&amp; PH Stainless Steels</t>
  </si>
  <si>
    <t>350-450 HB</t>
  </si>
  <si>
    <t>900-2400 N/mm^2 UTS</t>
  </si>
  <si>
    <t>M1</t>
  </si>
  <si>
    <t>M - Stainless Steels</t>
  </si>
  <si>
    <t>Austenitic Stainless Steels</t>
  </si>
  <si>
    <t>130-200HB</t>
  </si>
  <si>
    <t>&lt;600 N/mm^2 UTS</t>
  </si>
  <si>
    <t>M2</t>
  </si>
  <si>
    <t>High Strength Austenitic Stainless &amp; Cast Stainless Steels</t>
  </si>
  <si>
    <t>&lt;25 HRC</t>
  </si>
  <si>
    <t>150-230HB</t>
  </si>
  <si>
    <t>&gt;600 N/mm^2 UTS</t>
  </si>
  <si>
    <t>M3</t>
  </si>
  <si>
    <t>Duplex Stainless Steels</t>
  </si>
  <si>
    <t>&lt;30 HRC</t>
  </si>
  <si>
    <t>135-275 HB</t>
  </si>
  <si>
    <t>500-1200 N/mm^2 UTS</t>
  </si>
  <si>
    <t>K1</t>
  </si>
  <si>
    <t>K - Cast Iron</t>
  </si>
  <si>
    <t>Gray Cast Iron</t>
  </si>
  <si>
    <t>&lt;32 HRC</t>
  </si>
  <si>
    <t>120-290 HB;</t>
  </si>
  <si>
    <t>125-500 N/mm^2 UTS</t>
  </si>
  <si>
    <t>K2</t>
  </si>
  <si>
    <t>Low and Medium Strength CGI and Ductile Irons</t>
  </si>
  <si>
    <t>&lt;28 HRC</t>
  </si>
  <si>
    <t>130-260 HB</t>
  </si>
  <si>
    <t>K3</t>
  </si>
  <si>
    <t>High Strength Ductile and Austempered Ductile Iron</t>
  </si>
  <si>
    <t>&lt;43 HRC</t>
  </si>
  <si>
    <t>180-350 HB</t>
  </si>
  <si>
    <t>N1</t>
  </si>
  <si>
    <t>N - Non-Ferrous Materials</t>
  </si>
  <si>
    <t>Wrought Aluminum</t>
  </si>
  <si>
    <t>N2</t>
  </si>
  <si>
    <t>Low-Silicon Aluminum Alloys and Magnesium Alloys</t>
  </si>
  <si>
    <t>Si &lt;12.2%</t>
  </si>
  <si>
    <t>N3</t>
  </si>
  <si>
    <t>High-Silicon Aluminum Alloys</t>
  </si>
  <si>
    <t>Si &gt;12.2%</t>
  </si>
  <si>
    <t>N4</t>
  </si>
  <si>
    <t>Copper</t>
  </si>
  <si>
    <t>Brass</t>
  </si>
  <si>
    <t>Zinc-based on machinability index range of 70-100</t>
  </si>
  <si>
    <t>S1</t>
  </si>
  <si>
    <t>S - High-Temp Alloys</t>
  </si>
  <si>
    <t>Iron-Based</t>
  </si>
  <si>
    <t>25-48 HRC</t>
  </si>
  <si>
    <t>Heat-Resistant Alloys</t>
  </si>
  <si>
    <t xml:space="preserve"> 160-260 HB</t>
  </si>
  <si>
    <t>S2</t>
  </si>
  <si>
    <t>Cobalt-Based</t>
  </si>
  <si>
    <t xml:space="preserve"> 250-450 HB</t>
  </si>
  <si>
    <t>1000-1450 N/mm^2 UTS</t>
  </si>
  <si>
    <t>S3</t>
  </si>
  <si>
    <t>Nickel-Based</t>
  </si>
  <si>
    <t>&lt;48 HRC</t>
  </si>
  <si>
    <t>160-450 HB</t>
  </si>
  <si>
    <t>600-1700 N/mm^2 UTS</t>
  </si>
  <si>
    <t>S4</t>
  </si>
  <si>
    <t>Titanium and Titanium Alloys</t>
  </si>
  <si>
    <t>33-43 HRC</t>
  </si>
  <si>
    <t>300-400 HB</t>
  </si>
  <si>
    <t>900-1600 N/mm^2 UTS</t>
  </si>
  <si>
    <t>H1</t>
  </si>
  <si>
    <t>H - Hardened Materials</t>
  </si>
  <si>
    <t>Hardened Materials</t>
  </si>
  <si>
    <t>44-48 HRC</t>
  </si>
  <si>
    <t>H2</t>
  </si>
  <si>
    <t>48-55 HRC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</si>
</sst>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Docs-Calibri"/>
    </font>
    <font>
      <sz val="11.0"/>
      <color rgb="FF008000"/>
      <name val="Inconsolata"/>
    </font>
    <font>
      <sz val="11.0"/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  <xf borderId="0" fillId="2" fontId="7" numFmtId="0" xfId="0" applyFont="1"/>
    <xf borderId="0" fillId="2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3" max="3" width="26.63"/>
    <col customWidth="1" min="4" max="4" width="48.63"/>
    <col customWidth="1" min="8" max="8" width="19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9</v>
      </c>
      <c r="B2" s="7" t="s">
        <v>10</v>
      </c>
      <c r="C2" s="7" t="s">
        <v>11</v>
      </c>
      <c r="D2" s="8" t="s">
        <v>12</v>
      </c>
      <c r="E2" s="7" t="s">
        <v>13</v>
      </c>
      <c r="F2" s="7" t="s">
        <v>14</v>
      </c>
      <c r="G2" s="6" t="s">
        <v>15</v>
      </c>
      <c r="H2" s="6" t="s">
        <v>16</v>
      </c>
      <c r="I2" s="9" t="str">
        <f t="shared" ref="I2:I24" si="1">"CREATE (n"&amp;B2&amp;":"&amp;C2&amp;" {id: "&amp;B2&amp;",property1:'"&amp;C2&amp;"',property2:'"&amp;D2&amp;"',property3:'"&amp;E2&amp;",property4:'"&amp;F2&amp;"',property5:'"&amp;G2&amp;"',property6:'"&amp;H2&amp;"'});"</f>
        <v>CREATE (nP0:P - Steel {id: P0,property1:'P - Steel',property2:'Low Carbon Steets',property3:'Long Chipping,property4:'C &lt;.25%',property5:'&lt;125HB',property6:'&lt;530 N/mm^2 UTS'});</v>
      </c>
      <c r="J2" s="10"/>
      <c r="K2" s="10"/>
    </row>
    <row r="3">
      <c r="A3" s="6" t="s">
        <v>9</v>
      </c>
      <c r="B3" s="11" t="s">
        <v>17</v>
      </c>
      <c r="C3" s="7" t="s">
        <v>11</v>
      </c>
      <c r="D3" s="11" t="s">
        <v>12</v>
      </c>
      <c r="E3" s="11" t="s">
        <v>18</v>
      </c>
      <c r="F3" s="11" t="s">
        <v>14</v>
      </c>
      <c r="G3" s="11" t="s">
        <v>15</v>
      </c>
      <c r="H3" s="11" t="s">
        <v>16</v>
      </c>
      <c r="I3" s="9" t="str">
        <f t="shared" si="1"/>
        <v>CREATE (nP1:P - Steel {id: P1,property1:'P - Steel',property2:'Low Carbon Steets',property3:'Short Chipping,property4:'C &lt;.25%',property5:'&lt;125HB',property6:'&lt;530 N/mm^2 UTS'});</v>
      </c>
      <c r="J3" s="11"/>
      <c r="K3" s="11"/>
    </row>
    <row r="4">
      <c r="A4" s="6" t="s">
        <v>9</v>
      </c>
      <c r="B4" s="11" t="s">
        <v>19</v>
      </c>
      <c r="C4" s="7" t="s">
        <v>11</v>
      </c>
      <c r="D4" s="11" t="s">
        <v>20</v>
      </c>
      <c r="E4" s="6" t="s">
        <v>21</v>
      </c>
      <c r="F4" s="6" t="s">
        <v>14</v>
      </c>
      <c r="G4" s="6" t="s">
        <v>22</v>
      </c>
      <c r="H4" s="11" t="s">
        <v>23</v>
      </c>
      <c r="I4" s="9" t="str">
        <f t="shared" si="1"/>
        <v>CREATE (nP2:P - Steel {id: P2,property1:'P - Steel',property2:'Mediud &amp; High Carbon Steets',property3:'&lt;25HRC ,property4:'C &lt;.25%',property5:'&lt;220HB',property6:'&gt;530 N/mm^2 UTS'});</v>
      </c>
      <c r="J4" s="11"/>
      <c r="K4" s="11"/>
    </row>
    <row r="5">
      <c r="A5" s="6" t="s">
        <v>9</v>
      </c>
      <c r="B5" s="11" t="s">
        <v>24</v>
      </c>
      <c r="C5" s="7" t="s">
        <v>11</v>
      </c>
      <c r="D5" s="11" t="s">
        <v>25</v>
      </c>
      <c r="E5" s="6" t="s">
        <v>26</v>
      </c>
      <c r="F5" s="6" t="s">
        <v>14</v>
      </c>
      <c r="G5" s="6" t="s">
        <v>27</v>
      </c>
      <c r="H5" s="11" t="s">
        <v>28</v>
      </c>
      <c r="I5" s="12" t="str">
        <f t="shared" si="1"/>
        <v>CREATE (nP3:P - Steel {id: P3,property1:'P - Steel',property2:'Alloy Steels &amp; Tool Steets',property3:'&lt;35HRC,property4:'C &lt;.25%',property5:' &lt;330HB ',property6:'600-850 N/mm^2 UTS'});</v>
      </c>
      <c r="J5" s="11"/>
      <c r="K5" s="11"/>
    </row>
    <row r="6">
      <c r="A6" s="6" t="s">
        <v>9</v>
      </c>
      <c r="B6" s="11" t="s">
        <v>29</v>
      </c>
      <c r="C6" s="7" t="s">
        <v>11</v>
      </c>
      <c r="D6" s="11" t="s">
        <v>25</v>
      </c>
      <c r="E6" s="6" t="s">
        <v>30</v>
      </c>
      <c r="F6" s="6" t="s">
        <v>31</v>
      </c>
      <c r="G6" s="6" t="s">
        <v>32</v>
      </c>
      <c r="H6" s="11" t="s">
        <v>33</v>
      </c>
      <c r="I6" s="12" t="str">
        <f t="shared" si="1"/>
        <v>CREATE (nP4:P - Steel {id: P4,property1:'P - Steel',property2:'Alloy Steels &amp; Tool Steets',property3:'35-43 HRC,property4:'C &lt;.25% ',property5:' 350-420 HB',property6:'850-1400 N/mm^2 UTS'});</v>
      </c>
      <c r="J6" s="11"/>
      <c r="K6" s="11"/>
    </row>
    <row r="7">
      <c r="A7" s="6" t="s">
        <v>9</v>
      </c>
      <c r="B7" s="11" t="s">
        <v>34</v>
      </c>
      <c r="C7" s="7" t="s">
        <v>11</v>
      </c>
      <c r="D7" s="11" t="s">
        <v>35</v>
      </c>
      <c r="E7" s="6" t="s">
        <v>36</v>
      </c>
      <c r="F7" s="6" t="s">
        <v>37</v>
      </c>
      <c r="G7" s="6" t="s">
        <v>38</v>
      </c>
      <c r="H7" s="13" t="s">
        <v>39</v>
      </c>
      <c r="I7" s="12" t="str">
        <f t="shared" si="1"/>
        <v>CREATE (nP5:P - Steel {id: P5,property1:'P - Steel',property2:'Ferritic, Martensitic, &amp; PH Stainless Steels',property3:'35 HRC,property4:'-',property5:'&lt;330 HB',property6:'600-900 N/mm^2 UTS'});</v>
      </c>
      <c r="J7" s="11"/>
      <c r="K7" s="11"/>
    </row>
    <row r="8">
      <c r="A8" s="6" t="s">
        <v>9</v>
      </c>
      <c r="B8" s="11" t="s">
        <v>40</v>
      </c>
      <c r="C8" s="7" t="s">
        <v>11</v>
      </c>
      <c r="D8" s="6" t="s">
        <v>41</v>
      </c>
      <c r="E8" s="6" t="s">
        <v>30</v>
      </c>
      <c r="F8" s="6" t="s">
        <v>37</v>
      </c>
      <c r="G8" s="13" t="s">
        <v>42</v>
      </c>
      <c r="H8" s="6" t="s">
        <v>43</v>
      </c>
      <c r="I8" s="12" t="str">
        <f t="shared" si="1"/>
        <v>CREATE (nP6:P - Steel {id: P6,property1:'P - Steel',property2:'High Strength Ferritic, Martensitic,&amp; PH Stainless Steels',property3:'35-43 HRC,property4:'-',property5:'350-450 HB',property6:'900-2400 N/mm^2 UTS'});</v>
      </c>
      <c r="J8" s="11"/>
      <c r="K8" s="11"/>
    </row>
    <row r="9">
      <c r="A9" s="6" t="s">
        <v>9</v>
      </c>
      <c r="B9" s="11" t="s">
        <v>44</v>
      </c>
      <c r="C9" s="11" t="s">
        <v>45</v>
      </c>
      <c r="D9" s="6" t="s">
        <v>46</v>
      </c>
      <c r="E9" s="6" t="s">
        <v>37</v>
      </c>
      <c r="F9" s="6" t="s">
        <v>37</v>
      </c>
      <c r="G9" s="6" t="s">
        <v>47</v>
      </c>
      <c r="H9" s="6" t="s">
        <v>48</v>
      </c>
      <c r="I9" s="12" t="str">
        <f t="shared" si="1"/>
        <v>CREATE (nM1:M - Stainless Steels {id: M1,property1:'M - Stainless Steels',property2:'Austenitic Stainless Steels',property3:'-,property4:'-',property5:'130-200HB',property6:'&lt;600 N/mm^2 UTS'});</v>
      </c>
      <c r="J9" s="11"/>
      <c r="K9" s="11"/>
    </row>
    <row r="10">
      <c r="A10" s="6" t="s">
        <v>9</v>
      </c>
      <c r="B10" s="11" t="s">
        <v>49</v>
      </c>
      <c r="C10" s="11" t="s">
        <v>45</v>
      </c>
      <c r="D10" s="6" t="s">
        <v>50</v>
      </c>
      <c r="E10" s="6" t="s">
        <v>51</v>
      </c>
      <c r="F10" s="6" t="s">
        <v>37</v>
      </c>
      <c r="G10" s="6" t="s">
        <v>52</v>
      </c>
      <c r="H10" s="6" t="s">
        <v>53</v>
      </c>
      <c r="I10" s="12" t="str">
        <f t="shared" si="1"/>
        <v>CREATE (nM2:M - Stainless Steels {id: M2,property1:'M - Stainless Steels',property2:'High Strength Austenitic Stainless &amp; Cast Stainless Steels',property3:'&lt;25 HRC,property4:'-',property5:'150-230HB',property6:'&gt;600 N/mm^2 UTS'});</v>
      </c>
      <c r="J10" s="11"/>
      <c r="K10" s="11"/>
    </row>
    <row r="11">
      <c r="A11" s="6" t="s">
        <v>9</v>
      </c>
      <c r="B11" s="11" t="s">
        <v>54</v>
      </c>
      <c r="C11" s="11" t="s">
        <v>45</v>
      </c>
      <c r="D11" s="6" t="s">
        <v>55</v>
      </c>
      <c r="E11" s="6" t="s">
        <v>56</v>
      </c>
      <c r="F11" s="6" t="s">
        <v>37</v>
      </c>
      <c r="G11" s="6" t="s">
        <v>57</v>
      </c>
      <c r="H11" s="6" t="s">
        <v>58</v>
      </c>
      <c r="I11" s="12" t="str">
        <f t="shared" si="1"/>
        <v>CREATE (nM3:M - Stainless Steels {id: M3,property1:'M - Stainless Steels',property2:'Duplex Stainless Steels',property3:'&lt;30 HRC,property4:'-',property5:'135-275 HB',property6:'500-1200 N/mm^2 UTS'});</v>
      </c>
      <c r="J11" s="11"/>
      <c r="K11" s="11"/>
    </row>
    <row r="12">
      <c r="A12" s="6" t="s">
        <v>9</v>
      </c>
      <c r="B12" s="11" t="s">
        <v>59</v>
      </c>
      <c r="C12" s="11" t="s">
        <v>60</v>
      </c>
      <c r="D12" s="6" t="s">
        <v>61</v>
      </c>
      <c r="E12" s="6" t="s">
        <v>62</v>
      </c>
      <c r="F12" s="6" t="s">
        <v>37</v>
      </c>
      <c r="G12" s="6" t="s">
        <v>63</v>
      </c>
      <c r="H12" s="6" t="s">
        <v>64</v>
      </c>
      <c r="I12" s="12" t="str">
        <f t="shared" si="1"/>
        <v>CREATE (nK1:K - Cast Iron {id: K1,property1:'K - Cast Iron',property2:'Gray Cast Iron',property3:'&lt;32 HRC,property4:'-',property5:'120-290 HB;',property6:'125-500 N/mm^2 UTS'});</v>
      </c>
      <c r="J12" s="11"/>
      <c r="K12" s="11"/>
    </row>
    <row r="13">
      <c r="A13" s="6" t="s">
        <v>9</v>
      </c>
      <c r="B13" s="11" t="s">
        <v>65</v>
      </c>
      <c r="C13" s="11" t="s">
        <v>60</v>
      </c>
      <c r="D13" s="6" t="s">
        <v>66</v>
      </c>
      <c r="E13" s="6" t="s">
        <v>67</v>
      </c>
      <c r="F13" s="6" t="s">
        <v>37</v>
      </c>
      <c r="G13" s="6" t="s">
        <v>68</v>
      </c>
      <c r="H13" s="6" t="s">
        <v>48</v>
      </c>
      <c r="I13" s="12" t="str">
        <f t="shared" si="1"/>
        <v>CREATE (nK2:K - Cast Iron {id: K2,property1:'K - Cast Iron',property2:'Low and Medium Strength CGI and Ductile Irons',property3:'&lt;28 HRC,property4:'-',property5:'130-260 HB',property6:'&lt;600 N/mm^2 UTS'});</v>
      </c>
      <c r="J13" s="11"/>
      <c r="K13" s="11"/>
    </row>
    <row r="14">
      <c r="A14" s="6" t="s">
        <v>9</v>
      </c>
      <c r="B14" s="11" t="s">
        <v>69</v>
      </c>
      <c r="C14" s="11" t="s">
        <v>60</v>
      </c>
      <c r="D14" s="6" t="s">
        <v>70</v>
      </c>
      <c r="E14" s="6" t="s">
        <v>71</v>
      </c>
      <c r="F14" s="6" t="s">
        <v>37</v>
      </c>
      <c r="G14" s="6" t="s">
        <v>72</v>
      </c>
      <c r="H14" s="6" t="s">
        <v>53</v>
      </c>
      <c r="I14" s="12" t="str">
        <f t="shared" si="1"/>
        <v>CREATE (nK3:K - Cast Iron {id: K3,property1:'K - Cast Iron',property2:'High Strength Ductile and Austempered Ductile Iron',property3:'&lt;43 HRC,property4:'-',property5:'180-350 HB',property6:'&gt;600 N/mm^2 UTS'});</v>
      </c>
      <c r="J14" s="11"/>
      <c r="K14" s="11"/>
    </row>
    <row r="15">
      <c r="A15" s="6" t="s">
        <v>9</v>
      </c>
      <c r="B15" s="11" t="s">
        <v>73</v>
      </c>
      <c r="C15" s="11" t="s">
        <v>74</v>
      </c>
      <c r="D15" s="11" t="s">
        <v>75</v>
      </c>
      <c r="E15" s="6" t="s">
        <v>37</v>
      </c>
      <c r="F15" s="6" t="s">
        <v>37</v>
      </c>
      <c r="G15" s="6" t="s">
        <v>37</v>
      </c>
      <c r="H15" s="6" t="s">
        <v>37</v>
      </c>
      <c r="I15" s="12" t="str">
        <f t="shared" si="1"/>
        <v>CREATE (nN1:N - Non-Ferrous Materials {id: N1,property1:'N - Non-Ferrous Materials',property2:'Wrought Aluminum',property3:'-,property4:'-',property5:'-',property6:'-'});</v>
      </c>
      <c r="J15" s="11"/>
      <c r="K15" s="11"/>
    </row>
    <row r="16">
      <c r="A16" s="6" t="s">
        <v>9</v>
      </c>
      <c r="B16" s="11" t="s">
        <v>76</v>
      </c>
      <c r="C16" s="11" t="s">
        <v>74</v>
      </c>
      <c r="D16" s="6" t="s">
        <v>77</v>
      </c>
      <c r="E16" s="6" t="s">
        <v>78</v>
      </c>
      <c r="F16" s="6" t="s">
        <v>37</v>
      </c>
      <c r="G16" s="6" t="s">
        <v>37</v>
      </c>
      <c r="H16" s="6" t="s">
        <v>37</v>
      </c>
      <c r="I16" s="12" t="str">
        <f t="shared" si="1"/>
        <v>CREATE (nN2:N - Non-Ferrous Materials {id: N2,property1:'N - Non-Ferrous Materials',property2:'Low-Silicon Aluminum Alloys and Magnesium Alloys',property3:'Si &lt;12.2%,property4:'-',property5:'-',property6:'-'});</v>
      </c>
      <c r="J16" s="11"/>
      <c r="K16" s="11"/>
    </row>
    <row r="17">
      <c r="A17" s="6" t="s">
        <v>9</v>
      </c>
      <c r="B17" s="11" t="s">
        <v>79</v>
      </c>
      <c r="C17" s="11" t="s">
        <v>74</v>
      </c>
      <c r="D17" s="6" t="s">
        <v>80</v>
      </c>
      <c r="E17" s="6" t="s">
        <v>81</v>
      </c>
      <c r="F17" s="6" t="s">
        <v>37</v>
      </c>
      <c r="G17" s="6" t="s">
        <v>37</v>
      </c>
      <c r="H17" s="6" t="s">
        <v>37</v>
      </c>
      <c r="I17" s="12" t="str">
        <f t="shared" si="1"/>
        <v>CREATE (nN3:N - Non-Ferrous Materials {id: N3,property1:'N - Non-Ferrous Materials',property2:'High-Silicon Aluminum Alloys',property3:'Si &gt;12.2%,property4:'-',property5:'-',property6:'-'});</v>
      </c>
      <c r="J17" s="11"/>
      <c r="K17" s="11"/>
    </row>
    <row r="18">
      <c r="A18" s="6" t="s">
        <v>9</v>
      </c>
      <c r="B18" s="11" t="s">
        <v>82</v>
      </c>
      <c r="C18" s="11" t="s">
        <v>74</v>
      </c>
      <c r="D18" s="11" t="s">
        <v>83</v>
      </c>
      <c r="E18" s="11" t="s">
        <v>84</v>
      </c>
      <c r="F18" s="11" t="s">
        <v>85</v>
      </c>
      <c r="G18" s="11"/>
      <c r="H18" s="11"/>
      <c r="I18" s="12" t="str">
        <f t="shared" si="1"/>
        <v>CREATE (nN4:N - Non-Ferrous Materials {id: N4,property1:'N - Non-Ferrous Materials',property2:'Copper',property3:'Brass,property4:'Zinc-based on machinability index range of 70-100',property5:'',property6:''});</v>
      </c>
      <c r="J18" s="11"/>
      <c r="K18" s="11"/>
    </row>
    <row r="19">
      <c r="A19" s="6" t="s">
        <v>9</v>
      </c>
      <c r="B19" s="11" t="s">
        <v>86</v>
      </c>
      <c r="C19" s="11" t="s">
        <v>87</v>
      </c>
      <c r="D19" s="11" t="s">
        <v>88</v>
      </c>
      <c r="E19" s="13" t="s">
        <v>89</v>
      </c>
      <c r="F19" s="11" t="s">
        <v>90</v>
      </c>
      <c r="G19" s="6" t="s">
        <v>91</v>
      </c>
      <c r="H19" s="11" t="s">
        <v>58</v>
      </c>
      <c r="I19" s="12" t="str">
        <f t="shared" si="1"/>
        <v>CREATE (nS1:S - High-Temp Alloys {id: S1,property1:'S - High-Temp Alloys',property2:'Iron-Based',property3:'25-48 HRC,property4:'Heat-Resistant Alloys',property5:' 160-260 HB',property6:'500-1200 N/mm^2 UTS'});</v>
      </c>
      <c r="J19" s="11"/>
      <c r="K19" s="11"/>
    </row>
    <row r="20">
      <c r="A20" s="6" t="s">
        <v>9</v>
      </c>
      <c r="B20" s="11" t="s">
        <v>92</v>
      </c>
      <c r="C20" s="11" t="s">
        <v>87</v>
      </c>
      <c r="D20" s="11" t="s">
        <v>93</v>
      </c>
      <c r="E20" s="6" t="s">
        <v>89</v>
      </c>
      <c r="F20" s="11" t="s">
        <v>90</v>
      </c>
      <c r="G20" s="6" t="s">
        <v>94</v>
      </c>
      <c r="H20" s="11" t="s">
        <v>95</v>
      </c>
      <c r="I20" s="12" t="str">
        <f t="shared" si="1"/>
        <v>CREATE (nS2:S - High-Temp Alloys {id: S2,property1:'S - High-Temp Alloys',property2:'Cobalt-Based',property3:'25-48 HRC,property4:'Heat-Resistant Alloys',property5:' 250-450 HB',property6:'1000-1450 N/mm^2 UTS'});</v>
      </c>
      <c r="J20" s="11"/>
      <c r="K20" s="11"/>
    </row>
    <row r="21">
      <c r="A21" s="6" t="s">
        <v>9</v>
      </c>
      <c r="B21" s="11" t="s">
        <v>96</v>
      </c>
      <c r="C21" s="11" t="s">
        <v>87</v>
      </c>
      <c r="D21" s="6" t="s">
        <v>97</v>
      </c>
      <c r="E21" s="11" t="s">
        <v>98</v>
      </c>
      <c r="F21" s="13" t="s">
        <v>90</v>
      </c>
      <c r="G21" s="11" t="s">
        <v>99</v>
      </c>
      <c r="H21" s="11" t="s">
        <v>100</v>
      </c>
      <c r="I21" s="12" t="str">
        <f t="shared" si="1"/>
        <v>CREATE (nS3:S - High-Temp Alloys {id: S3,property1:'S - High-Temp Alloys',property2:'Nickel-Based',property3:'&lt;48 HRC,property4:'Heat-Resistant Alloys',property5:'160-450 HB',property6:'600-1700 N/mm^2 UTS'});</v>
      </c>
      <c r="J21" s="11"/>
      <c r="K21" s="11"/>
    </row>
    <row r="22">
      <c r="A22" s="6" t="s">
        <v>9</v>
      </c>
      <c r="B22" s="11" t="s">
        <v>101</v>
      </c>
      <c r="C22" s="11" t="s">
        <v>87</v>
      </c>
      <c r="D22" s="11" t="s">
        <v>102</v>
      </c>
      <c r="E22" s="11" t="s">
        <v>103</v>
      </c>
      <c r="F22" s="6" t="s">
        <v>37</v>
      </c>
      <c r="G22" s="11" t="s">
        <v>104</v>
      </c>
      <c r="H22" s="11" t="s">
        <v>105</v>
      </c>
      <c r="I22" s="12" t="str">
        <f t="shared" si="1"/>
        <v>CREATE (nS4:S - High-Temp Alloys {id: S4,property1:'S - High-Temp Alloys',property2:'Titanium and Titanium Alloys',property3:'33-43 HRC,property4:'-',property5:'300-400 HB',property6:'900-1600 N/mm^2 UTS'});</v>
      </c>
      <c r="J22" s="11"/>
      <c r="K22" s="11"/>
    </row>
    <row r="23">
      <c r="A23" s="6" t="s">
        <v>9</v>
      </c>
      <c r="B23" s="11" t="s">
        <v>106</v>
      </c>
      <c r="C23" s="11" t="s">
        <v>107</v>
      </c>
      <c r="D23" s="11" t="s">
        <v>108</v>
      </c>
      <c r="E23" s="11" t="s">
        <v>109</v>
      </c>
      <c r="F23" s="6" t="s">
        <v>37</v>
      </c>
      <c r="G23" s="6" t="s">
        <v>37</v>
      </c>
      <c r="H23" s="6" t="s">
        <v>37</v>
      </c>
      <c r="I23" s="12" t="str">
        <f t="shared" si="1"/>
        <v>CREATE (nH1:H - Hardened Materials {id: H1,property1:'H - Hardened Materials',property2:'Hardened Materials',property3:'44-48 HRC,property4:'-',property5:'-',property6:'-'});</v>
      </c>
      <c r="J23" s="11"/>
      <c r="K23" s="11"/>
    </row>
    <row r="24">
      <c r="A24" s="6" t="s">
        <v>9</v>
      </c>
      <c r="B24" s="11" t="s">
        <v>110</v>
      </c>
      <c r="C24" s="11" t="s">
        <v>107</v>
      </c>
      <c r="D24" s="11" t="s">
        <v>108</v>
      </c>
      <c r="E24" s="11" t="s">
        <v>111</v>
      </c>
      <c r="F24" s="6" t="s">
        <v>37</v>
      </c>
      <c r="G24" s="6" t="s">
        <v>37</v>
      </c>
      <c r="H24" s="6" t="s">
        <v>37</v>
      </c>
      <c r="I24" s="12" t="str">
        <f t="shared" si="1"/>
        <v>CREATE (nH2:H - Hardened Materials {id: H2,property1:'H - Hardened Materials',property2:'Hardened Materials',property3:'48-55 HRC,property4:'-',property5:'-',property6:'-'});</v>
      </c>
      <c r="J24" s="11"/>
      <c r="K24" s="11"/>
    </row>
  </sheetData>
  <drawing r:id="rId1"/>
</worksheet>
</file>