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/>
  </bookViews>
  <sheets>
    <sheet name="COLOUR POPLIN CLOTH" sheetId="1" r:id="rId1"/>
  </sheets>
  <calcPr calcId="144525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1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2" i="1"/>
  <c r="F13" i="1"/>
  <c r="F14" i="1"/>
  <c r="F11" i="1"/>
</calcChain>
</file>

<file path=xl/sharedStrings.xml><?xml version="1.0" encoding="utf-8"?>
<sst xmlns="http://schemas.openxmlformats.org/spreadsheetml/2006/main" count="473" uniqueCount="186">
  <si>
    <t>R.G. NAGAPPA MUDALIAR &amp; SONS</t>
  </si>
  <si>
    <t>75-A, THILLAI NAGAR,(Ground Floor),</t>
  </si>
  <si>
    <t>ERODE-638 001.</t>
  </si>
  <si>
    <t>9443826669 , 9486687787</t>
  </si>
  <si>
    <t>COLOUR POPLIN CLOTH</t>
  </si>
  <si>
    <t>Stock Item Register</t>
  </si>
  <si>
    <t>1-Apr-21 to 31-Mar-22</t>
  </si>
  <si>
    <t>Date</t>
  </si>
  <si>
    <t>Particulars</t>
  </si>
  <si>
    <t>Vch Type</t>
  </si>
  <si>
    <t>Vch No.</t>
  </si>
  <si>
    <t>Outwards</t>
  </si>
  <si>
    <t/>
  </si>
  <si>
    <t>Value</t>
  </si>
  <si>
    <t>PRIYA TEXTILES</t>
  </si>
  <si>
    <t>GST SALES</t>
  </si>
  <si>
    <t>1/2021-22</t>
  </si>
  <si>
    <t>JAYARANI JAYAWANI ENTERPRISES</t>
  </si>
  <si>
    <t>2/2021-22</t>
  </si>
  <si>
    <t>SRI VINOTH TEXTILES</t>
  </si>
  <si>
    <t>3/2021-22</t>
  </si>
  <si>
    <t>RAMSHANKAR TEXTILES &amp; READYMADES</t>
  </si>
  <si>
    <t>4/2021-22</t>
  </si>
  <si>
    <t>5/2021-22</t>
  </si>
  <si>
    <t>6/2021-22</t>
  </si>
  <si>
    <t>7/2021-22</t>
  </si>
  <si>
    <t>8/2021-22</t>
  </si>
  <si>
    <t>9/2021-22</t>
  </si>
  <si>
    <t>SELVASEKARAN TEXTILES</t>
  </si>
  <si>
    <t>10/2021-22</t>
  </si>
  <si>
    <t>11/2021-22</t>
  </si>
  <si>
    <t>12/2021-22</t>
  </si>
  <si>
    <t>13/2021-22</t>
  </si>
  <si>
    <t>14/2021-22</t>
  </si>
  <si>
    <t>M.A.TEXTILES</t>
  </si>
  <si>
    <t>15/2021-22</t>
  </si>
  <si>
    <t>A.KULALALMANI TEXTILES</t>
  </si>
  <si>
    <t>16/2021-22</t>
  </si>
  <si>
    <t>17/2021-22</t>
  </si>
  <si>
    <t>P.VANNIARAJAN</t>
  </si>
  <si>
    <t>18/2021-22</t>
  </si>
  <si>
    <t>19/2021-22</t>
  </si>
  <si>
    <t>20/2021-22</t>
  </si>
  <si>
    <t>21/2021-22</t>
  </si>
  <si>
    <t>22/2021-22</t>
  </si>
  <si>
    <t>23/2021-22</t>
  </si>
  <si>
    <t>24/2021-22</t>
  </si>
  <si>
    <t>25/2021-22</t>
  </si>
  <si>
    <t>26/2021-22</t>
  </si>
  <si>
    <t>27/2021-22</t>
  </si>
  <si>
    <t>SRI RENUKA TEXTILES</t>
  </si>
  <si>
    <t>28/2021-22</t>
  </si>
  <si>
    <t>LAKSHMIPRIYA TEXTILES</t>
  </si>
  <si>
    <t>29/2021-22</t>
  </si>
  <si>
    <t>30/2021-22</t>
  </si>
  <si>
    <t>31/2021-22</t>
  </si>
  <si>
    <t>32/2021-22</t>
  </si>
  <si>
    <t>33/2021-22</t>
  </si>
  <si>
    <t>34/2021-22</t>
  </si>
  <si>
    <t>35/2021-22</t>
  </si>
  <si>
    <t>36/2021-22</t>
  </si>
  <si>
    <t>37/2021-22</t>
  </si>
  <si>
    <t>38/2021-22</t>
  </si>
  <si>
    <t>39/2021-22</t>
  </si>
  <si>
    <t>40/2021-22</t>
  </si>
  <si>
    <t>41/2021-22</t>
  </si>
  <si>
    <t>42/2021-22</t>
  </si>
  <si>
    <t>43/2021-22</t>
  </si>
  <si>
    <t>44/2021-22</t>
  </si>
  <si>
    <t>45/2021-22</t>
  </si>
  <si>
    <t>46/2021-22</t>
  </si>
  <si>
    <t>47/2021-22</t>
  </si>
  <si>
    <t>48/2021-22</t>
  </si>
  <si>
    <t>49/2021-22</t>
  </si>
  <si>
    <t>50/2021-22</t>
  </si>
  <si>
    <t>51/2021-22</t>
  </si>
  <si>
    <t>52/2021-22</t>
  </si>
  <si>
    <t>53/2021-22</t>
  </si>
  <si>
    <t>54/2021-22</t>
  </si>
  <si>
    <t>55/2021-22</t>
  </si>
  <si>
    <t>56/2021-22</t>
  </si>
  <si>
    <t>57/2021-22</t>
  </si>
  <si>
    <t>58/2021-22</t>
  </si>
  <si>
    <t>59/2021-22</t>
  </si>
  <si>
    <t>60/2021-22</t>
  </si>
  <si>
    <t>61/2021-22</t>
  </si>
  <si>
    <t>62/2021-22</t>
  </si>
  <si>
    <t>63/2021-22</t>
  </si>
  <si>
    <t>64/2021-22</t>
  </si>
  <si>
    <t>65/2021-22</t>
  </si>
  <si>
    <t>66/2021-22</t>
  </si>
  <si>
    <t>67/2021-22</t>
  </si>
  <si>
    <t>68/2021-22</t>
  </si>
  <si>
    <t>69/2021-22</t>
  </si>
  <si>
    <t>70/2021-22</t>
  </si>
  <si>
    <t>71/2021-22</t>
  </si>
  <si>
    <t>72/2021-22</t>
  </si>
  <si>
    <t>73/2021-22</t>
  </si>
  <si>
    <t>74/2021-22</t>
  </si>
  <si>
    <t>75/2021-22</t>
  </si>
  <si>
    <t>76/2021-22</t>
  </si>
  <si>
    <t>77/2021-22</t>
  </si>
  <si>
    <t>78/2021-22</t>
  </si>
  <si>
    <t>79/2021-22</t>
  </si>
  <si>
    <t>80/2021-22</t>
  </si>
  <si>
    <t>81/2021-22</t>
  </si>
  <si>
    <t>82/2021-22</t>
  </si>
  <si>
    <t>83/2021-22</t>
  </si>
  <si>
    <t>84/2021-22</t>
  </si>
  <si>
    <t>85/2021-22</t>
  </si>
  <si>
    <t>86/2021-22</t>
  </si>
  <si>
    <t>87/2021-22</t>
  </si>
  <si>
    <t>SRI HARINIGA TEX</t>
  </si>
  <si>
    <t>88/2021-22</t>
  </si>
  <si>
    <t>S.PARVATHI,</t>
  </si>
  <si>
    <t>89/2021-22</t>
  </si>
  <si>
    <t>90/2021-22</t>
  </si>
  <si>
    <t>91/2021-22</t>
  </si>
  <si>
    <t>GOMATHI SHANKAR ENTERPRISES</t>
  </si>
  <si>
    <t>92/2021-22</t>
  </si>
  <si>
    <t>93/2021-22</t>
  </si>
  <si>
    <t>94/2021-22</t>
  </si>
  <si>
    <t>95/2021-22</t>
  </si>
  <si>
    <t>96/2021-22</t>
  </si>
  <si>
    <t>97/2021-22</t>
  </si>
  <si>
    <t>98/2021-22</t>
  </si>
  <si>
    <t>99/2021-22</t>
  </si>
  <si>
    <t>100/2021-22</t>
  </si>
  <si>
    <t>101/2021-22</t>
  </si>
  <si>
    <t>102/2021-22</t>
  </si>
  <si>
    <t>103/2021-22</t>
  </si>
  <si>
    <t>104/2021-22</t>
  </si>
  <si>
    <t>105/2021-22</t>
  </si>
  <si>
    <t>106/2021-22</t>
  </si>
  <si>
    <t>107/2021-22</t>
  </si>
  <si>
    <t>108/2021-22</t>
  </si>
  <si>
    <t>109/2021-22</t>
  </si>
  <si>
    <t>110/2021-22</t>
  </si>
  <si>
    <t>111/2021-22</t>
  </si>
  <si>
    <t>112/2021-22</t>
  </si>
  <si>
    <t>113/2021-22</t>
  </si>
  <si>
    <t>114/2021-22</t>
  </si>
  <si>
    <t>115/2021-22</t>
  </si>
  <si>
    <t>116/2021-22</t>
  </si>
  <si>
    <t>117/2021-22</t>
  </si>
  <si>
    <t>118/2021-22</t>
  </si>
  <si>
    <t>119/2021-22</t>
  </si>
  <si>
    <t>120/2021-22</t>
  </si>
  <si>
    <t>121/2021-22</t>
  </si>
  <si>
    <t>122/2021-22</t>
  </si>
  <si>
    <t>123/2021-22</t>
  </si>
  <si>
    <t>124/2021-22</t>
  </si>
  <si>
    <t>125/2021-22</t>
  </si>
  <si>
    <t>NISITHA GARMENTS</t>
  </si>
  <si>
    <t>126/2021-22</t>
  </si>
  <si>
    <t>127/2021-22</t>
  </si>
  <si>
    <t>128/2021-22</t>
  </si>
  <si>
    <t>129/2021-22</t>
  </si>
  <si>
    <t>130/2021-22</t>
  </si>
  <si>
    <t>131/2021-22</t>
  </si>
  <si>
    <t>132/2021-22</t>
  </si>
  <si>
    <t>133/2021-22</t>
  </si>
  <si>
    <t>134/2021-22</t>
  </si>
  <si>
    <t>135/2021-22</t>
  </si>
  <si>
    <t>136/2021-22</t>
  </si>
  <si>
    <t>137/2021-22</t>
  </si>
  <si>
    <t>M.RAJU</t>
  </si>
  <si>
    <t>138/2021-22</t>
  </si>
  <si>
    <t>139/2021-22</t>
  </si>
  <si>
    <t>140/2021-22</t>
  </si>
  <si>
    <t>141/2021-22</t>
  </si>
  <si>
    <t>142/2021-22</t>
  </si>
  <si>
    <t>143/2021-22</t>
  </si>
  <si>
    <t>144/2021-22</t>
  </si>
  <si>
    <t>145/2021-22</t>
  </si>
  <si>
    <t>RAJA DSP GARMENTS,</t>
  </si>
  <si>
    <t>146/2021-22</t>
  </si>
  <si>
    <t>147/2021-22</t>
  </si>
  <si>
    <t>148/2021-22</t>
  </si>
  <si>
    <t>149/2021-22</t>
  </si>
  <si>
    <t>Totals as per 'Default' valuation :</t>
  </si>
  <si>
    <t>INCL OF GST</t>
  </si>
  <si>
    <t>MTRS</t>
  </si>
  <si>
    <t>RATE</t>
  </si>
  <si>
    <t>5%</t>
  </si>
  <si>
    <t>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</si>
</sst>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5" formatCode="&quot;&quot;0.00"/>
    <numFmt numFmtId="166" formatCode="&quot;&quot;0"/>
    <numFmt numFmtId="167" formatCode="0.00;[Red]0.00"/>
    <numFmt numFmtId="169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/>
    </xf>
    <xf numFmtId="15" fontId="3" fillId="0" borderId="0" xfId="0" applyNumberFormat="1" applyFont="1" applyAlignment="1">
      <alignment horizontal="right" vertical="top"/>
    </xf>
    <xf numFmtId="49" fontId="4" fillId="0" borderId="0" xfId="0" applyNumberFormat="1" applyFont="1" applyAlignment="1">
      <alignment horizontal="left" vertical="top" indent="2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165" fontId="3" fillId="0" borderId="0" xfId="0" applyNumberFormat="1" applyFont="1" applyBorder="1" applyAlignment="1">
      <alignment horizontal="right" vertical="top"/>
    </xf>
    <xf numFmtId="167" fontId="1" fillId="0" borderId="0" xfId="0" applyNumberFormat="1" applyFont="1" applyAlignment="1">
      <alignment vertical="top"/>
    </xf>
    <xf numFmtId="167" fontId="3" fillId="0" borderId="0" xfId="0" applyNumberFormat="1" applyFont="1" applyAlignment="1">
      <alignment horizontal="right" vertical="top"/>
    </xf>
    <xf numFmtId="167" fontId="3" fillId="0" borderId="3" xfId="0" applyNumberFormat="1" applyFont="1" applyBorder="1" applyAlignment="1">
      <alignment horizontal="right" vertical="top"/>
    </xf>
    <xf numFmtId="167" fontId="0" fillId="0" borderId="0" xfId="0" applyNumberFormat="1"/>
    <xf numFmtId="167" fontId="3" fillId="0" borderId="0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horizontal="right" vertical="top"/>
    </xf>
    <xf numFmtId="49" fontId="4" fillId="0" borderId="4" xfId="0" applyNumberFormat="1" applyFont="1" applyBorder="1" applyAlignment="1">
      <alignment horizontal="left" vertical="top" indent="5"/>
    </xf>
    <xf numFmtId="49" fontId="3" fillId="0" borderId="4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49" fontId="4" fillId="0" borderId="4" xfId="0" applyNumberFormat="1" applyFont="1" applyBorder="1" applyAlignment="1">
      <alignment horizontal="center" vertical="top"/>
    </xf>
    <xf numFmtId="167" fontId="3" fillId="0" borderId="4" xfId="0" applyNumberFormat="1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169" fontId="0" fillId="0" borderId="0" xfId="1" applyNumberFormat="1" applyFont="1"/>
    <xf numFmtId="169" fontId="0" fillId="0" borderId="4" xfId="1" applyNumberFormat="1" applyFont="1" applyBorder="1"/>
    <xf numFmtId="49" fontId="4" fillId="0" borderId="4" xfId="0" applyNumberFormat="1" applyFont="1" applyBorder="1" applyAlignment="1">
      <alignment vertical="top"/>
    </xf>
    <xf numFmtId="167" fontId="3" fillId="0" borderId="4" xfId="0" applyNumberFormat="1" applyFont="1" applyBorder="1" applyAlignment="1">
      <alignment horizontal="right" vertical="top"/>
    </xf>
    <xf numFmtId="165" fontId="4" fillId="0" borderId="4" xfId="0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abSelected="1" workbookViewId="0">
      <selection activeCell="L164" sqref="L164"/>
    </sheetView>
  </sheetViews>
  <sheetFormatPr defaultRowHeight="15" x14ac:dyDescent="0.25"/>
  <cols>
    <col min="1" max="1" width="9.28515625" bestFit="1" customWidth="1"/>
    <col min="2" max="2" width="35.140625" bestFit="1" customWidth="1"/>
    <col min="3" max="3" width="10.140625" bestFit="1" customWidth="1"/>
    <col min="4" max="4" width="11" bestFit="1" customWidth="1"/>
    <col min="5" max="5" width="10.7109375" style="15" customWidth="1"/>
    <col min="6" max="6" width="10.85546875" style="15" customWidth="1"/>
    <col min="7" max="7" width="11.42578125" bestFit="1" customWidth="1"/>
    <col min="8" max="8" width="11.42578125" customWidth="1"/>
    <col min="9" max="9" width="12.140625" style="24" customWidth="1"/>
  </cols>
  <sheetData>
    <row r="1" spans="1:9" ht="15.75" x14ac:dyDescent="0.25">
      <c r="A1" s="8" t="s">
        <v>0</v>
      </c>
      <c r="B1" s="8"/>
      <c r="C1" s="8"/>
      <c r="D1" s="1"/>
      <c r="E1" s="12"/>
      <c r="F1" s="12"/>
      <c r="G1" s="1"/>
      <c r="H1" s="1"/>
    </row>
    <row r="2" spans="1:9" x14ac:dyDescent="0.25">
      <c r="A2" s="7" t="s">
        <v>1</v>
      </c>
      <c r="B2" s="7"/>
      <c r="C2" s="7"/>
      <c r="D2" s="1"/>
      <c r="E2" s="12"/>
      <c r="F2" s="12"/>
      <c r="G2" s="1"/>
      <c r="H2" s="1"/>
    </row>
    <row r="3" spans="1:9" x14ac:dyDescent="0.25">
      <c r="A3" s="7" t="s">
        <v>2</v>
      </c>
      <c r="B3" s="7"/>
      <c r="C3" s="7"/>
      <c r="D3" s="1"/>
      <c r="E3" s="12"/>
      <c r="F3" s="12"/>
      <c r="G3" s="1"/>
      <c r="H3" s="1"/>
    </row>
    <row r="4" spans="1:9" x14ac:dyDescent="0.25">
      <c r="A4" s="9" t="s">
        <v>3</v>
      </c>
      <c r="B4" s="9"/>
      <c r="C4" s="9"/>
      <c r="D4" s="1"/>
      <c r="E4" s="12"/>
      <c r="F4" s="12"/>
      <c r="G4" s="1"/>
      <c r="H4" s="1"/>
    </row>
    <row r="5" spans="1:9" ht="15.75" x14ac:dyDescent="0.25">
      <c r="A5" s="10" t="s">
        <v>4</v>
      </c>
      <c r="B5" s="10"/>
      <c r="C5" s="10"/>
      <c r="D5" s="1"/>
      <c r="E5" s="12"/>
      <c r="F5" s="12"/>
      <c r="G5" s="1"/>
      <c r="H5" s="1"/>
    </row>
    <row r="6" spans="1:9" x14ac:dyDescent="0.25">
      <c r="A6" s="7" t="s">
        <v>5</v>
      </c>
      <c r="B6" s="7"/>
      <c r="C6" s="7"/>
      <c r="D6" s="1"/>
      <c r="E6" s="12"/>
      <c r="F6" s="12"/>
      <c r="G6" s="1"/>
      <c r="H6" s="1"/>
    </row>
    <row r="7" spans="1:9" x14ac:dyDescent="0.25">
      <c r="A7" s="7" t="s">
        <v>6</v>
      </c>
      <c r="B7" s="7"/>
      <c r="C7" s="7"/>
      <c r="D7" s="1"/>
      <c r="E7" s="12"/>
      <c r="F7" s="12"/>
      <c r="G7" s="1"/>
      <c r="H7" s="1"/>
    </row>
    <row r="8" spans="1:9" x14ac:dyDescent="0.25">
      <c r="A8" s="17" t="s">
        <v>7</v>
      </c>
      <c r="B8" s="18" t="s">
        <v>8</v>
      </c>
      <c r="C8" s="19" t="s">
        <v>9</v>
      </c>
      <c r="D8" s="17" t="s">
        <v>10</v>
      </c>
      <c r="E8" s="20" t="s">
        <v>11</v>
      </c>
      <c r="F8" s="20"/>
      <c r="G8" s="20"/>
      <c r="H8" s="21" t="s">
        <v>184</v>
      </c>
      <c r="I8" s="25" t="s">
        <v>181</v>
      </c>
    </row>
    <row r="9" spans="1:9" x14ac:dyDescent="0.25">
      <c r="A9" s="17" t="s">
        <v>12</v>
      </c>
      <c r="B9" s="18" t="s">
        <v>12</v>
      </c>
      <c r="C9" s="19" t="s">
        <v>12</v>
      </c>
      <c r="D9" s="17" t="s">
        <v>12</v>
      </c>
      <c r="E9" s="22" t="s">
        <v>182</v>
      </c>
      <c r="F9" s="22" t="s">
        <v>183</v>
      </c>
      <c r="G9" s="23" t="s">
        <v>13</v>
      </c>
      <c r="H9" s="23" t="s">
        <v>185</v>
      </c>
      <c r="I9" s="25"/>
    </row>
    <row r="10" spans="1:9" x14ac:dyDescent="0.25">
      <c r="A10" s="2"/>
      <c r="B10" s="3"/>
      <c r="C10" s="4"/>
      <c r="D10" s="5"/>
      <c r="E10" s="13"/>
      <c r="F10" s="13"/>
      <c r="G10" s="6"/>
      <c r="H10" s="6"/>
    </row>
    <row r="11" spans="1:9" x14ac:dyDescent="0.25">
      <c r="A11" s="2">
        <v>44287</v>
      </c>
      <c r="B11" s="4" t="s">
        <v>14</v>
      </c>
      <c r="C11" s="4" t="s">
        <v>15</v>
      </c>
      <c r="D11" s="5" t="s">
        <v>16</v>
      </c>
      <c r="E11" s="14">
        <v>821.2</v>
      </c>
      <c r="F11" s="16">
        <f>SUM(G11/E11)</f>
        <v>45.999999999999993</v>
      </c>
      <c r="G11" s="11">
        <v>37775.199999999997</v>
      </c>
      <c r="H11" s="11">
        <f>SUM(G11*5/100)</f>
        <v>1888.76</v>
      </c>
      <c r="I11" s="24">
        <f>SUM(G11+H11)</f>
        <v>39663.96</v>
      </c>
    </row>
    <row r="12" spans="1:9" x14ac:dyDescent="0.25">
      <c r="A12" s="2">
        <v>44287</v>
      </c>
      <c r="B12" s="4" t="s">
        <v>17</v>
      </c>
      <c r="C12" s="4" t="s">
        <v>15</v>
      </c>
      <c r="D12" s="5" t="s">
        <v>18</v>
      </c>
      <c r="E12" s="14">
        <v>2419.1999999999998</v>
      </c>
      <c r="F12" s="16">
        <f t="shared" ref="F12:F75" si="0">SUM(G12/E12)</f>
        <v>46</v>
      </c>
      <c r="G12" s="11">
        <v>111283.2</v>
      </c>
      <c r="H12" s="11">
        <f t="shared" ref="H12:H75" si="1">SUM(G12*5/100)</f>
        <v>5564.16</v>
      </c>
      <c r="I12" s="24">
        <f t="shared" ref="I12:I75" si="2">SUM(G12+H12)</f>
        <v>116847.36</v>
      </c>
    </row>
    <row r="13" spans="1:9" x14ac:dyDescent="0.25">
      <c r="A13" s="2">
        <v>44287</v>
      </c>
      <c r="B13" s="4" t="s">
        <v>19</v>
      </c>
      <c r="C13" s="4" t="s">
        <v>15</v>
      </c>
      <c r="D13" s="5" t="s">
        <v>20</v>
      </c>
      <c r="E13" s="14">
        <v>3235</v>
      </c>
      <c r="F13" s="16">
        <f t="shared" si="0"/>
        <v>46</v>
      </c>
      <c r="G13" s="11">
        <v>148810</v>
      </c>
      <c r="H13" s="11">
        <f t="shared" si="1"/>
        <v>7440.5</v>
      </c>
      <c r="I13" s="24">
        <f t="shared" si="2"/>
        <v>156250.5</v>
      </c>
    </row>
    <row r="14" spans="1:9" x14ac:dyDescent="0.25">
      <c r="A14" s="2">
        <v>44287</v>
      </c>
      <c r="B14" s="4" t="s">
        <v>21</v>
      </c>
      <c r="C14" s="4" t="s">
        <v>15</v>
      </c>
      <c r="D14" s="5" t="s">
        <v>22</v>
      </c>
      <c r="E14" s="14">
        <v>1626.9</v>
      </c>
      <c r="F14" s="16">
        <f t="shared" si="0"/>
        <v>45.999999999999993</v>
      </c>
      <c r="G14" s="11">
        <v>74837.399999999994</v>
      </c>
      <c r="H14" s="11">
        <f t="shared" si="1"/>
        <v>3741.87</v>
      </c>
      <c r="I14" s="24">
        <f t="shared" si="2"/>
        <v>78579.26999999999</v>
      </c>
    </row>
    <row r="15" spans="1:9" x14ac:dyDescent="0.25">
      <c r="A15" s="2">
        <v>44288</v>
      </c>
      <c r="B15" s="4" t="s">
        <v>17</v>
      </c>
      <c r="C15" s="4" t="s">
        <v>15</v>
      </c>
      <c r="D15" s="5" t="s">
        <v>23</v>
      </c>
      <c r="E15" s="14">
        <v>1596.6</v>
      </c>
      <c r="F15" s="16">
        <f t="shared" si="0"/>
        <v>46.000000000000007</v>
      </c>
      <c r="G15" s="11">
        <v>73443.600000000006</v>
      </c>
      <c r="H15" s="11">
        <f t="shared" si="1"/>
        <v>3672.18</v>
      </c>
      <c r="I15" s="24">
        <f t="shared" si="2"/>
        <v>77115.78</v>
      </c>
    </row>
    <row r="16" spans="1:9" x14ac:dyDescent="0.25">
      <c r="A16" s="2">
        <v>44289</v>
      </c>
      <c r="B16" s="4" t="s">
        <v>17</v>
      </c>
      <c r="C16" s="4" t="s">
        <v>15</v>
      </c>
      <c r="D16" s="5" t="s">
        <v>24</v>
      </c>
      <c r="E16" s="14">
        <v>1628.4</v>
      </c>
      <c r="F16" s="16">
        <f t="shared" si="0"/>
        <v>45.999999999999993</v>
      </c>
      <c r="G16" s="11">
        <v>74906.399999999994</v>
      </c>
      <c r="H16" s="11">
        <f t="shared" si="1"/>
        <v>3745.32</v>
      </c>
      <c r="I16" s="24">
        <f t="shared" si="2"/>
        <v>78651.72</v>
      </c>
    </row>
    <row r="17" spans="1:9" x14ac:dyDescent="0.25">
      <c r="A17" s="2">
        <v>44289</v>
      </c>
      <c r="B17" s="4" t="s">
        <v>14</v>
      </c>
      <c r="C17" s="4" t="s">
        <v>15</v>
      </c>
      <c r="D17" s="5" t="s">
        <v>25</v>
      </c>
      <c r="E17" s="14">
        <v>799</v>
      </c>
      <c r="F17" s="16">
        <f t="shared" si="0"/>
        <v>46</v>
      </c>
      <c r="G17" s="11">
        <v>36754</v>
      </c>
      <c r="H17" s="11">
        <f t="shared" si="1"/>
        <v>1837.7</v>
      </c>
      <c r="I17" s="24">
        <f t="shared" si="2"/>
        <v>38591.699999999997</v>
      </c>
    </row>
    <row r="18" spans="1:9" x14ac:dyDescent="0.25">
      <c r="A18" s="2">
        <v>44293</v>
      </c>
      <c r="B18" s="4" t="s">
        <v>14</v>
      </c>
      <c r="C18" s="4" t="s">
        <v>15</v>
      </c>
      <c r="D18" s="5" t="s">
        <v>26</v>
      </c>
      <c r="E18" s="14">
        <v>807.4</v>
      </c>
      <c r="F18" s="16">
        <f t="shared" si="0"/>
        <v>46</v>
      </c>
      <c r="G18" s="11">
        <v>37140.400000000001</v>
      </c>
      <c r="H18" s="11">
        <f t="shared" si="1"/>
        <v>1857.02</v>
      </c>
      <c r="I18" s="24">
        <f t="shared" si="2"/>
        <v>38997.42</v>
      </c>
    </row>
    <row r="19" spans="1:9" x14ac:dyDescent="0.25">
      <c r="A19" s="2">
        <v>44294</v>
      </c>
      <c r="B19" s="4" t="s">
        <v>14</v>
      </c>
      <c r="C19" s="4" t="s">
        <v>15</v>
      </c>
      <c r="D19" s="5" t="s">
        <v>27</v>
      </c>
      <c r="E19" s="14">
        <v>790</v>
      </c>
      <c r="F19" s="16">
        <f t="shared" si="0"/>
        <v>46</v>
      </c>
      <c r="G19" s="11">
        <v>36340</v>
      </c>
      <c r="H19" s="11">
        <f t="shared" si="1"/>
        <v>1817</v>
      </c>
      <c r="I19" s="24">
        <f t="shared" si="2"/>
        <v>38157</v>
      </c>
    </row>
    <row r="20" spans="1:9" x14ac:dyDescent="0.25">
      <c r="A20" s="2">
        <v>44294</v>
      </c>
      <c r="B20" s="4" t="s">
        <v>28</v>
      </c>
      <c r="C20" s="4" t="s">
        <v>15</v>
      </c>
      <c r="D20" s="5" t="s">
        <v>29</v>
      </c>
      <c r="E20" s="14">
        <v>3221.7</v>
      </c>
      <c r="F20" s="16">
        <f t="shared" si="0"/>
        <v>46.000000000000007</v>
      </c>
      <c r="G20" s="11">
        <v>148198.20000000001</v>
      </c>
      <c r="H20" s="11">
        <f t="shared" si="1"/>
        <v>7409.91</v>
      </c>
      <c r="I20" s="24">
        <f t="shared" si="2"/>
        <v>155608.11000000002</v>
      </c>
    </row>
    <row r="21" spans="1:9" x14ac:dyDescent="0.25">
      <c r="A21" s="2">
        <v>44295</v>
      </c>
      <c r="B21" s="4" t="s">
        <v>21</v>
      </c>
      <c r="C21" s="4" t="s">
        <v>15</v>
      </c>
      <c r="D21" s="5" t="s">
        <v>30</v>
      </c>
      <c r="E21" s="14">
        <v>796.5</v>
      </c>
      <c r="F21" s="16">
        <f t="shared" si="0"/>
        <v>46</v>
      </c>
      <c r="G21" s="11">
        <v>36639</v>
      </c>
      <c r="H21" s="11">
        <f t="shared" si="1"/>
        <v>1831.95</v>
      </c>
      <c r="I21" s="24">
        <f t="shared" si="2"/>
        <v>38470.949999999997</v>
      </c>
    </row>
    <row r="22" spans="1:9" x14ac:dyDescent="0.25">
      <c r="A22" s="2">
        <v>44301</v>
      </c>
      <c r="B22" s="4" t="s">
        <v>14</v>
      </c>
      <c r="C22" s="4" t="s">
        <v>15</v>
      </c>
      <c r="D22" s="5" t="s">
        <v>31</v>
      </c>
      <c r="E22" s="14">
        <v>1592.6</v>
      </c>
      <c r="F22" s="16">
        <f t="shared" si="0"/>
        <v>46.000000000000007</v>
      </c>
      <c r="G22" s="11">
        <v>73259.600000000006</v>
      </c>
      <c r="H22" s="11">
        <f t="shared" si="1"/>
        <v>3662.98</v>
      </c>
      <c r="I22" s="24">
        <f t="shared" si="2"/>
        <v>76922.58</v>
      </c>
    </row>
    <row r="23" spans="1:9" x14ac:dyDescent="0.25">
      <c r="A23" s="2">
        <v>44301</v>
      </c>
      <c r="B23" s="4" t="s">
        <v>17</v>
      </c>
      <c r="C23" s="4" t="s">
        <v>15</v>
      </c>
      <c r="D23" s="5" t="s">
        <v>32</v>
      </c>
      <c r="E23" s="14">
        <v>2074.6</v>
      </c>
      <c r="F23" s="16">
        <f t="shared" si="0"/>
        <v>46.000000000000007</v>
      </c>
      <c r="G23" s="11">
        <v>95431.6</v>
      </c>
      <c r="H23" s="11">
        <f t="shared" si="1"/>
        <v>4771.58</v>
      </c>
      <c r="I23" s="24">
        <f t="shared" si="2"/>
        <v>100203.18000000001</v>
      </c>
    </row>
    <row r="24" spans="1:9" x14ac:dyDescent="0.25">
      <c r="A24" s="2">
        <v>44306</v>
      </c>
      <c r="B24" s="4" t="s">
        <v>28</v>
      </c>
      <c r="C24" s="4" t="s">
        <v>15</v>
      </c>
      <c r="D24" s="5" t="s">
        <v>33</v>
      </c>
      <c r="E24" s="14">
        <v>3230</v>
      </c>
      <c r="F24" s="16">
        <f t="shared" si="0"/>
        <v>46</v>
      </c>
      <c r="G24" s="11">
        <v>148580</v>
      </c>
      <c r="H24" s="11">
        <f t="shared" si="1"/>
        <v>7429</v>
      </c>
      <c r="I24" s="24">
        <f t="shared" si="2"/>
        <v>156009</v>
      </c>
    </row>
    <row r="25" spans="1:9" x14ac:dyDescent="0.25">
      <c r="A25" s="2">
        <v>44310</v>
      </c>
      <c r="B25" s="4" t="s">
        <v>34</v>
      </c>
      <c r="C25" s="4" t="s">
        <v>15</v>
      </c>
      <c r="D25" s="5" t="s">
        <v>35</v>
      </c>
      <c r="E25" s="14">
        <v>2409.6999999999998</v>
      </c>
      <c r="F25" s="16">
        <f t="shared" si="0"/>
        <v>46</v>
      </c>
      <c r="G25" s="11">
        <v>110846.2</v>
      </c>
      <c r="H25" s="11">
        <f t="shared" si="1"/>
        <v>5542.31</v>
      </c>
      <c r="I25" s="24">
        <f t="shared" si="2"/>
        <v>116388.51</v>
      </c>
    </row>
    <row r="26" spans="1:9" x14ac:dyDescent="0.25">
      <c r="A26" s="2">
        <v>44310</v>
      </c>
      <c r="B26" s="4" t="s">
        <v>36</v>
      </c>
      <c r="C26" s="4" t="s">
        <v>15</v>
      </c>
      <c r="D26" s="5" t="s">
        <v>37</v>
      </c>
      <c r="E26" s="14">
        <v>2399.3000000000002</v>
      </c>
      <c r="F26" s="16">
        <f t="shared" si="0"/>
        <v>43.999999999999993</v>
      </c>
      <c r="G26" s="11">
        <v>105569.2</v>
      </c>
      <c r="H26" s="11">
        <f t="shared" si="1"/>
        <v>5278.46</v>
      </c>
      <c r="I26" s="24">
        <f t="shared" si="2"/>
        <v>110847.66</v>
      </c>
    </row>
    <row r="27" spans="1:9" x14ac:dyDescent="0.25">
      <c r="A27" s="2">
        <v>44314</v>
      </c>
      <c r="B27" s="4" t="s">
        <v>36</v>
      </c>
      <c r="C27" s="4" t="s">
        <v>15</v>
      </c>
      <c r="D27" s="5" t="s">
        <v>38</v>
      </c>
      <c r="E27" s="14">
        <v>2423.3000000000002</v>
      </c>
      <c r="F27" s="16">
        <f t="shared" si="0"/>
        <v>46</v>
      </c>
      <c r="G27" s="11">
        <v>111471.8</v>
      </c>
      <c r="H27" s="11">
        <f t="shared" si="1"/>
        <v>5573.59</v>
      </c>
      <c r="I27" s="24">
        <f t="shared" si="2"/>
        <v>117045.39</v>
      </c>
    </row>
    <row r="28" spans="1:9" x14ac:dyDescent="0.25">
      <c r="A28" s="2">
        <v>44314</v>
      </c>
      <c r="B28" s="4" t="s">
        <v>39</v>
      </c>
      <c r="C28" s="4" t="s">
        <v>15</v>
      </c>
      <c r="D28" s="5" t="s">
        <v>40</v>
      </c>
      <c r="E28" s="14">
        <v>2405.8000000000002</v>
      </c>
      <c r="F28" s="16">
        <f t="shared" si="0"/>
        <v>46</v>
      </c>
      <c r="G28" s="11">
        <v>110666.8</v>
      </c>
      <c r="H28" s="11">
        <f t="shared" si="1"/>
        <v>5533.34</v>
      </c>
      <c r="I28" s="24">
        <f t="shared" si="2"/>
        <v>116200.14</v>
      </c>
    </row>
    <row r="29" spans="1:9" x14ac:dyDescent="0.25">
      <c r="A29" s="2">
        <v>44316</v>
      </c>
      <c r="B29" s="4" t="s">
        <v>21</v>
      </c>
      <c r="C29" s="4" t="s">
        <v>15</v>
      </c>
      <c r="D29" s="5" t="s">
        <v>41</v>
      </c>
      <c r="E29" s="14">
        <v>1601.1</v>
      </c>
      <c r="F29" s="16">
        <f t="shared" si="0"/>
        <v>46.000000000000007</v>
      </c>
      <c r="G29" s="11">
        <v>73650.600000000006</v>
      </c>
      <c r="H29" s="11">
        <f t="shared" si="1"/>
        <v>3682.53</v>
      </c>
      <c r="I29" s="24">
        <f t="shared" si="2"/>
        <v>77333.13</v>
      </c>
    </row>
    <row r="30" spans="1:9" x14ac:dyDescent="0.25">
      <c r="A30" s="2">
        <v>44320</v>
      </c>
      <c r="B30" s="4" t="s">
        <v>28</v>
      </c>
      <c r="C30" s="4" t="s">
        <v>15</v>
      </c>
      <c r="D30" s="5" t="s">
        <v>42</v>
      </c>
      <c r="E30" s="14">
        <v>2413</v>
      </c>
      <c r="F30" s="16">
        <f t="shared" si="0"/>
        <v>46</v>
      </c>
      <c r="G30" s="11">
        <v>110998</v>
      </c>
      <c r="H30" s="11">
        <f t="shared" si="1"/>
        <v>5549.9</v>
      </c>
      <c r="I30" s="24">
        <f t="shared" si="2"/>
        <v>116547.9</v>
      </c>
    </row>
    <row r="31" spans="1:9" x14ac:dyDescent="0.25">
      <c r="A31" s="2">
        <v>44320</v>
      </c>
      <c r="B31" s="4" t="s">
        <v>28</v>
      </c>
      <c r="C31" s="4" t="s">
        <v>15</v>
      </c>
      <c r="D31" s="5" t="s">
        <v>43</v>
      </c>
      <c r="E31" s="14">
        <v>2390</v>
      </c>
      <c r="F31" s="16">
        <f t="shared" si="0"/>
        <v>46</v>
      </c>
      <c r="G31" s="11">
        <v>109940</v>
      </c>
      <c r="H31" s="11">
        <f t="shared" si="1"/>
        <v>5497</v>
      </c>
      <c r="I31" s="24">
        <f t="shared" si="2"/>
        <v>115437</v>
      </c>
    </row>
    <row r="32" spans="1:9" x14ac:dyDescent="0.25">
      <c r="A32" s="2">
        <v>44320</v>
      </c>
      <c r="B32" s="4" t="s">
        <v>28</v>
      </c>
      <c r="C32" s="4" t="s">
        <v>15</v>
      </c>
      <c r="D32" s="5" t="s">
        <v>44</v>
      </c>
      <c r="E32" s="14">
        <v>2399.6999999999998</v>
      </c>
      <c r="F32" s="16">
        <f t="shared" si="0"/>
        <v>46</v>
      </c>
      <c r="G32" s="11">
        <v>110386.2</v>
      </c>
      <c r="H32" s="11">
        <f t="shared" si="1"/>
        <v>5519.31</v>
      </c>
      <c r="I32" s="24">
        <f t="shared" si="2"/>
        <v>115905.51</v>
      </c>
    </row>
    <row r="33" spans="1:9" x14ac:dyDescent="0.25">
      <c r="A33" s="2">
        <v>44378</v>
      </c>
      <c r="B33" s="4" t="s">
        <v>28</v>
      </c>
      <c r="C33" s="4" t="s">
        <v>15</v>
      </c>
      <c r="D33" s="5" t="s">
        <v>45</v>
      </c>
      <c r="E33" s="14">
        <v>3191.3</v>
      </c>
      <c r="F33" s="16">
        <f t="shared" si="0"/>
        <v>45.999999999999993</v>
      </c>
      <c r="G33" s="11">
        <v>146799.79999999999</v>
      </c>
      <c r="H33" s="11">
        <f t="shared" si="1"/>
        <v>7339.99</v>
      </c>
      <c r="I33" s="24">
        <f t="shared" si="2"/>
        <v>154139.78999999998</v>
      </c>
    </row>
    <row r="34" spans="1:9" x14ac:dyDescent="0.25">
      <c r="A34" s="2">
        <v>44378</v>
      </c>
      <c r="B34" s="4" t="s">
        <v>14</v>
      </c>
      <c r="C34" s="4" t="s">
        <v>15</v>
      </c>
      <c r="D34" s="5" t="s">
        <v>46</v>
      </c>
      <c r="E34" s="14">
        <v>1593.4</v>
      </c>
      <c r="F34" s="16">
        <f t="shared" si="0"/>
        <v>45.999999999999993</v>
      </c>
      <c r="G34" s="11">
        <v>73296.399999999994</v>
      </c>
      <c r="H34" s="11">
        <f t="shared" si="1"/>
        <v>3664.82</v>
      </c>
      <c r="I34" s="24">
        <f t="shared" si="2"/>
        <v>76961.22</v>
      </c>
    </row>
    <row r="35" spans="1:9" x14ac:dyDescent="0.25">
      <c r="A35" s="2">
        <v>44378</v>
      </c>
      <c r="B35" s="4" t="s">
        <v>14</v>
      </c>
      <c r="C35" s="4" t="s">
        <v>15</v>
      </c>
      <c r="D35" s="5" t="s">
        <v>47</v>
      </c>
      <c r="E35" s="14">
        <v>1614.1</v>
      </c>
      <c r="F35" s="16">
        <f t="shared" si="0"/>
        <v>46.000000000000007</v>
      </c>
      <c r="G35" s="11">
        <v>74248.600000000006</v>
      </c>
      <c r="H35" s="11">
        <f t="shared" si="1"/>
        <v>3712.43</v>
      </c>
      <c r="I35" s="24">
        <f t="shared" si="2"/>
        <v>77961.03</v>
      </c>
    </row>
    <row r="36" spans="1:9" x14ac:dyDescent="0.25">
      <c r="A36" s="2">
        <v>44378</v>
      </c>
      <c r="B36" s="4" t="s">
        <v>19</v>
      </c>
      <c r="C36" s="4" t="s">
        <v>15</v>
      </c>
      <c r="D36" s="5" t="s">
        <v>48</v>
      </c>
      <c r="E36" s="14">
        <v>1599</v>
      </c>
      <c r="F36" s="16">
        <f t="shared" si="0"/>
        <v>46</v>
      </c>
      <c r="G36" s="11">
        <v>73554</v>
      </c>
      <c r="H36" s="11">
        <f t="shared" si="1"/>
        <v>3677.7</v>
      </c>
      <c r="I36" s="24">
        <f t="shared" si="2"/>
        <v>77231.7</v>
      </c>
    </row>
    <row r="37" spans="1:9" x14ac:dyDescent="0.25">
      <c r="A37" s="2">
        <v>44378</v>
      </c>
      <c r="B37" s="4" t="s">
        <v>34</v>
      </c>
      <c r="C37" s="4" t="s">
        <v>15</v>
      </c>
      <c r="D37" s="5" t="s">
        <v>49</v>
      </c>
      <c r="E37" s="14">
        <v>1998.9</v>
      </c>
      <c r="F37" s="16">
        <f t="shared" si="0"/>
        <v>45.999999999999993</v>
      </c>
      <c r="G37" s="11">
        <v>91949.4</v>
      </c>
      <c r="H37" s="11">
        <f t="shared" si="1"/>
        <v>4597.47</v>
      </c>
      <c r="I37" s="24">
        <f t="shared" si="2"/>
        <v>96546.87</v>
      </c>
    </row>
    <row r="38" spans="1:9" x14ac:dyDescent="0.25">
      <c r="A38" s="2">
        <v>44378</v>
      </c>
      <c r="B38" s="4" t="s">
        <v>50</v>
      </c>
      <c r="C38" s="4" t="s">
        <v>15</v>
      </c>
      <c r="D38" s="5" t="s">
        <v>51</v>
      </c>
      <c r="E38" s="14">
        <v>1600.4</v>
      </c>
      <c r="F38" s="16">
        <f t="shared" si="0"/>
        <v>45.999999999999993</v>
      </c>
      <c r="G38" s="11">
        <v>73618.399999999994</v>
      </c>
      <c r="H38" s="11">
        <f t="shared" si="1"/>
        <v>3680.92</v>
      </c>
      <c r="I38" s="24">
        <f t="shared" si="2"/>
        <v>77299.319999999992</v>
      </c>
    </row>
    <row r="39" spans="1:9" x14ac:dyDescent="0.25">
      <c r="A39" s="2">
        <v>44380</v>
      </c>
      <c r="B39" s="4" t="s">
        <v>52</v>
      </c>
      <c r="C39" s="4" t="s">
        <v>15</v>
      </c>
      <c r="D39" s="5" t="s">
        <v>53</v>
      </c>
      <c r="E39" s="14">
        <v>2399.1999999999998</v>
      </c>
      <c r="F39" s="16">
        <f t="shared" si="0"/>
        <v>46</v>
      </c>
      <c r="G39" s="11">
        <v>110363.2</v>
      </c>
      <c r="H39" s="11">
        <f t="shared" si="1"/>
        <v>5518.16</v>
      </c>
      <c r="I39" s="24">
        <f t="shared" si="2"/>
        <v>115881.36</v>
      </c>
    </row>
    <row r="40" spans="1:9" x14ac:dyDescent="0.25">
      <c r="A40" s="2">
        <v>44382</v>
      </c>
      <c r="B40" s="4" t="s">
        <v>28</v>
      </c>
      <c r="C40" s="4" t="s">
        <v>15</v>
      </c>
      <c r="D40" s="5" t="s">
        <v>54</v>
      </c>
      <c r="E40" s="14">
        <v>3198.2</v>
      </c>
      <c r="F40" s="16">
        <f t="shared" si="0"/>
        <v>46.000000000000007</v>
      </c>
      <c r="G40" s="11">
        <v>147117.20000000001</v>
      </c>
      <c r="H40" s="11">
        <f t="shared" si="1"/>
        <v>7355.86</v>
      </c>
      <c r="I40" s="24">
        <f t="shared" si="2"/>
        <v>154473.06</v>
      </c>
    </row>
    <row r="41" spans="1:9" x14ac:dyDescent="0.25">
      <c r="A41" s="2">
        <v>44385</v>
      </c>
      <c r="B41" s="4" t="s">
        <v>34</v>
      </c>
      <c r="C41" s="4" t="s">
        <v>15</v>
      </c>
      <c r="D41" s="5" t="s">
        <v>55</v>
      </c>
      <c r="E41" s="14">
        <v>1623.1</v>
      </c>
      <c r="F41" s="16">
        <f t="shared" si="0"/>
        <v>46.000000000000007</v>
      </c>
      <c r="G41" s="11">
        <v>74662.600000000006</v>
      </c>
      <c r="H41" s="11">
        <f t="shared" si="1"/>
        <v>3733.13</v>
      </c>
      <c r="I41" s="24">
        <f t="shared" si="2"/>
        <v>78395.73000000001</v>
      </c>
    </row>
    <row r="42" spans="1:9" x14ac:dyDescent="0.25">
      <c r="A42" s="2">
        <v>44385</v>
      </c>
      <c r="B42" s="4" t="s">
        <v>28</v>
      </c>
      <c r="C42" s="4" t="s">
        <v>15</v>
      </c>
      <c r="D42" s="5" t="s">
        <v>56</v>
      </c>
      <c r="E42" s="14">
        <v>3180.7</v>
      </c>
      <c r="F42" s="16">
        <f t="shared" si="0"/>
        <v>46.000000000000007</v>
      </c>
      <c r="G42" s="11">
        <v>146312.20000000001</v>
      </c>
      <c r="H42" s="11">
        <f t="shared" si="1"/>
        <v>7315.61</v>
      </c>
      <c r="I42" s="24">
        <f t="shared" si="2"/>
        <v>153627.81</v>
      </c>
    </row>
    <row r="43" spans="1:9" x14ac:dyDescent="0.25">
      <c r="A43" s="2">
        <v>44386</v>
      </c>
      <c r="B43" s="4" t="s">
        <v>28</v>
      </c>
      <c r="C43" s="4" t="s">
        <v>15</v>
      </c>
      <c r="D43" s="5" t="s">
        <v>57</v>
      </c>
      <c r="E43" s="14">
        <v>433.2</v>
      </c>
      <c r="F43" s="16">
        <f t="shared" si="0"/>
        <v>46</v>
      </c>
      <c r="G43" s="11">
        <v>19927.2</v>
      </c>
      <c r="H43" s="11">
        <f t="shared" si="1"/>
        <v>996.36</v>
      </c>
      <c r="I43" s="24">
        <f t="shared" si="2"/>
        <v>20923.560000000001</v>
      </c>
    </row>
    <row r="44" spans="1:9" x14ac:dyDescent="0.25">
      <c r="A44" s="2">
        <v>44389</v>
      </c>
      <c r="B44" s="4" t="s">
        <v>28</v>
      </c>
      <c r="C44" s="4" t="s">
        <v>15</v>
      </c>
      <c r="D44" s="5" t="s">
        <v>58</v>
      </c>
      <c r="E44" s="14">
        <v>3240.4</v>
      </c>
      <c r="F44" s="16">
        <f t="shared" si="0"/>
        <v>46</v>
      </c>
      <c r="G44" s="11">
        <v>149058.4</v>
      </c>
      <c r="H44" s="11">
        <f t="shared" si="1"/>
        <v>7452.92</v>
      </c>
      <c r="I44" s="24">
        <f t="shared" si="2"/>
        <v>156511.32</v>
      </c>
    </row>
    <row r="45" spans="1:9" x14ac:dyDescent="0.25">
      <c r="A45" s="2">
        <v>44390</v>
      </c>
      <c r="B45" s="4" t="s">
        <v>21</v>
      </c>
      <c r="C45" s="4" t="s">
        <v>15</v>
      </c>
      <c r="D45" s="5" t="s">
        <v>59</v>
      </c>
      <c r="E45" s="14">
        <v>2424.9</v>
      </c>
      <c r="F45" s="16">
        <f t="shared" si="0"/>
        <v>45.999999999999993</v>
      </c>
      <c r="G45" s="11">
        <v>111545.4</v>
      </c>
      <c r="H45" s="11">
        <f t="shared" si="1"/>
        <v>5577.27</v>
      </c>
      <c r="I45" s="24">
        <f t="shared" si="2"/>
        <v>117122.67</v>
      </c>
    </row>
    <row r="46" spans="1:9" x14ac:dyDescent="0.25">
      <c r="A46" s="2">
        <v>44390</v>
      </c>
      <c r="B46" s="4" t="s">
        <v>17</v>
      </c>
      <c r="C46" s="4" t="s">
        <v>15</v>
      </c>
      <c r="D46" s="5" t="s">
        <v>60</v>
      </c>
      <c r="E46" s="14">
        <v>799.6</v>
      </c>
      <c r="F46" s="16">
        <f t="shared" si="0"/>
        <v>46</v>
      </c>
      <c r="G46" s="11">
        <v>36781.599999999999</v>
      </c>
      <c r="H46" s="11">
        <f t="shared" si="1"/>
        <v>1839.08</v>
      </c>
      <c r="I46" s="24">
        <f t="shared" si="2"/>
        <v>38620.68</v>
      </c>
    </row>
    <row r="47" spans="1:9" x14ac:dyDescent="0.25">
      <c r="A47" s="2">
        <v>44392</v>
      </c>
      <c r="B47" s="4" t="s">
        <v>28</v>
      </c>
      <c r="C47" s="4" t="s">
        <v>15</v>
      </c>
      <c r="D47" s="5" t="s">
        <v>61</v>
      </c>
      <c r="E47" s="14">
        <v>3206</v>
      </c>
      <c r="F47" s="16">
        <f t="shared" si="0"/>
        <v>46</v>
      </c>
      <c r="G47" s="11">
        <v>147476</v>
      </c>
      <c r="H47" s="11">
        <f t="shared" si="1"/>
        <v>7373.8</v>
      </c>
      <c r="I47" s="24">
        <f t="shared" si="2"/>
        <v>154849.79999999999</v>
      </c>
    </row>
    <row r="48" spans="1:9" x14ac:dyDescent="0.25">
      <c r="A48" s="2">
        <v>44394</v>
      </c>
      <c r="B48" s="4" t="s">
        <v>36</v>
      </c>
      <c r="C48" s="4" t="s">
        <v>15</v>
      </c>
      <c r="D48" s="5" t="s">
        <v>62</v>
      </c>
      <c r="E48" s="14">
        <v>1594.9</v>
      </c>
      <c r="F48" s="16">
        <f t="shared" si="0"/>
        <v>45.999999999999993</v>
      </c>
      <c r="G48" s="11">
        <v>73365.399999999994</v>
      </c>
      <c r="H48" s="11">
        <f t="shared" si="1"/>
        <v>3668.27</v>
      </c>
      <c r="I48" s="24">
        <f t="shared" si="2"/>
        <v>77033.67</v>
      </c>
    </row>
    <row r="49" spans="1:9" x14ac:dyDescent="0.25">
      <c r="A49" s="2">
        <v>44394</v>
      </c>
      <c r="B49" s="4" t="s">
        <v>39</v>
      </c>
      <c r="C49" s="4" t="s">
        <v>15</v>
      </c>
      <c r="D49" s="5" t="s">
        <v>63</v>
      </c>
      <c r="E49" s="14">
        <v>1610.5</v>
      </c>
      <c r="F49" s="16">
        <f t="shared" si="0"/>
        <v>46</v>
      </c>
      <c r="G49" s="11">
        <v>74083</v>
      </c>
      <c r="H49" s="11">
        <f t="shared" si="1"/>
        <v>3704.15</v>
      </c>
      <c r="I49" s="24">
        <f t="shared" si="2"/>
        <v>77787.149999999994</v>
      </c>
    </row>
    <row r="50" spans="1:9" x14ac:dyDescent="0.25">
      <c r="A50" s="2">
        <v>44397</v>
      </c>
      <c r="B50" s="4" t="s">
        <v>14</v>
      </c>
      <c r="C50" s="4" t="s">
        <v>15</v>
      </c>
      <c r="D50" s="5" t="s">
        <v>64</v>
      </c>
      <c r="E50" s="14">
        <v>474.5</v>
      </c>
      <c r="F50" s="16">
        <f t="shared" si="0"/>
        <v>46</v>
      </c>
      <c r="G50" s="11">
        <v>21827</v>
      </c>
      <c r="H50" s="11">
        <f t="shared" si="1"/>
        <v>1091.3499999999999</v>
      </c>
      <c r="I50" s="24">
        <f t="shared" si="2"/>
        <v>22918.35</v>
      </c>
    </row>
    <row r="51" spans="1:9" x14ac:dyDescent="0.25">
      <c r="A51" s="2">
        <v>44398</v>
      </c>
      <c r="B51" s="4" t="s">
        <v>28</v>
      </c>
      <c r="C51" s="4" t="s">
        <v>15</v>
      </c>
      <c r="D51" s="5" t="s">
        <v>65</v>
      </c>
      <c r="E51" s="14">
        <v>3204.8</v>
      </c>
      <c r="F51" s="16">
        <f t="shared" si="0"/>
        <v>45.999999999999993</v>
      </c>
      <c r="G51" s="11">
        <v>147420.79999999999</v>
      </c>
      <c r="H51" s="11">
        <f t="shared" si="1"/>
        <v>7371.04</v>
      </c>
      <c r="I51" s="24">
        <f t="shared" si="2"/>
        <v>154791.84</v>
      </c>
    </row>
    <row r="52" spans="1:9" x14ac:dyDescent="0.25">
      <c r="A52" s="2">
        <v>44398</v>
      </c>
      <c r="B52" s="4" t="s">
        <v>21</v>
      </c>
      <c r="C52" s="4" t="s">
        <v>15</v>
      </c>
      <c r="D52" s="5" t="s">
        <v>66</v>
      </c>
      <c r="E52" s="14">
        <v>2405.1999999999998</v>
      </c>
      <c r="F52" s="16">
        <f t="shared" si="0"/>
        <v>46</v>
      </c>
      <c r="G52" s="11">
        <v>110639.2</v>
      </c>
      <c r="H52" s="11">
        <f t="shared" si="1"/>
        <v>5531.96</v>
      </c>
      <c r="I52" s="24">
        <f t="shared" si="2"/>
        <v>116171.16</v>
      </c>
    </row>
    <row r="53" spans="1:9" x14ac:dyDescent="0.25">
      <c r="A53" s="2">
        <v>44398</v>
      </c>
      <c r="B53" s="4" t="s">
        <v>17</v>
      </c>
      <c r="C53" s="4" t="s">
        <v>15</v>
      </c>
      <c r="D53" s="5" t="s">
        <v>67</v>
      </c>
      <c r="E53" s="14">
        <v>423.2</v>
      </c>
      <c r="F53" s="16">
        <f t="shared" si="0"/>
        <v>46</v>
      </c>
      <c r="G53" s="11">
        <v>19467.2</v>
      </c>
      <c r="H53" s="11">
        <f t="shared" si="1"/>
        <v>973.36</v>
      </c>
      <c r="I53" s="24">
        <f t="shared" si="2"/>
        <v>20440.560000000001</v>
      </c>
    </row>
    <row r="54" spans="1:9" x14ac:dyDescent="0.25">
      <c r="A54" s="2">
        <v>44398</v>
      </c>
      <c r="B54" s="4" t="s">
        <v>50</v>
      </c>
      <c r="C54" s="4" t="s">
        <v>15</v>
      </c>
      <c r="D54" s="5" t="s">
        <v>68</v>
      </c>
      <c r="E54" s="14">
        <v>2418</v>
      </c>
      <c r="F54" s="16">
        <f t="shared" si="0"/>
        <v>46</v>
      </c>
      <c r="G54" s="11">
        <v>111228</v>
      </c>
      <c r="H54" s="11">
        <f t="shared" si="1"/>
        <v>5561.4</v>
      </c>
      <c r="I54" s="24">
        <f t="shared" si="2"/>
        <v>116789.4</v>
      </c>
    </row>
    <row r="55" spans="1:9" x14ac:dyDescent="0.25">
      <c r="A55" s="2">
        <v>44400</v>
      </c>
      <c r="B55" s="4" t="s">
        <v>34</v>
      </c>
      <c r="C55" s="4" t="s">
        <v>15</v>
      </c>
      <c r="D55" s="5" t="s">
        <v>69</v>
      </c>
      <c r="E55" s="14">
        <v>2414.5</v>
      </c>
      <c r="F55" s="16">
        <f t="shared" si="0"/>
        <v>46</v>
      </c>
      <c r="G55" s="11">
        <v>111067</v>
      </c>
      <c r="H55" s="11">
        <f t="shared" si="1"/>
        <v>5553.35</v>
      </c>
      <c r="I55" s="24">
        <f t="shared" si="2"/>
        <v>116620.35</v>
      </c>
    </row>
    <row r="56" spans="1:9" x14ac:dyDescent="0.25">
      <c r="A56" s="2">
        <v>44403</v>
      </c>
      <c r="B56" s="4" t="s">
        <v>28</v>
      </c>
      <c r="C56" s="4" t="s">
        <v>15</v>
      </c>
      <c r="D56" s="5" t="s">
        <v>70</v>
      </c>
      <c r="E56" s="14">
        <v>3239.7</v>
      </c>
      <c r="F56" s="16">
        <f t="shared" si="0"/>
        <v>46.000000000000007</v>
      </c>
      <c r="G56" s="11">
        <v>149026.20000000001</v>
      </c>
      <c r="H56" s="11">
        <f t="shared" si="1"/>
        <v>7451.31</v>
      </c>
      <c r="I56" s="24">
        <f t="shared" si="2"/>
        <v>156477.51</v>
      </c>
    </row>
    <row r="57" spans="1:9" x14ac:dyDescent="0.25">
      <c r="A57" s="2">
        <v>44404</v>
      </c>
      <c r="B57" s="4" t="s">
        <v>19</v>
      </c>
      <c r="C57" s="4" t="s">
        <v>15</v>
      </c>
      <c r="D57" s="5" t="s">
        <v>71</v>
      </c>
      <c r="E57" s="14">
        <v>1627.1</v>
      </c>
      <c r="F57" s="16">
        <f t="shared" si="0"/>
        <v>46.000000000000007</v>
      </c>
      <c r="G57" s="11">
        <v>74846.600000000006</v>
      </c>
      <c r="H57" s="11">
        <f t="shared" si="1"/>
        <v>3742.33</v>
      </c>
      <c r="I57" s="24">
        <f t="shared" si="2"/>
        <v>78588.930000000008</v>
      </c>
    </row>
    <row r="58" spans="1:9" x14ac:dyDescent="0.25">
      <c r="A58" s="2">
        <v>44405</v>
      </c>
      <c r="B58" s="4" t="s">
        <v>14</v>
      </c>
      <c r="C58" s="4" t="s">
        <v>15</v>
      </c>
      <c r="D58" s="5" t="s">
        <v>72</v>
      </c>
      <c r="E58" s="14">
        <v>3246.2</v>
      </c>
      <c r="F58" s="16">
        <f t="shared" si="0"/>
        <v>46.000000000000007</v>
      </c>
      <c r="G58" s="11">
        <v>149325.20000000001</v>
      </c>
      <c r="H58" s="11">
        <f t="shared" si="1"/>
        <v>7466.26</v>
      </c>
      <c r="I58" s="24">
        <f t="shared" si="2"/>
        <v>156791.46000000002</v>
      </c>
    </row>
    <row r="59" spans="1:9" x14ac:dyDescent="0.25">
      <c r="A59" s="2">
        <v>44407</v>
      </c>
      <c r="B59" s="4" t="s">
        <v>28</v>
      </c>
      <c r="C59" s="4" t="s">
        <v>15</v>
      </c>
      <c r="D59" s="5" t="s">
        <v>73</v>
      </c>
      <c r="E59" s="14">
        <v>3397.2</v>
      </c>
      <c r="F59" s="16">
        <f t="shared" si="0"/>
        <v>46.000000000000007</v>
      </c>
      <c r="G59" s="11">
        <v>156271.20000000001</v>
      </c>
      <c r="H59" s="11">
        <f t="shared" si="1"/>
        <v>7813.56</v>
      </c>
      <c r="I59" s="24">
        <f t="shared" si="2"/>
        <v>164084.76</v>
      </c>
    </row>
    <row r="60" spans="1:9" x14ac:dyDescent="0.25">
      <c r="A60" s="2">
        <v>44412</v>
      </c>
      <c r="B60" s="4" t="s">
        <v>14</v>
      </c>
      <c r="C60" s="4" t="s">
        <v>15</v>
      </c>
      <c r="D60" s="5" t="s">
        <v>74</v>
      </c>
      <c r="E60" s="14">
        <v>820.1</v>
      </c>
      <c r="F60" s="16">
        <f t="shared" si="0"/>
        <v>46</v>
      </c>
      <c r="G60" s="11">
        <v>37724.6</v>
      </c>
      <c r="H60" s="11">
        <f t="shared" si="1"/>
        <v>1886.23</v>
      </c>
      <c r="I60" s="24">
        <f t="shared" si="2"/>
        <v>39610.83</v>
      </c>
    </row>
    <row r="61" spans="1:9" x14ac:dyDescent="0.25">
      <c r="A61" s="2">
        <v>44412</v>
      </c>
      <c r="B61" s="4" t="s">
        <v>52</v>
      </c>
      <c r="C61" s="4" t="s">
        <v>15</v>
      </c>
      <c r="D61" s="5" t="s">
        <v>75</v>
      </c>
      <c r="E61" s="14">
        <v>805.4</v>
      </c>
      <c r="F61" s="16">
        <f t="shared" si="0"/>
        <v>46</v>
      </c>
      <c r="G61" s="11">
        <v>37048.400000000001</v>
      </c>
      <c r="H61" s="11">
        <f t="shared" si="1"/>
        <v>1852.42</v>
      </c>
      <c r="I61" s="24">
        <f t="shared" si="2"/>
        <v>38900.82</v>
      </c>
    </row>
    <row r="62" spans="1:9" x14ac:dyDescent="0.25">
      <c r="A62" s="2">
        <v>44414</v>
      </c>
      <c r="B62" s="4" t="s">
        <v>21</v>
      </c>
      <c r="C62" s="4" t="s">
        <v>15</v>
      </c>
      <c r="D62" s="5" t="s">
        <v>76</v>
      </c>
      <c r="E62" s="14">
        <v>1770.6</v>
      </c>
      <c r="F62" s="16">
        <f t="shared" si="0"/>
        <v>46.000000000000007</v>
      </c>
      <c r="G62" s="11">
        <v>81447.600000000006</v>
      </c>
      <c r="H62" s="11">
        <f t="shared" si="1"/>
        <v>4072.38</v>
      </c>
      <c r="I62" s="24">
        <f t="shared" si="2"/>
        <v>85519.98000000001</v>
      </c>
    </row>
    <row r="63" spans="1:9" x14ac:dyDescent="0.25">
      <c r="A63" s="2">
        <v>44417</v>
      </c>
      <c r="B63" s="4" t="s">
        <v>28</v>
      </c>
      <c r="C63" s="4" t="s">
        <v>15</v>
      </c>
      <c r="D63" s="5" t="s">
        <v>77</v>
      </c>
      <c r="E63" s="14">
        <v>3205.4</v>
      </c>
      <c r="F63" s="16">
        <f t="shared" si="0"/>
        <v>46</v>
      </c>
      <c r="G63" s="11">
        <v>147448.4</v>
      </c>
      <c r="H63" s="11">
        <f t="shared" si="1"/>
        <v>7372.42</v>
      </c>
      <c r="I63" s="24">
        <f t="shared" si="2"/>
        <v>154820.82</v>
      </c>
    </row>
    <row r="64" spans="1:9" x14ac:dyDescent="0.25">
      <c r="A64" s="2">
        <v>44417</v>
      </c>
      <c r="B64" s="4" t="s">
        <v>21</v>
      </c>
      <c r="C64" s="4" t="s">
        <v>15</v>
      </c>
      <c r="D64" s="5" t="s">
        <v>78</v>
      </c>
      <c r="E64" s="14">
        <v>821.3</v>
      </c>
      <c r="F64" s="16">
        <f t="shared" si="0"/>
        <v>46.000000000000007</v>
      </c>
      <c r="G64" s="11">
        <v>37779.800000000003</v>
      </c>
      <c r="H64" s="11">
        <f t="shared" si="1"/>
        <v>1888.99</v>
      </c>
      <c r="I64" s="24">
        <f t="shared" si="2"/>
        <v>39668.79</v>
      </c>
    </row>
    <row r="65" spans="1:9" x14ac:dyDescent="0.25">
      <c r="A65" s="2">
        <v>44418</v>
      </c>
      <c r="B65" s="4" t="s">
        <v>50</v>
      </c>
      <c r="C65" s="4" t="s">
        <v>15</v>
      </c>
      <c r="D65" s="5" t="s">
        <v>79</v>
      </c>
      <c r="E65" s="14">
        <v>2426.5</v>
      </c>
      <c r="F65" s="16">
        <f t="shared" si="0"/>
        <v>46</v>
      </c>
      <c r="G65" s="11">
        <v>111619</v>
      </c>
      <c r="H65" s="11">
        <f t="shared" si="1"/>
        <v>5580.95</v>
      </c>
      <c r="I65" s="24">
        <f t="shared" si="2"/>
        <v>117199.95</v>
      </c>
    </row>
    <row r="66" spans="1:9" x14ac:dyDescent="0.25">
      <c r="A66" s="2">
        <v>44420</v>
      </c>
      <c r="B66" s="4" t="s">
        <v>34</v>
      </c>
      <c r="C66" s="4" t="s">
        <v>15</v>
      </c>
      <c r="D66" s="5" t="s">
        <v>80</v>
      </c>
      <c r="E66" s="14">
        <v>3275</v>
      </c>
      <c r="F66" s="16">
        <f t="shared" si="0"/>
        <v>46</v>
      </c>
      <c r="G66" s="11">
        <v>150650</v>
      </c>
      <c r="H66" s="11">
        <f t="shared" si="1"/>
        <v>7532.5</v>
      </c>
      <c r="I66" s="24">
        <f t="shared" si="2"/>
        <v>158182.5</v>
      </c>
    </row>
    <row r="67" spans="1:9" x14ac:dyDescent="0.25">
      <c r="A67" s="2">
        <v>44421</v>
      </c>
      <c r="B67" s="4" t="s">
        <v>28</v>
      </c>
      <c r="C67" s="4" t="s">
        <v>15</v>
      </c>
      <c r="D67" s="5" t="s">
        <v>81</v>
      </c>
      <c r="E67" s="14">
        <v>3230</v>
      </c>
      <c r="F67" s="16">
        <f t="shared" si="0"/>
        <v>46</v>
      </c>
      <c r="G67" s="11">
        <v>148580</v>
      </c>
      <c r="H67" s="11">
        <f t="shared" si="1"/>
        <v>7429</v>
      </c>
      <c r="I67" s="24">
        <f t="shared" si="2"/>
        <v>156009</v>
      </c>
    </row>
    <row r="68" spans="1:9" x14ac:dyDescent="0.25">
      <c r="A68" s="2">
        <v>44421</v>
      </c>
      <c r="B68" s="4" t="s">
        <v>19</v>
      </c>
      <c r="C68" s="4" t="s">
        <v>15</v>
      </c>
      <c r="D68" s="5" t="s">
        <v>82</v>
      </c>
      <c r="E68" s="14">
        <v>1628.2</v>
      </c>
      <c r="F68" s="16">
        <f t="shared" si="0"/>
        <v>46</v>
      </c>
      <c r="G68" s="11">
        <v>74897.2</v>
      </c>
      <c r="H68" s="11">
        <f t="shared" si="1"/>
        <v>3744.86</v>
      </c>
      <c r="I68" s="24">
        <f t="shared" si="2"/>
        <v>78642.06</v>
      </c>
    </row>
    <row r="69" spans="1:9" x14ac:dyDescent="0.25">
      <c r="A69" s="2">
        <v>44421</v>
      </c>
      <c r="B69" s="4" t="s">
        <v>39</v>
      </c>
      <c r="C69" s="4" t="s">
        <v>15</v>
      </c>
      <c r="D69" s="5" t="s">
        <v>83</v>
      </c>
      <c r="E69" s="14">
        <v>2437.5</v>
      </c>
      <c r="F69" s="16">
        <f t="shared" si="0"/>
        <v>46</v>
      </c>
      <c r="G69" s="11">
        <v>112125</v>
      </c>
      <c r="H69" s="11">
        <f t="shared" si="1"/>
        <v>5606.25</v>
      </c>
      <c r="I69" s="24">
        <f t="shared" si="2"/>
        <v>117731.25</v>
      </c>
    </row>
    <row r="70" spans="1:9" x14ac:dyDescent="0.25">
      <c r="A70" s="2">
        <v>44425</v>
      </c>
      <c r="B70" s="4" t="s">
        <v>36</v>
      </c>
      <c r="C70" s="4" t="s">
        <v>15</v>
      </c>
      <c r="D70" s="5" t="s">
        <v>84</v>
      </c>
      <c r="E70" s="14">
        <v>2416.1999999999998</v>
      </c>
      <c r="F70" s="16">
        <f t="shared" si="0"/>
        <v>46</v>
      </c>
      <c r="G70" s="11">
        <v>111145.2</v>
      </c>
      <c r="H70" s="11">
        <f t="shared" si="1"/>
        <v>5557.26</v>
      </c>
      <c r="I70" s="24">
        <f t="shared" si="2"/>
        <v>116702.45999999999</v>
      </c>
    </row>
    <row r="71" spans="1:9" x14ac:dyDescent="0.25">
      <c r="A71" s="2">
        <v>44426</v>
      </c>
      <c r="B71" s="4" t="s">
        <v>14</v>
      </c>
      <c r="C71" s="4" t="s">
        <v>15</v>
      </c>
      <c r="D71" s="5" t="s">
        <v>85</v>
      </c>
      <c r="E71" s="14">
        <v>3227.1</v>
      </c>
      <c r="F71" s="16">
        <f t="shared" si="0"/>
        <v>46</v>
      </c>
      <c r="G71" s="11">
        <v>148446.6</v>
      </c>
      <c r="H71" s="11">
        <f t="shared" si="1"/>
        <v>7422.33</v>
      </c>
      <c r="I71" s="24">
        <f t="shared" si="2"/>
        <v>155868.93</v>
      </c>
    </row>
    <row r="72" spans="1:9" x14ac:dyDescent="0.25">
      <c r="A72" s="2">
        <v>44426</v>
      </c>
      <c r="B72" s="4" t="s">
        <v>28</v>
      </c>
      <c r="C72" s="4" t="s">
        <v>15</v>
      </c>
      <c r="D72" s="5" t="s">
        <v>86</v>
      </c>
      <c r="E72" s="14">
        <v>3259</v>
      </c>
      <c r="F72" s="16">
        <f t="shared" si="0"/>
        <v>46</v>
      </c>
      <c r="G72" s="11">
        <v>149914</v>
      </c>
      <c r="H72" s="11">
        <f t="shared" si="1"/>
        <v>7495.7</v>
      </c>
      <c r="I72" s="24">
        <f t="shared" si="2"/>
        <v>157409.70000000001</v>
      </c>
    </row>
    <row r="73" spans="1:9" x14ac:dyDescent="0.25">
      <c r="A73" s="2">
        <v>44429</v>
      </c>
      <c r="B73" s="4" t="s">
        <v>28</v>
      </c>
      <c r="C73" s="4" t="s">
        <v>15</v>
      </c>
      <c r="D73" s="5" t="s">
        <v>87</v>
      </c>
      <c r="E73" s="14">
        <v>3206.2</v>
      </c>
      <c r="F73" s="16">
        <f t="shared" si="0"/>
        <v>46.000000000000007</v>
      </c>
      <c r="G73" s="11">
        <v>147485.20000000001</v>
      </c>
      <c r="H73" s="11">
        <f t="shared" si="1"/>
        <v>7374.26</v>
      </c>
      <c r="I73" s="24">
        <f t="shared" si="2"/>
        <v>154859.46000000002</v>
      </c>
    </row>
    <row r="74" spans="1:9" x14ac:dyDescent="0.25">
      <c r="A74" s="2">
        <v>44432</v>
      </c>
      <c r="B74" s="4" t="s">
        <v>14</v>
      </c>
      <c r="C74" s="4" t="s">
        <v>15</v>
      </c>
      <c r="D74" s="5" t="s">
        <v>88</v>
      </c>
      <c r="E74" s="14">
        <v>3236.4</v>
      </c>
      <c r="F74" s="16">
        <f t="shared" si="0"/>
        <v>46</v>
      </c>
      <c r="G74" s="11">
        <v>148874.4</v>
      </c>
      <c r="H74" s="11">
        <f t="shared" si="1"/>
        <v>7443.72</v>
      </c>
      <c r="I74" s="24">
        <f t="shared" si="2"/>
        <v>156318.12</v>
      </c>
    </row>
    <row r="75" spans="1:9" x14ac:dyDescent="0.25">
      <c r="A75" s="2">
        <v>44434</v>
      </c>
      <c r="B75" s="4" t="s">
        <v>50</v>
      </c>
      <c r="C75" s="4" t="s">
        <v>15</v>
      </c>
      <c r="D75" s="5" t="s">
        <v>89</v>
      </c>
      <c r="E75" s="14">
        <v>2427.6999999999998</v>
      </c>
      <c r="F75" s="16">
        <f t="shared" si="0"/>
        <v>46</v>
      </c>
      <c r="G75" s="11">
        <v>111674.2</v>
      </c>
      <c r="H75" s="11">
        <f t="shared" si="1"/>
        <v>5583.71</v>
      </c>
      <c r="I75" s="24">
        <f t="shared" si="2"/>
        <v>117257.91</v>
      </c>
    </row>
    <row r="76" spans="1:9" x14ac:dyDescent="0.25">
      <c r="A76" s="2">
        <v>44438</v>
      </c>
      <c r="B76" s="4" t="s">
        <v>28</v>
      </c>
      <c r="C76" s="4" t="s">
        <v>15</v>
      </c>
      <c r="D76" s="5" t="s">
        <v>90</v>
      </c>
      <c r="E76" s="14">
        <v>3229.5</v>
      </c>
      <c r="F76" s="16">
        <f t="shared" ref="F76:F139" si="3">SUM(G76/E76)</f>
        <v>47</v>
      </c>
      <c r="G76" s="11">
        <v>151786.5</v>
      </c>
      <c r="H76" s="11">
        <f t="shared" ref="H76:H139" si="4">SUM(G76*5/100)</f>
        <v>7589.3249999999998</v>
      </c>
      <c r="I76" s="24">
        <f t="shared" ref="I76:I139" si="5">SUM(G76+H76)</f>
        <v>159375.82500000001</v>
      </c>
    </row>
    <row r="77" spans="1:9" x14ac:dyDescent="0.25">
      <c r="A77" s="2">
        <v>44439</v>
      </c>
      <c r="B77" s="4" t="s">
        <v>14</v>
      </c>
      <c r="C77" s="4" t="s">
        <v>15</v>
      </c>
      <c r="D77" s="5" t="s">
        <v>91</v>
      </c>
      <c r="E77" s="14">
        <v>3251.5</v>
      </c>
      <c r="F77" s="16">
        <f t="shared" si="3"/>
        <v>47</v>
      </c>
      <c r="G77" s="11">
        <v>152820.5</v>
      </c>
      <c r="H77" s="11">
        <f t="shared" si="4"/>
        <v>7641.0249999999996</v>
      </c>
      <c r="I77" s="24">
        <f t="shared" si="5"/>
        <v>160461.52499999999</v>
      </c>
    </row>
    <row r="78" spans="1:9" x14ac:dyDescent="0.25">
      <c r="A78" s="2">
        <v>44440</v>
      </c>
      <c r="B78" s="4" t="s">
        <v>28</v>
      </c>
      <c r="C78" s="4" t="s">
        <v>15</v>
      </c>
      <c r="D78" s="5" t="s">
        <v>92</v>
      </c>
      <c r="E78" s="14">
        <v>1634</v>
      </c>
      <c r="F78" s="16">
        <f t="shared" si="3"/>
        <v>47</v>
      </c>
      <c r="G78" s="11">
        <v>76798</v>
      </c>
      <c r="H78" s="11">
        <f t="shared" si="4"/>
        <v>3839.9</v>
      </c>
      <c r="I78" s="24">
        <f t="shared" si="5"/>
        <v>80637.899999999994</v>
      </c>
    </row>
    <row r="79" spans="1:9" x14ac:dyDescent="0.25">
      <c r="A79" s="2">
        <v>44440</v>
      </c>
      <c r="B79" s="4" t="s">
        <v>19</v>
      </c>
      <c r="C79" s="4" t="s">
        <v>15</v>
      </c>
      <c r="D79" s="5" t="s">
        <v>93</v>
      </c>
      <c r="E79" s="14">
        <v>1617</v>
      </c>
      <c r="F79" s="16">
        <f t="shared" si="3"/>
        <v>47</v>
      </c>
      <c r="G79" s="11">
        <v>75999</v>
      </c>
      <c r="H79" s="11">
        <f t="shared" si="4"/>
        <v>3799.95</v>
      </c>
      <c r="I79" s="24">
        <f t="shared" si="5"/>
        <v>79798.95</v>
      </c>
    </row>
    <row r="80" spans="1:9" x14ac:dyDescent="0.25">
      <c r="A80" s="2">
        <v>44441</v>
      </c>
      <c r="B80" s="4" t="s">
        <v>21</v>
      </c>
      <c r="C80" s="4" t="s">
        <v>15</v>
      </c>
      <c r="D80" s="5" t="s">
        <v>94</v>
      </c>
      <c r="E80" s="14">
        <v>2427.4</v>
      </c>
      <c r="F80" s="16">
        <f t="shared" si="3"/>
        <v>47</v>
      </c>
      <c r="G80" s="11">
        <v>114087.8</v>
      </c>
      <c r="H80" s="11">
        <f t="shared" si="4"/>
        <v>5704.39</v>
      </c>
      <c r="I80" s="24">
        <f t="shared" si="5"/>
        <v>119792.19</v>
      </c>
    </row>
    <row r="81" spans="1:9" x14ac:dyDescent="0.25">
      <c r="A81" s="2">
        <v>44442</v>
      </c>
      <c r="B81" s="4" t="s">
        <v>50</v>
      </c>
      <c r="C81" s="4" t="s">
        <v>15</v>
      </c>
      <c r="D81" s="5" t="s">
        <v>95</v>
      </c>
      <c r="E81" s="14">
        <v>2429</v>
      </c>
      <c r="F81" s="16">
        <f t="shared" si="3"/>
        <v>47</v>
      </c>
      <c r="G81" s="11">
        <v>114163</v>
      </c>
      <c r="H81" s="11">
        <f t="shared" si="4"/>
        <v>5708.15</v>
      </c>
      <c r="I81" s="24">
        <f t="shared" si="5"/>
        <v>119871.15</v>
      </c>
    </row>
    <row r="82" spans="1:9" x14ac:dyDescent="0.25">
      <c r="A82" s="2">
        <v>44442</v>
      </c>
      <c r="B82" s="4" t="s">
        <v>19</v>
      </c>
      <c r="C82" s="4" t="s">
        <v>15</v>
      </c>
      <c r="D82" s="5" t="s">
        <v>96</v>
      </c>
      <c r="E82" s="14">
        <v>1632.2</v>
      </c>
      <c r="F82" s="16">
        <f t="shared" si="3"/>
        <v>46.999999999999993</v>
      </c>
      <c r="G82" s="11">
        <v>76713.399999999994</v>
      </c>
      <c r="H82" s="11">
        <f t="shared" si="4"/>
        <v>3835.67</v>
      </c>
      <c r="I82" s="24">
        <f t="shared" si="5"/>
        <v>80549.069999999992</v>
      </c>
    </row>
    <row r="83" spans="1:9" x14ac:dyDescent="0.25">
      <c r="A83" s="2">
        <v>44445</v>
      </c>
      <c r="B83" s="4" t="s">
        <v>21</v>
      </c>
      <c r="C83" s="4" t="s">
        <v>15</v>
      </c>
      <c r="D83" s="5" t="s">
        <v>97</v>
      </c>
      <c r="E83" s="14">
        <v>812.9</v>
      </c>
      <c r="F83" s="16">
        <f t="shared" si="3"/>
        <v>47.000000000000007</v>
      </c>
      <c r="G83" s="11">
        <v>38206.300000000003</v>
      </c>
      <c r="H83" s="11">
        <f t="shared" si="4"/>
        <v>1910.3150000000001</v>
      </c>
      <c r="I83" s="24">
        <f t="shared" si="5"/>
        <v>40116.615000000005</v>
      </c>
    </row>
    <row r="84" spans="1:9" x14ac:dyDescent="0.25">
      <c r="A84" s="2">
        <v>44446</v>
      </c>
      <c r="B84" s="4" t="s">
        <v>28</v>
      </c>
      <c r="C84" s="4" t="s">
        <v>15</v>
      </c>
      <c r="D84" s="5" t="s">
        <v>98</v>
      </c>
      <c r="E84" s="14">
        <v>4839.3999999999996</v>
      </c>
      <c r="F84" s="16">
        <f t="shared" si="3"/>
        <v>47</v>
      </c>
      <c r="G84" s="11">
        <v>227451.8</v>
      </c>
      <c r="H84" s="11">
        <f t="shared" si="4"/>
        <v>11372.59</v>
      </c>
      <c r="I84" s="24">
        <f t="shared" si="5"/>
        <v>238824.38999999998</v>
      </c>
    </row>
    <row r="85" spans="1:9" x14ac:dyDescent="0.25">
      <c r="A85" s="2">
        <v>44452</v>
      </c>
      <c r="B85" s="4" t="s">
        <v>19</v>
      </c>
      <c r="C85" s="4" t="s">
        <v>15</v>
      </c>
      <c r="D85" s="5" t="s">
        <v>99</v>
      </c>
      <c r="E85" s="14">
        <v>1621.7</v>
      </c>
      <c r="F85" s="16">
        <f t="shared" si="3"/>
        <v>46.999999999999993</v>
      </c>
      <c r="G85" s="11">
        <v>76219.899999999994</v>
      </c>
      <c r="H85" s="11">
        <f t="shared" si="4"/>
        <v>3810.9949999999999</v>
      </c>
      <c r="I85" s="24">
        <f t="shared" si="5"/>
        <v>80030.89499999999</v>
      </c>
    </row>
    <row r="86" spans="1:9" x14ac:dyDescent="0.25">
      <c r="A86" s="2">
        <v>44452</v>
      </c>
      <c r="B86" s="4" t="s">
        <v>50</v>
      </c>
      <c r="C86" s="4" t="s">
        <v>15</v>
      </c>
      <c r="D86" s="5" t="s">
        <v>100</v>
      </c>
      <c r="E86" s="14">
        <v>820.5</v>
      </c>
      <c r="F86" s="16">
        <f t="shared" si="3"/>
        <v>47</v>
      </c>
      <c r="G86" s="11">
        <v>38563.5</v>
      </c>
      <c r="H86" s="11">
        <f t="shared" si="4"/>
        <v>1928.175</v>
      </c>
      <c r="I86" s="24">
        <f t="shared" si="5"/>
        <v>40491.675000000003</v>
      </c>
    </row>
    <row r="87" spans="1:9" x14ac:dyDescent="0.25">
      <c r="A87" s="2">
        <v>44453</v>
      </c>
      <c r="B87" s="4" t="s">
        <v>39</v>
      </c>
      <c r="C87" s="4" t="s">
        <v>15</v>
      </c>
      <c r="D87" s="5" t="s">
        <v>101</v>
      </c>
      <c r="E87" s="14">
        <v>2454.3000000000002</v>
      </c>
      <c r="F87" s="16">
        <f t="shared" si="3"/>
        <v>47</v>
      </c>
      <c r="G87" s="11">
        <v>115352.1</v>
      </c>
      <c r="H87" s="11">
        <f t="shared" si="4"/>
        <v>5767.6049999999996</v>
      </c>
      <c r="I87" s="24">
        <f t="shared" si="5"/>
        <v>121119.705</v>
      </c>
    </row>
    <row r="88" spans="1:9" x14ac:dyDescent="0.25">
      <c r="A88" s="2">
        <v>44453</v>
      </c>
      <c r="B88" s="4" t="s">
        <v>14</v>
      </c>
      <c r="C88" s="4" t="s">
        <v>15</v>
      </c>
      <c r="D88" s="5" t="s">
        <v>102</v>
      </c>
      <c r="E88" s="14">
        <v>3269</v>
      </c>
      <c r="F88" s="16">
        <f t="shared" si="3"/>
        <v>47</v>
      </c>
      <c r="G88" s="11">
        <v>153643</v>
      </c>
      <c r="H88" s="11">
        <f t="shared" si="4"/>
        <v>7682.15</v>
      </c>
      <c r="I88" s="24">
        <f t="shared" si="5"/>
        <v>161325.15</v>
      </c>
    </row>
    <row r="89" spans="1:9" x14ac:dyDescent="0.25">
      <c r="A89" s="2">
        <v>44454</v>
      </c>
      <c r="B89" s="4" t="s">
        <v>19</v>
      </c>
      <c r="C89" s="4" t="s">
        <v>15</v>
      </c>
      <c r="D89" s="5" t="s">
        <v>103</v>
      </c>
      <c r="E89" s="14">
        <v>1626</v>
      </c>
      <c r="F89" s="16">
        <f t="shared" si="3"/>
        <v>47</v>
      </c>
      <c r="G89" s="11">
        <v>76422</v>
      </c>
      <c r="H89" s="11">
        <f t="shared" si="4"/>
        <v>3821.1</v>
      </c>
      <c r="I89" s="24">
        <f t="shared" si="5"/>
        <v>80243.100000000006</v>
      </c>
    </row>
    <row r="90" spans="1:9" x14ac:dyDescent="0.25">
      <c r="A90" s="2">
        <v>44455</v>
      </c>
      <c r="B90" s="4" t="s">
        <v>28</v>
      </c>
      <c r="C90" s="4" t="s">
        <v>15</v>
      </c>
      <c r="D90" s="5" t="s">
        <v>104</v>
      </c>
      <c r="E90" s="14">
        <v>4925</v>
      </c>
      <c r="F90" s="16">
        <f t="shared" si="3"/>
        <v>47</v>
      </c>
      <c r="G90" s="11">
        <v>231475</v>
      </c>
      <c r="H90" s="11">
        <f t="shared" si="4"/>
        <v>11573.75</v>
      </c>
      <c r="I90" s="24">
        <f t="shared" si="5"/>
        <v>243048.75</v>
      </c>
    </row>
    <row r="91" spans="1:9" x14ac:dyDescent="0.25">
      <c r="A91" s="2">
        <v>44456</v>
      </c>
      <c r="B91" s="4" t="s">
        <v>36</v>
      </c>
      <c r="C91" s="4" t="s">
        <v>15</v>
      </c>
      <c r="D91" s="5" t="s">
        <v>105</v>
      </c>
      <c r="E91" s="14">
        <v>2431.6999999999998</v>
      </c>
      <c r="F91" s="16">
        <f t="shared" si="3"/>
        <v>47</v>
      </c>
      <c r="G91" s="11">
        <v>114289.9</v>
      </c>
      <c r="H91" s="11">
        <f t="shared" si="4"/>
        <v>5714.4949999999999</v>
      </c>
      <c r="I91" s="24">
        <f t="shared" si="5"/>
        <v>120004.39499999999</v>
      </c>
    </row>
    <row r="92" spans="1:9" x14ac:dyDescent="0.25">
      <c r="A92" s="2">
        <v>44456</v>
      </c>
      <c r="B92" s="4" t="s">
        <v>21</v>
      </c>
      <c r="C92" s="4" t="s">
        <v>15</v>
      </c>
      <c r="D92" s="5" t="s">
        <v>106</v>
      </c>
      <c r="E92" s="14">
        <v>1615.7</v>
      </c>
      <c r="F92" s="16">
        <f t="shared" si="3"/>
        <v>46.999999999999993</v>
      </c>
      <c r="G92" s="11">
        <v>75937.899999999994</v>
      </c>
      <c r="H92" s="11">
        <f t="shared" si="4"/>
        <v>3796.895</v>
      </c>
      <c r="I92" s="24">
        <f t="shared" si="5"/>
        <v>79734.794999999998</v>
      </c>
    </row>
    <row r="93" spans="1:9" x14ac:dyDescent="0.25">
      <c r="A93" s="2">
        <v>44459</v>
      </c>
      <c r="B93" s="4" t="s">
        <v>14</v>
      </c>
      <c r="C93" s="4" t="s">
        <v>15</v>
      </c>
      <c r="D93" s="5" t="s">
        <v>107</v>
      </c>
      <c r="E93" s="14">
        <v>859</v>
      </c>
      <c r="F93" s="16">
        <f t="shared" si="3"/>
        <v>47</v>
      </c>
      <c r="G93" s="11">
        <v>40373</v>
      </c>
      <c r="H93" s="11">
        <f t="shared" si="4"/>
        <v>2018.65</v>
      </c>
      <c r="I93" s="24">
        <f t="shared" si="5"/>
        <v>42391.65</v>
      </c>
    </row>
    <row r="94" spans="1:9" x14ac:dyDescent="0.25">
      <c r="A94" s="2">
        <v>44460</v>
      </c>
      <c r="B94" s="4" t="s">
        <v>14</v>
      </c>
      <c r="C94" s="4" t="s">
        <v>15</v>
      </c>
      <c r="D94" s="5" t="s">
        <v>108</v>
      </c>
      <c r="E94" s="14">
        <v>3235.9</v>
      </c>
      <c r="F94" s="16">
        <f t="shared" si="3"/>
        <v>46.999999999999993</v>
      </c>
      <c r="G94" s="11">
        <v>152087.29999999999</v>
      </c>
      <c r="H94" s="11">
        <f t="shared" si="4"/>
        <v>7604.3649999999998</v>
      </c>
      <c r="I94" s="24">
        <f t="shared" si="5"/>
        <v>159691.66499999998</v>
      </c>
    </row>
    <row r="95" spans="1:9" x14ac:dyDescent="0.25">
      <c r="A95" s="2">
        <v>44461</v>
      </c>
      <c r="B95" s="4" t="s">
        <v>50</v>
      </c>
      <c r="C95" s="4" t="s">
        <v>15</v>
      </c>
      <c r="D95" s="5" t="s">
        <v>109</v>
      </c>
      <c r="E95" s="14">
        <v>1631.6</v>
      </c>
      <c r="F95" s="16">
        <f t="shared" si="3"/>
        <v>47</v>
      </c>
      <c r="G95" s="11">
        <v>76685.2</v>
      </c>
      <c r="H95" s="11">
        <f t="shared" si="4"/>
        <v>3834.26</v>
      </c>
      <c r="I95" s="24">
        <f t="shared" si="5"/>
        <v>80519.459999999992</v>
      </c>
    </row>
    <row r="96" spans="1:9" x14ac:dyDescent="0.25">
      <c r="A96" s="2">
        <v>44461</v>
      </c>
      <c r="B96" s="4" t="s">
        <v>19</v>
      </c>
      <c r="C96" s="4" t="s">
        <v>15</v>
      </c>
      <c r="D96" s="5" t="s">
        <v>110</v>
      </c>
      <c r="E96" s="14">
        <v>1617.5</v>
      </c>
      <c r="F96" s="16">
        <f t="shared" si="3"/>
        <v>47</v>
      </c>
      <c r="G96" s="11">
        <v>76022.5</v>
      </c>
      <c r="H96" s="11">
        <f t="shared" si="4"/>
        <v>3801.125</v>
      </c>
      <c r="I96" s="24">
        <f t="shared" si="5"/>
        <v>79823.625</v>
      </c>
    </row>
    <row r="97" spans="1:9" x14ac:dyDescent="0.25">
      <c r="A97" s="2">
        <v>44462</v>
      </c>
      <c r="B97" s="4" t="s">
        <v>28</v>
      </c>
      <c r="C97" s="4" t="s">
        <v>15</v>
      </c>
      <c r="D97" s="5" t="s">
        <v>111</v>
      </c>
      <c r="E97" s="14">
        <v>4886.1000000000004</v>
      </c>
      <c r="F97" s="16">
        <f t="shared" si="3"/>
        <v>47</v>
      </c>
      <c r="G97" s="11">
        <v>229646.7</v>
      </c>
      <c r="H97" s="11">
        <f t="shared" si="4"/>
        <v>11482.334999999999</v>
      </c>
      <c r="I97" s="24">
        <f t="shared" si="5"/>
        <v>241129.035</v>
      </c>
    </row>
    <row r="98" spans="1:9" x14ac:dyDescent="0.25">
      <c r="A98" s="2">
        <v>44463</v>
      </c>
      <c r="B98" s="4" t="s">
        <v>112</v>
      </c>
      <c r="C98" s="4" t="s">
        <v>15</v>
      </c>
      <c r="D98" s="5" t="s">
        <v>113</v>
      </c>
      <c r="E98" s="14">
        <v>800</v>
      </c>
      <c r="F98" s="16">
        <f t="shared" si="3"/>
        <v>46.5</v>
      </c>
      <c r="G98" s="11">
        <v>37200</v>
      </c>
      <c r="H98" s="11">
        <f t="shared" si="4"/>
        <v>1860</v>
      </c>
      <c r="I98" s="24">
        <f t="shared" si="5"/>
        <v>39060</v>
      </c>
    </row>
    <row r="99" spans="1:9" x14ac:dyDescent="0.25">
      <c r="A99" s="2">
        <v>44464</v>
      </c>
      <c r="B99" s="4" t="s">
        <v>114</v>
      </c>
      <c r="C99" s="4" t="s">
        <v>15</v>
      </c>
      <c r="D99" s="5" t="s">
        <v>115</v>
      </c>
      <c r="E99" s="14">
        <v>261.8</v>
      </c>
      <c r="F99" s="16">
        <f t="shared" si="3"/>
        <v>47</v>
      </c>
      <c r="G99" s="11">
        <v>12304.6</v>
      </c>
      <c r="H99" s="11">
        <f t="shared" si="4"/>
        <v>615.23</v>
      </c>
      <c r="I99" s="24">
        <f t="shared" si="5"/>
        <v>12919.83</v>
      </c>
    </row>
    <row r="100" spans="1:9" x14ac:dyDescent="0.25">
      <c r="A100" s="2">
        <v>44466</v>
      </c>
      <c r="B100" s="4" t="s">
        <v>19</v>
      </c>
      <c r="C100" s="4" t="s">
        <v>15</v>
      </c>
      <c r="D100" s="5" t="s">
        <v>116</v>
      </c>
      <c r="E100" s="14">
        <v>1617.7</v>
      </c>
      <c r="F100" s="16">
        <f t="shared" si="3"/>
        <v>46.999999999999993</v>
      </c>
      <c r="G100" s="11">
        <v>76031.899999999994</v>
      </c>
      <c r="H100" s="11">
        <f t="shared" si="4"/>
        <v>3801.5949999999998</v>
      </c>
      <c r="I100" s="24">
        <f t="shared" si="5"/>
        <v>79833.494999999995</v>
      </c>
    </row>
    <row r="101" spans="1:9" x14ac:dyDescent="0.25">
      <c r="A101" s="2">
        <v>44466</v>
      </c>
      <c r="B101" s="4" t="s">
        <v>39</v>
      </c>
      <c r="C101" s="4" t="s">
        <v>15</v>
      </c>
      <c r="D101" s="5" t="s">
        <v>117</v>
      </c>
      <c r="E101" s="14">
        <v>805.1</v>
      </c>
      <c r="F101" s="16">
        <f t="shared" si="3"/>
        <v>46.999999999999993</v>
      </c>
      <c r="G101" s="11">
        <v>37839.699999999997</v>
      </c>
      <c r="H101" s="11">
        <f t="shared" si="4"/>
        <v>1891.9849999999999</v>
      </c>
      <c r="I101" s="24">
        <f t="shared" si="5"/>
        <v>39731.684999999998</v>
      </c>
    </row>
    <row r="102" spans="1:9" x14ac:dyDescent="0.25">
      <c r="A102" s="2">
        <v>44467</v>
      </c>
      <c r="B102" s="4" t="s">
        <v>118</v>
      </c>
      <c r="C102" s="4" t="s">
        <v>15</v>
      </c>
      <c r="D102" s="5" t="s">
        <v>119</v>
      </c>
      <c r="E102" s="14">
        <v>3039.1</v>
      </c>
      <c r="F102" s="16">
        <f t="shared" si="3"/>
        <v>47.000000000000007</v>
      </c>
      <c r="G102" s="11">
        <v>142837.70000000001</v>
      </c>
      <c r="H102" s="11">
        <f t="shared" si="4"/>
        <v>7141.8850000000002</v>
      </c>
      <c r="I102" s="24">
        <f t="shared" si="5"/>
        <v>149979.58500000002</v>
      </c>
    </row>
    <row r="103" spans="1:9" x14ac:dyDescent="0.25">
      <c r="A103" s="2">
        <v>44467</v>
      </c>
      <c r="B103" s="4" t="s">
        <v>118</v>
      </c>
      <c r="C103" s="4" t="s">
        <v>15</v>
      </c>
      <c r="D103" s="5" t="s">
        <v>120</v>
      </c>
      <c r="E103" s="14">
        <v>281.89999999999998</v>
      </c>
      <c r="F103" s="16">
        <f t="shared" si="3"/>
        <v>47</v>
      </c>
      <c r="G103" s="11">
        <v>13249.3</v>
      </c>
      <c r="H103" s="11">
        <f t="shared" si="4"/>
        <v>662.46500000000003</v>
      </c>
      <c r="I103" s="24">
        <f t="shared" si="5"/>
        <v>13911.764999999999</v>
      </c>
    </row>
    <row r="104" spans="1:9" x14ac:dyDescent="0.25">
      <c r="A104" s="2">
        <v>44468</v>
      </c>
      <c r="B104" s="4" t="s">
        <v>14</v>
      </c>
      <c r="C104" s="4" t="s">
        <v>15</v>
      </c>
      <c r="D104" s="5" t="s">
        <v>121</v>
      </c>
      <c r="E104" s="14">
        <v>3255.3</v>
      </c>
      <c r="F104" s="16">
        <f t="shared" si="3"/>
        <v>47</v>
      </c>
      <c r="G104" s="11">
        <v>152999.1</v>
      </c>
      <c r="H104" s="11">
        <f t="shared" si="4"/>
        <v>7649.9549999999999</v>
      </c>
      <c r="I104" s="24">
        <f t="shared" si="5"/>
        <v>160649.05499999999</v>
      </c>
    </row>
    <row r="105" spans="1:9" x14ac:dyDescent="0.25">
      <c r="A105" s="2">
        <v>44468</v>
      </c>
      <c r="B105" s="4" t="s">
        <v>28</v>
      </c>
      <c r="C105" s="4" t="s">
        <v>15</v>
      </c>
      <c r="D105" s="5" t="s">
        <v>122</v>
      </c>
      <c r="E105" s="14">
        <v>4841.5</v>
      </c>
      <c r="F105" s="16">
        <f t="shared" si="3"/>
        <v>47</v>
      </c>
      <c r="G105" s="11">
        <v>227550.5</v>
      </c>
      <c r="H105" s="11">
        <f t="shared" si="4"/>
        <v>11377.525</v>
      </c>
      <c r="I105" s="24">
        <f t="shared" si="5"/>
        <v>238928.02499999999</v>
      </c>
    </row>
    <row r="106" spans="1:9" x14ac:dyDescent="0.25">
      <c r="A106" s="2">
        <v>44468</v>
      </c>
      <c r="B106" s="4" t="s">
        <v>118</v>
      </c>
      <c r="C106" s="4" t="s">
        <v>15</v>
      </c>
      <c r="D106" s="5" t="s">
        <v>123</v>
      </c>
      <c r="E106" s="14">
        <v>1806.6</v>
      </c>
      <c r="F106" s="16">
        <f t="shared" si="3"/>
        <v>47</v>
      </c>
      <c r="G106" s="11">
        <v>84910.2</v>
      </c>
      <c r="H106" s="11">
        <f t="shared" si="4"/>
        <v>4245.51</v>
      </c>
      <c r="I106" s="24">
        <f t="shared" si="5"/>
        <v>89155.709999999992</v>
      </c>
    </row>
    <row r="107" spans="1:9" x14ac:dyDescent="0.25">
      <c r="A107" s="2">
        <v>44469</v>
      </c>
      <c r="B107" s="4" t="s">
        <v>36</v>
      </c>
      <c r="C107" s="4" t="s">
        <v>15</v>
      </c>
      <c r="D107" s="5" t="s">
        <v>124</v>
      </c>
      <c r="E107" s="14">
        <v>1619.2</v>
      </c>
      <c r="F107" s="16">
        <f t="shared" si="3"/>
        <v>46.999999999999993</v>
      </c>
      <c r="G107" s="11">
        <v>76102.399999999994</v>
      </c>
      <c r="H107" s="11">
        <f t="shared" si="4"/>
        <v>3805.12</v>
      </c>
      <c r="I107" s="24">
        <f t="shared" si="5"/>
        <v>79907.51999999999</v>
      </c>
    </row>
    <row r="108" spans="1:9" x14ac:dyDescent="0.25">
      <c r="A108" s="2">
        <v>44469</v>
      </c>
      <c r="B108" s="4" t="s">
        <v>118</v>
      </c>
      <c r="C108" s="4" t="s">
        <v>15</v>
      </c>
      <c r="D108" s="5" t="s">
        <v>125</v>
      </c>
      <c r="E108" s="14">
        <v>1792.9</v>
      </c>
      <c r="F108" s="16">
        <f t="shared" si="3"/>
        <v>47</v>
      </c>
      <c r="G108" s="11">
        <v>84266.3</v>
      </c>
      <c r="H108" s="11">
        <f t="shared" si="4"/>
        <v>4213.3149999999996</v>
      </c>
      <c r="I108" s="24">
        <f t="shared" si="5"/>
        <v>88479.615000000005</v>
      </c>
    </row>
    <row r="109" spans="1:9" x14ac:dyDescent="0.25">
      <c r="A109" s="2">
        <v>44470</v>
      </c>
      <c r="B109" s="4" t="s">
        <v>118</v>
      </c>
      <c r="C109" s="4" t="s">
        <v>15</v>
      </c>
      <c r="D109" s="5" t="s">
        <v>126</v>
      </c>
      <c r="E109" s="14">
        <v>2037.9</v>
      </c>
      <c r="F109" s="16">
        <f t="shared" si="3"/>
        <v>47</v>
      </c>
      <c r="G109" s="11">
        <v>95781.3</v>
      </c>
      <c r="H109" s="11">
        <f t="shared" si="4"/>
        <v>4789.0649999999996</v>
      </c>
      <c r="I109" s="24">
        <f t="shared" si="5"/>
        <v>100570.36500000001</v>
      </c>
    </row>
    <row r="110" spans="1:9" x14ac:dyDescent="0.25">
      <c r="A110" s="2">
        <v>44473</v>
      </c>
      <c r="B110" s="4" t="s">
        <v>50</v>
      </c>
      <c r="C110" s="4" t="s">
        <v>15</v>
      </c>
      <c r="D110" s="5" t="s">
        <v>127</v>
      </c>
      <c r="E110" s="14">
        <v>1638.3</v>
      </c>
      <c r="F110" s="16">
        <f t="shared" si="3"/>
        <v>47.000000000000007</v>
      </c>
      <c r="G110" s="11">
        <v>77000.100000000006</v>
      </c>
      <c r="H110" s="11">
        <f t="shared" si="4"/>
        <v>3850.0050000000001</v>
      </c>
      <c r="I110" s="24">
        <f t="shared" si="5"/>
        <v>80850.10500000001</v>
      </c>
    </row>
    <row r="111" spans="1:9" x14ac:dyDescent="0.25">
      <c r="A111" s="2">
        <v>44474</v>
      </c>
      <c r="B111" s="4" t="s">
        <v>34</v>
      </c>
      <c r="C111" s="4" t="s">
        <v>15</v>
      </c>
      <c r="D111" s="5" t="s">
        <v>128</v>
      </c>
      <c r="E111" s="14">
        <v>1623.3</v>
      </c>
      <c r="F111" s="16">
        <f t="shared" si="3"/>
        <v>47.000000000000007</v>
      </c>
      <c r="G111" s="11">
        <v>76295.100000000006</v>
      </c>
      <c r="H111" s="11">
        <f t="shared" si="4"/>
        <v>3814.7550000000001</v>
      </c>
      <c r="I111" s="24">
        <f t="shared" si="5"/>
        <v>80109.85500000001</v>
      </c>
    </row>
    <row r="112" spans="1:9" x14ac:dyDescent="0.25">
      <c r="A112" s="2">
        <v>44475</v>
      </c>
      <c r="B112" s="4" t="s">
        <v>28</v>
      </c>
      <c r="C112" s="4" t="s">
        <v>15</v>
      </c>
      <c r="D112" s="5" t="s">
        <v>129</v>
      </c>
      <c r="E112" s="14">
        <v>4866.8</v>
      </c>
      <c r="F112" s="16">
        <f t="shared" si="3"/>
        <v>47</v>
      </c>
      <c r="G112" s="11">
        <v>228739.6</v>
      </c>
      <c r="H112" s="11">
        <f t="shared" si="4"/>
        <v>11436.98</v>
      </c>
      <c r="I112" s="24">
        <f t="shared" si="5"/>
        <v>240176.58000000002</v>
      </c>
    </row>
    <row r="113" spans="1:9" x14ac:dyDescent="0.25">
      <c r="A113" s="2">
        <v>44475</v>
      </c>
      <c r="B113" s="4" t="s">
        <v>118</v>
      </c>
      <c r="C113" s="4" t="s">
        <v>15</v>
      </c>
      <c r="D113" s="5" t="s">
        <v>130</v>
      </c>
      <c r="E113" s="14">
        <v>2438.6999999999998</v>
      </c>
      <c r="F113" s="16">
        <f t="shared" si="3"/>
        <v>47</v>
      </c>
      <c r="G113" s="11">
        <v>114618.9</v>
      </c>
      <c r="H113" s="11">
        <f t="shared" si="4"/>
        <v>5730.9449999999997</v>
      </c>
      <c r="I113" s="24">
        <f t="shared" si="5"/>
        <v>120349.845</v>
      </c>
    </row>
    <row r="114" spans="1:9" x14ac:dyDescent="0.25">
      <c r="A114" s="2">
        <v>44475</v>
      </c>
      <c r="B114" s="4" t="s">
        <v>21</v>
      </c>
      <c r="C114" s="4" t="s">
        <v>15</v>
      </c>
      <c r="D114" s="5" t="s">
        <v>131</v>
      </c>
      <c r="E114" s="14">
        <v>2424.1999999999998</v>
      </c>
      <c r="F114" s="16">
        <f t="shared" si="3"/>
        <v>47</v>
      </c>
      <c r="G114" s="11">
        <v>113937.4</v>
      </c>
      <c r="H114" s="11">
        <f t="shared" si="4"/>
        <v>5696.87</v>
      </c>
      <c r="I114" s="24">
        <f t="shared" si="5"/>
        <v>119634.26999999999</v>
      </c>
    </row>
    <row r="115" spans="1:9" x14ac:dyDescent="0.25">
      <c r="A115" s="2">
        <v>44476</v>
      </c>
      <c r="B115" s="4" t="s">
        <v>14</v>
      </c>
      <c r="C115" s="4" t="s">
        <v>15</v>
      </c>
      <c r="D115" s="5" t="s">
        <v>132</v>
      </c>
      <c r="E115" s="14">
        <v>3263.1</v>
      </c>
      <c r="F115" s="16">
        <f t="shared" si="3"/>
        <v>47.000000000000007</v>
      </c>
      <c r="G115" s="11">
        <v>153365.70000000001</v>
      </c>
      <c r="H115" s="11">
        <f t="shared" si="4"/>
        <v>7668.2849999999999</v>
      </c>
      <c r="I115" s="24">
        <f t="shared" si="5"/>
        <v>161033.98500000002</v>
      </c>
    </row>
    <row r="116" spans="1:9" x14ac:dyDescent="0.25">
      <c r="A116" s="2">
        <v>44480</v>
      </c>
      <c r="B116" s="4" t="s">
        <v>34</v>
      </c>
      <c r="C116" s="4" t="s">
        <v>15</v>
      </c>
      <c r="D116" s="5" t="s">
        <v>133</v>
      </c>
      <c r="E116" s="14">
        <v>1623.1</v>
      </c>
      <c r="F116" s="16">
        <f t="shared" si="3"/>
        <v>47</v>
      </c>
      <c r="G116" s="11">
        <v>76285.7</v>
      </c>
      <c r="H116" s="11">
        <f t="shared" si="4"/>
        <v>3814.2849999999999</v>
      </c>
      <c r="I116" s="24">
        <f t="shared" si="5"/>
        <v>80099.985000000001</v>
      </c>
    </row>
    <row r="117" spans="1:9" x14ac:dyDescent="0.25">
      <c r="A117" s="2">
        <v>44484</v>
      </c>
      <c r="B117" s="4" t="s">
        <v>28</v>
      </c>
      <c r="C117" s="4" t="s">
        <v>15</v>
      </c>
      <c r="D117" s="5" t="s">
        <v>134</v>
      </c>
      <c r="E117" s="14">
        <v>4817.8</v>
      </c>
      <c r="F117" s="16">
        <f t="shared" si="3"/>
        <v>47</v>
      </c>
      <c r="G117" s="11">
        <v>226436.6</v>
      </c>
      <c r="H117" s="11">
        <f t="shared" si="4"/>
        <v>11321.83</v>
      </c>
      <c r="I117" s="24">
        <f t="shared" si="5"/>
        <v>237758.43</v>
      </c>
    </row>
    <row r="118" spans="1:9" x14ac:dyDescent="0.25">
      <c r="A118" s="2">
        <v>44484</v>
      </c>
      <c r="B118" s="4" t="s">
        <v>118</v>
      </c>
      <c r="C118" s="4" t="s">
        <v>15</v>
      </c>
      <c r="D118" s="5" t="s">
        <v>135</v>
      </c>
      <c r="E118" s="14">
        <v>739.7</v>
      </c>
      <c r="F118" s="16">
        <f t="shared" si="3"/>
        <v>47</v>
      </c>
      <c r="G118" s="11">
        <v>34765.9</v>
      </c>
      <c r="H118" s="11">
        <f t="shared" si="4"/>
        <v>1738.2950000000001</v>
      </c>
      <c r="I118" s="24">
        <f t="shared" si="5"/>
        <v>36504.195</v>
      </c>
    </row>
    <row r="119" spans="1:9" x14ac:dyDescent="0.25">
      <c r="A119" s="2">
        <v>44487</v>
      </c>
      <c r="B119" s="4" t="s">
        <v>14</v>
      </c>
      <c r="C119" s="4" t="s">
        <v>15</v>
      </c>
      <c r="D119" s="5" t="s">
        <v>136</v>
      </c>
      <c r="E119" s="14">
        <v>3212</v>
      </c>
      <c r="F119" s="16">
        <f t="shared" si="3"/>
        <v>47</v>
      </c>
      <c r="G119" s="11">
        <v>150964</v>
      </c>
      <c r="H119" s="11">
        <f t="shared" si="4"/>
        <v>7548.2</v>
      </c>
      <c r="I119" s="24">
        <f t="shared" si="5"/>
        <v>158512.20000000001</v>
      </c>
    </row>
    <row r="120" spans="1:9" x14ac:dyDescent="0.25">
      <c r="A120" s="2">
        <v>44487</v>
      </c>
      <c r="B120" s="4" t="s">
        <v>19</v>
      </c>
      <c r="C120" s="4" t="s">
        <v>15</v>
      </c>
      <c r="D120" s="5" t="s">
        <v>137</v>
      </c>
      <c r="E120" s="14">
        <v>1618.3</v>
      </c>
      <c r="F120" s="16">
        <f t="shared" si="3"/>
        <v>47.000000000000007</v>
      </c>
      <c r="G120" s="11">
        <v>76060.100000000006</v>
      </c>
      <c r="H120" s="11">
        <f t="shared" si="4"/>
        <v>3803.0050000000001</v>
      </c>
      <c r="I120" s="24">
        <f t="shared" si="5"/>
        <v>79863.10500000001</v>
      </c>
    </row>
    <row r="121" spans="1:9" x14ac:dyDescent="0.25">
      <c r="A121" s="2">
        <v>44487</v>
      </c>
      <c r="B121" s="4" t="s">
        <v>118</v>
      </c>
      <c r="C121" s="4" t="s">
        <v>15</v>
      </c>
      <c r="D121" s="5" t="s">
        <v>138</v>
      </c>
      <c r="E121" s="14">
        <v>165.8</v>
      </c>
      <c r="F121" s="16">
        <f t="shared" si="3"/>
        <v>47</v>
      </c>
      <c r="G121" s="11">
        <v>7792.6</v>
      </c>
      <c r="H121" s="11">
        <f t="shared" si="4"/>
        <v>389.63</v>
      </c>
      <c r="I121" s="24">
        <f t="shared" si="5"/>
        <v>8182.2300000000005</v>
      </c>
    </row>
    <row r="122" spans="1:9" x14ac:dyDescent="0.25">
      <c r="A122" s="2">
        <v>44490</v>
      </c>
      <c r="B122" s="4" t="s">
        <v>39</v>
      </c>
      <c r="C122" s="4" t="s">
        <v>15</v>
      </c>
      <c r="D122" s="5" t="s">
        <v>139</v>
      </c>
      <c r="E122" s="14">
        <v>2477.8000000000002</v>
      </c>
      <c r="F122" s="16">
        <f t="shared" si="3"/>
        <v>47</v>
      </c>
      <c r="G122" s="11">
        <v>116456.6</v>
      </c>
      <c r="H122" s="11">
        <f t="shared" si="4"/>
        <v>5822.83</v>
      </c>
      <c r="I122" s="24">
        <f t="shared" si="5"/>
        <v>122279.43000000001</v>
      </c>
    </row>
    <row r="123" spans="1:9" x14ac:dyDescent="0.25">
      <c r="A123" s="2">
        <v>44490</v>
      </c>
      <c r="B123" s="4" t="s">
        <v>19</v>
      </c>
      <c r="C123" s="4" t="s">
        <v>15</v>
      </c>
      <c r="D123" s="5" t="s">
        <v>140</v>
      </c>
      <c r="E123" s="14">
        <v>829.8</v>
      </c>
      <c r="F123" s="16">
        <f t="shared" si="3"/>
        <v>47</v>
      </c>
      <c r="G123" s="11">
        <v>39000.6</v>
      </c>
      <c r="H123" s="11">
        <f t="shared" si="4"/>
        <v>1950.03</v>
      </c>
      <c r="I123" s="24">
        <f t="shared" si="5"/>
        <v>40950.629999999997</v>
      </c>
    </row>
    <row r="124" spans="1:9" x14ac:dyDescent="0.25">
      <c r="A124" s="2">
        <v>44491</v>
      </c>
      <c r="B124" s="4" t="s">
        <v>50</v>
      </c>
      <c r="C124" s="4" t="s">
        <v>15</v>
      </c>
      <c r="D124" s="5" t="s">
        <v>141</v>
      </c>
      <c r="E124" s="14">
        <v>813.9</v>
      </c>
      <c r="F124" s="16">
        <f t="shared" si="3"/>
        <v>47.000000000000007</v>
      </c>
      <c r="G124" s="11">
        <v>38253.300000000003</v>
      </c>
      <c r="H124" s="11">
        <f t="shared" si="4"/>
        <v>1912.665</v>
      </c>
      <c r="I124" s="24">
        <f t="shared" si="5"/>
        <v>40165.965000000004</v>
      </c>
    </row>
    <row r="125" spans="1:9" x14ac:dyDescent="0.25">
      <c r="A125" s="2">
        <v>44491</v>
      </c>
      <c r="B125" s="4" t="s">
        <v>21</v>
      </c>
      <c r="C125" s="4" t="s">
        <v>15</v>
      </c>
      <c r="D125" s="5" t="s">
        <v>142</v>
      </c>
      <c r="E125" s="14">
        <v>2435.9</v>
      </c>
      <c r="F125" s="16">
        <f t="shared" si="3"/>
        <v>47</v>
      </c>
      <c r="G125" s="11">
        <v>114487.3</v>
      </c>
      <c r="H125" s="11">
        <f t="shared" si="4"/>
        <v>5724.3649999999998</v>
      </c>
      <c r="I125" s="24">
        <f t="shared" si="5"/>
        <v>120211.66500000001</v>
      </c>
    </row>
    <row r="126" spans="1:9" x14ac:dyDescent="0.25">
      <c r="A126" s="2">
        <v>44494</v>
      </c>
      <c r="B126" s="4" t="s">
        <v>28</v>
      </c>
      <c r="C126" s="4" t="s">
        <v>15</v>
      </c>
      <c r="D126" s="5" t="s">
        <v>143</v>
      </c>
      <c r="E126" s="14">
        <v>4849.3</v>
      </c>
      <c r="F126" s="16">
        <f t="shared" si="3"/>
        <v>47</v>
      </c>
      <c r="G126" s="11">
        <v>227917.1</v>
      </c>
      <c r="H126" s="11">
        <f t="shared" si="4"/>
        <v>11395.855</v>
      </c>
      <c r="I126" s="24">
        <f t="shared" si="5"/>
        <v>239312.95500000002</v>
      </c>
    </row>
    <row r="127" spans="1:9" x14ac:dyDescent="0.25">
      <c r="A127" s="2">
        <v>44495</v>
      </c>
      <c r="B127" s="4" t="s">
        <v>36</v>
      </c>
      <c r="C127" s="4" t="s">
        <v>15</v>
      </c>
      <c r="D127" s="5" t="s">
        <v>144</v>
      </c>
      <c r="E127" s="14">
        <v>2472.9</v>
      </c>
      <c r="F127" s="16">
        <f t="shared" si="3"/>
        <v>47</v>
      </c>
      <c r="G127" s="11">
        <v>116226.3</v>
      </c>
      <c r="H127" s="11">
        <f t="shared" si="4"/>
        <v>5811.3149999999996</v>
      </c>
      <c r="I127" s="24">
        <f t="shared" si="5"/>
        <v>122037.61500000001</v>
      </c>
    </row>
    <row r="128" spans="1:9" x14ac:dyDescent="0.25">
      <c r="A128" s="2">
        <v>44496</v>
      </c>
      <c r="B128" s="4" t="s">
        <v>14</v>
      </c>
      <c r="C128" s="4" t="s">
        <v>15</v>
      </c>
      <c r="D128" s="5" t="s">
        <v>145</v>
      </c>
      <c r="E128" s="14">
        <v>3263.6</v>
      </c>
      <c r="F128" s="16">
        <f t="shared" si="3"/>
        <v>47.000000000000007</v>
      </c>
      <c r="G128" s="11">
        <v>153389.20000000001</v>
      </c>
      <c r="H128" s="11">
        <f t="shared" si="4"/>
        <v>7669.46</v>
      </c>
      <c r="I128" s="24">
        <f t="shared" si="5"/>
        <v>161058.66</v>
      </c>
    </row>
    <row r="129" spans="1:9" x14ac:dyDescent="0.25">
      <c r="A129" s="2">
        <v>44497</v>
      </c>
      <c r="B129" s="4" t="s">
        <v>28</v>
      </c>
      <c r="C129" s="4" t="s">
        <v>15</v>
      </c>
      <c r="D129" s="5" t="s">
        <v>146</v>
      </c>
      <c r="E129" s="14">
        <v>811.2</v>
      </c>
      <c r="F129" s="16">
        <f t="shared" si="3"/>
        <v>47</v>
      </c>
      <c r="G129" s="11">
        <v>38126.400000000001</v>
      </c>
      <c r="H129" s="11">
        <f t="shared" si="4"/>
        <v>1906.32</v>
      </c>
      <c r="I129" s="24">
        <f t="shared" si="5"/>
        <v>40032.720000000001</v>
      </c>
    </row>
    <row r="130" spans="1:9" x14ac:dyDescent="0.25">
      <c r="A130" s="2">
        <v>44519</v>
      </c>
      <c r="B130" s="4" t="s">
        <v>28</v>
      </c>
      <c r="C130" s="4" t="s">
        <v>15</v>
      </c>
      <c r="D130" s="5" t="s">
        <v>147</v>
      </c>
      <c r="E130" s="14">
        <v>4852.6000000000004</v>
      </c>
      <c r="F130" s="16">
        <f t="shared" si="3"/>
        <v>52</v>
      </c>
      <c r="G130" s="11">
        <v>252335.2</v>
      </c>
      <c r="H130" s="11">
        <f t="shared" si="4"/>
        <v>12616.76</v>
      </c>
      <c r="I130" s="24">
        <f t="shared" si="5"/>
        <v>264951.96000000002</v>
      </c>
    </row>
    <row r="131" spans="1:9" x14ac:dyDescent="0.25">
      <c r="A131" s="2">
        <v>44522</v>
      </c>
      <c r="B131" s="4" t="s">
        <v>28</v>
      </c>
      <c r="C131" s="4" t="s">
        <v>15</v>
      </c>
      <c r="D131" s="5" t="s">
        <v>148</v>
      </c>
      <c r="E131" s="14">
        <v>833.2</v>
      </c>
      <c r="F131" s="16">
        <f t="shared" si="3"/>
        <v>52</v>
      </c>
      <c r="G131" s="11">
        <v>43326.400000000001</v>
      </c>
      <c r="H131" s="11">
        <f t="shared" si="4"/>
        <v>2166.3200000000002</v>
      </c>
      <c r="I131" s="24">
        <f t="shared" si="5"/>
        <v>45492.72</v>
      </c>
    </row>
    <row r="132" spans="1:9" x14ac:dyDescent="0.25">
      <c r="A132" s="2">
        <v>44523</v>
      </c>
      <c r="B132" s="4" t="s">
        <v>34</v>
      </c>
      <c r="C132" s="4" t="s">
        <v>15</v>
      </c>
      <c r="D132" s="5" t="s">
        <v>149</v>
      </c>
      <c r="E132" s="14">
        <v>3020.9</v>
      </c>
      <c r="F132" s="16">
        <f t="shared" si="3"/>
        <v>51.999999999999993</v>
      </c>
      <c r="G132" s="11">
        <v>157086.79999999999</v>
      </c>
      <c r="H132" s="11">
        <f t="shared" si="4"/>
        <v>7854.34</v>
      </c>
      <c r="I132" s="24">
        <f t="shared" si="5"/>
        <v>164941.13999999998</v>
      </c>
    </row>
    <row r="133" spans="1:9" x14ac:dyDescent="0.25">
      <c r="A133" s="2">
        <v>44525</v>
      </c>
      <c r="B133" s="4" t="s">
        <v>14</v>
      </c>
      <c r="C133" s="4" t="s">
        <v>15</v>
      </c>
      <c r="D133" s="5" t="s">
        <v>150</v>
      </c>
      <c r="E133" s="14">
        <v>817.1</v>
      </c>
      <c r="F133" s="16">
        <f t="shared" si="3"/>
        <v>51.999999999999993</v>
      </c>
      <c r="G133" s="11">
        <v>42489.2</v>
      </c>
      <c r="H133" s="11">
        <f t="shared" si="4"/>
        <v>2124.46</v>
      </c>
      <c r="I133" s="24">
        <f t="shared" si="5"/>
        <v>44613.659999999996</v>
      </c>
    </row>
    <row r="134" spans="1:9" x14ac:dyDescent="0.25">
      <c r="A134" s="2">
        <v>44526</v>
      </c>
      <c r="B134" s="4" t="s">
        <v>21</v>
      </c>
      <c r="C134" s="4" t="s">
        <v>15</v>
      </c>
      <c r="D134" s="5" t="s">
        <v>151</v>
      </c>
      <c r="E134" s="14">
        <v>2438.1999999999998</v>
      </c>
      <c r="F134" s="16">
        <f t="shared" si="3"/>
        <v>52</v>
      </c>
      <c r="G134" s="11">
        <v>126786.4</v>
      </c>
      <c r="H134" s="11">
        <f t="shared" si="4"/>
        <v>6339.32</v>
      </c>
      <c r="I134" s="24">
        <f t="shared" si="5"/>
        <v>133125.72</v>
      </c>
    </row>
    <row r="135" spans="1:9" x14ac:dyDescent="0.25">
      <c r="A135" s="2">
        <v>44529</v>
      </c>
      <c r="B135" s="4" t="s">
        <v>39</v>
      </c>
      <c r="C135" s="4" t="s">
        <v>15</v>
      </c>
      <c r="D135" s="5" t="s">
        <v>152</v>
      </c>
      <c r="E135" s="14">
        <v>1696.9</v>
      </c>
      <c r="F135" s="16">
        <f t="shared" si="3"/>
        <v>52</v>
      </c>
      <c r="G135" s="11">
        <v>88238.8</v>
      </c>
      <c r="H135" s="11">
        <f t="shared" si="4"/>
        <v>4411.9399999999996</v>
      </c>
      <c r="I135" s="24">
        <f t="shared" si="5"/>
        <v>92650.74</v>
      </c>
    </row>
    <row r="136" spans="1:9" x14ac:dyDescent="0.25">
      <c r="A136" s="2">
        <v>44531</v>
      </c>
      <c r="B136" s="4" t="s">
        <v>153</v>
      </c>
      <c r="C136" s="4" t="s">
        <v>15</v>
      </c>
      <c r="D136" s="5" t="s">
        <v>154</v>
      </c>
      <c r="E136" s="14">
        <v>2437.3000000000002</v>
      </c>
      <c r="F136" s="16">
        <f t="shared" si="3"/>
        <v>57.999999999999993</v>
      </c>
      <c r="G136" s="11">
        <v>141363.4</v>
      </c>
      <c r="H136" s="11">
        <f t="shared" si="4"/>
        <v>7068.17</v>
      </c>
      <c r="I136" s="24">
        <f t="shared" si="5"/>
        <v>148431.57</v>
      </c>
    </row>
    <row r="137" spans="1:9" x14ac:dyDescent="0.25">
      <c r="A137" s="2">
        <v>44533</v>
      </c>
      <c r="B137" s="4" t="s">
        <v>50</v>
      </c>
      <c r="C137" s="4" t="s">
        <v>15</v>
      </c>
      <c r="D137" s="5" t="s">
        <v>155</v>
      </c>
      <c r="E137" s="14">
        <v>2464.8000000000002</v>
      </c>
      <c r="F137" s="16">
        <f t="shared" si="3"/>
        <v>52</v>
      </c>
      <c r="G137" s="11">
        <v>128169.60000000001</v>
      </c>
      <c r="H137" s="11">
        <f t="shared" si="4"/>
        <v>6408.48</v>
      </c>
      <c r="I137" s="24">
        <f t="shared" si="5"/>
        <v>134578.08000000002</v>
      </c>
    </row>
    <row r="138" spans="1:9" x14ac:dyDescent="0.25">
      <c r="A138" s="2">
        <v>44537</v>
      </c>
      <c r="B138" s="4" t="s">
        <v>114</v>
      </c>
      <c r="C138" s="4" t="s">
        <v>15</v>
      </c>
      <c r="D138" s="5" t="s">
        <v>156</v>
      </c>
      <c r="E138" s="14">
        <v>307.8</v>
      </c>
      <c r="F138" s="16">
        <f t="shared" si="3"/>
        <v>52</v>
      </c>
      <c r="G138" s="11">
        <v>16005.6</v>
      </c>
      <c r="H138" s="11">
        <f t="shared" si="4"/>
        <v>800.28</v>
      </c>
      <c r="I138" s="24">
        <f t="shared" si="5"/>
        <v>16805.88</v>
      </c>
    </row>
    <row r="139" spans="1:9" x14ac:dyDescent="0.25">
      <c r="A139" s="2">
        <v>44537</v>
      </c>
      <c r="B139" s="4" t="s">
        <v>36</v>
      </c>
      <c r="C139" s="4" t="s">
        <v>15</v>
      </c>
      <c r="D139" s="5" t="s">
        <v>157</v>
      </c>
      <c r="E139" s="14">
        <v>719.9</v>
      </c>
      <c r="F139" s="16">
        <f t="shared" si="3"/>
        <v>52.000000000000007</v>
      </c>
      <c r="G139" s="11">
        <v>37434.800000000003</v>
      </c>
      <c r="H139" s="11">
        <f t="shared" si="4"/>
        <v>1871.74</v>
      </c>
      <c r="I139" s="24">
        <f t="shared" si="5"/>
        <v>39306.54</v>
      </c>
    </row>
    <row r="140" spans="1:9" x14ac:dyDescent="0.25">
      <c r="A140" s="2">
        <v>44537</v>
      </c>
      <c r="B140" s="4" t="s">
        <v>14</v>
      </c>
      <c r="C140" s="4" t="s">
        <v>15</v>
      </c>
      <c r="D140" s="5" t="s">
        <v>158</v>
      </c>
      <c r="E140" s="14">
        <v>206.7</v>
      </c>
      <c r="F140" s="16">
        <f t="shared" ref="F140:F159" si="6">SUM(G140/E140)</f>
        <v>52</v>
      </c>
      <c r="G140" s="11">
        <v>10748.4</v>
      </c>
      <c r="H140" s="11">
        <f t="shared" ref="H140:H159" si="7">SUM(G140*5/100)</f>
        <v>537.41999999999996</v>
      </c>
      <c r="I140" s="24">
        <f t="shared" ref="I140:I159" si="8">SUM(G140+H140)</f>
        <v>11285.82</v>
      </c>
    </row>
    <row r="141" spans="1:9" x14ac:dyDescent="0.25">
      <c r="A141" s="2">
        <v>44538</v>
      </c>
      <c r="B141" s="4" t="s">
        <v>14</v>
      </c>
      <c r="C141" s="4" t="s">
        <v>15</v>
      </c>
      <c r="D141" s="5" t="s">
        <v>159</v>
      </c>
      <c r="E141" s="14">
        <v>819.7</v>
      </c>
      <c r="F141" s="16">
        <f t="shared" si="6"/>
        <v>52</v>
      </c>
      <c r="G141" s="11">
        <v>42624.4</v>
      </c>
      <c r="H141" s="11">
        <f t="shared" si="7"/>
        <v>2131.2199999999998</v>
      </c>
      <c r="I141" s="24">
        <f t="shared" si="8"/>
        <v>44755.62</v>
      </c>
    </row>
    <row r="142" spans="1:9" x14ac:dyDescent="0.25">
      <c r="A142" s="2">
        <v>44544</v>
      </c>
      <c r="B142" s="4" t="s">
        <v>39</v>
      </c>
      <c r="C142" s="4" t="s">
        <v>15</v>
      </c>
      <c r="D142" s="5" t="s">
        <v>160</v>
      </c>
      <c r="E142" s="14">
        <v>1636.7</v>
      </c>
      <c r="F142" s="16">
        <f t="shared" si="6"/>
        <v>51.999999999999993</v>
      </c>
      <c r="G142" s="11">
        <v>85108.4</v>
      </c>
      <c r="H142" s="11">
        <f t="shared" si="7"/>
        <v>4255.42</v>
      </c>
      <c r="I142" s="24">
        <f t="shared" si="8"/>
        <v>89363.819999999992</v>
      </c>
    </row>
    <row r="143" spans="1:9" x14ac:dyDescent="0.25">
      <c r="A143" s="2">
        <v>44544</v>
      </c>
      <c r="B143" s="4" t="s">
        <v>28</v>
      </c>
      <c r="C143" s="4" t="s">
        <v>15</v>
      </c>
      <c r="D143" s="5" t="s">
        <v>161</v>
      </c>
      <c r="E143" s="14">
        <v>1651.7</v>
      </c>
      <c r="F143" s="16">
        <f t="shared" si="6"/>
        <v>51.999999999999993</v>
      </c>
      <c r="G143" s="11">
        <v>85888.4</v>
      </c>
      <c r="H143" s="11">
        <f t="shared" si="7"/>
        <v>4294.42</v>
      </c>
      <c r="I143" s="24">
        <f t="shared" si="8"/>
        <v>90182.819999999992</v>
      </c>
    </row>
    <row r="144" spans="1:9" x14ac:dyDescent="0.25">
      <c r="A144" s="2">
        <v>44547</v>
      </c>
      <c r="B144" s="4" t="s">
        <v>39</v>
      </c>
      <c r="C144" s="4" t="s">
        <v>15</v>
      </c>
      <c r="D144" s="5" t="s">
        <v>162</v>
      </c>
      <c r="E144" s="14">
        <v>830.9</v>
      </c>
      <c r="F144" s="16">
        <f t="shared" si="6"/>
        <v>52.000000000000007</v>
      </c>
      <c r="G144" s="11">
        <v>43206.8</v>
      </c>
      <c r="H144" s="11">
        <f t="shared" si="7"/>
        <v>2160.34</v>
      </c>
      <c r="I144" s="24">
        <f t="shared" si="8"/>
        <v>45367.14</v>
      </c>
    </row>
    <row r="145" spans="1:9" x14ac:dyDescent="0.25">
      <c r="A145" s="2">
        <v>44551</v>
      </c>
      <c r="B145" s="4" t="s">
        <v>14</v>
      </c>
      <c r="C145" s="4" t="s">
        <v>15</v>
      </c>
      <c r="D145" s="5" t="s">
        <v>163</v>
      </c>
      <c r="E145" s="14">
        <v>824.1</v>
      </c>
      <c r="F145" s="16">
        <f t="shared" si="6"/>
        <v>51.999999999999993</v>
      </c>
      <c r="G145" s="11">
        <v>42853.2</v>
      </c>
      <c r="H145" s="11">
        <f t="shared" si="7"/>
        <v>2142.66</v>
      </c>
      <c r="I145" s="24">
        <f t="shared" si="8"/>
        <v>44995.86</v>
      </c>
    </row>
    <row r="146" spans="1:9" x14ac:dyDescent="0.25">
      <c r="A146" s="2">
        <v>44559</v>
      </c>
      <c r="B146" s="4" t="s">
        <v>36</v>
      </c>
      <c r="C146" s="4" t="s">
        <v>15</v>
      </c>
      <c r="D146" s="5" t="s">
        <v>164</v>
      </c>
      <c r="E146" s="14">
        <v>1625</v>
      </c>
      <c r="F146" s="16">
        <f t="shared" si="6"/>
        <v>53</v>
      </c>
      <c r="G146" s="11">
        <v>86125</v>
      </c>
      <c r="H146" s="11">
        <f t="shared" si="7"/>
        <v>4306.25</v>
      </c>
      <c r="I146" s="24">
        <f t="shared" si="8"/>
        <v>90431.25</v>
      </c>
    </row>
    <row r="147" spans="1:9" x14ac:dyDescent="0.25">
      <c r="A147" s="2">
        <v>44559</v>
      </c>
      <c r="B147" s="4" t="s">
        <v>39</v>
      </c>
      <c r="C147" s="4" t="s">
        <v>15</v>
      </c>
      <c r="D147" s="5" t="s">
        <v>165</v>
      </c>
      <c r="E147" s="14">
        <v>1636.6</v>
      </c>
      <c r="F147" s="16">
        <f t="shared" si="6"/>
        <v>53.000000000000007</v>
      </c>
      <c r="G147" s="11">
        <v>86739.8</v>
      </c>
      <c r="H147" s="11">
        <f t="shared" si="7"/>
        <v>4336.99</v>
      </c>
      <c r="I147" s="24">
        <f t="shared" si="8"/>
        <v>91076.790000000008</v>
      </c>
    </row>
    <row r="148" spans="1:9" x14ac:dyDescent="0.25">
      <c r="A148" s="2">
        <v>44559</v>
      </c>
      <c r="B148" s="4" t="s">
        <v>166</v>
      </c>
      <c r="C148" s="4" t="s">
        <v>15</v>
      </c>
      <c r="D148" s="5" t="s">
        <v>167</v>
      </c>
      <c r="E148" s="14">
        <v>250</v>
      </c>
      <c r="F148" s="16">
        <f t="shared" si="6"/>
        <v>53</v>
      </c>
      <c r="G148" s="11">
        <v>13250</v>
      </c>
      <c r="H148" s="11">
        <f t="shared" si="7"/>
        <v>662.5</v>
      </c>
      <c r="I148" s="24">
        <f t="shared" si="8"/>
        <v>13912.5</v>
      </c>
    </row>
    <row r="149" spans="1:9" x14ac:dyDescent="0.25">
      <c r="A149" s="2">
        <v>44564</v>
      </c>
      <c r="B149" s="4" t="s">
        <v>21</v>
      </c>
      <c r="C149" s="4" t="s">
        <v>15</v>
      </c>
      <c r="D149" s="5" t="s">
        <v>168</v>
      </c>
      <c r="E149" s="14">
        <v>2435.6</v>
      </c>
      <c r="F149" s="16">
        <f t="shared" si="6"/>
        <v>55</v>
      </c>
      <c r="G149" s="11">
        <v>133958</v>
      </c>
      <c r="H149" s="11">
        <f t="shared" si="7"/>
        <v>6697.9</v>
      </c>
      <c r="I149" s="24">
        <f t="shared" si="8"/>
        <v>140655.9</v>
      </c>
    </row>
    <row r="150" spans="1:9" x14ac:dyDescent="0.25">
      <c r="A150" s="2">
        <v>44581</v>
      </c>
      <c r="B150" s="4" t="s">
        <v>28</v>
      </c>
      <c r="C150" s="4" t="s">
        <v>15</v>
      </c>
      <c r="D150" s="5" t="s">
        <v>169</v>
      </c>
      <c r="E150" s="14">
        <v>865.5</v>
      </c>
      <c r="F150" s="16">
        <f t="shared" si="6"/>
        <v>55</v>
      </c>
      <c r="G150" s="11">
        <v>47602.5</v>
      </c>
      <c r="H150" s="11">
        <f t="shared" si="7"/>
        <v>2380.125</v>
      </c>
      <c r="I150" s="24">
        <f t="shared" si="8"/>
        <v>49982.625</v>
      </c>
    </row>
    <row r="151" spans="1:9" x14ac:dyDescent="0.25">
      <c r="A151" s="2">
        <v>44604</v>
      </c>
      <c r="B151" s="4" t="s">
        <v>166</v>
      </c>
      <c r="C151" s="4" t="s">
        <v>15</v>
      </c>
      <c r="D151" s="5" t="s">
        <v>170</v>
      </c>
      <c r="E151" s="14">
        <v>260</v>
      </c>
      <c r="F151" s="16">
        <f t="shared" si="6"/>
        <v>55</v>
      </c>
      <c r="G151" s="11">
        <v>14300</v>
      </c>
      <c r="H151" s="11">
        <f t="shared" si="7"/>
        <v>715</v>
      </c>
      <c r="I151" s="24">
        <f t="shared" si="8"/>
        <v>15015</v>
      </c>
    </row>
    <row r="152" spans="1:9" x14ac:dyDescent="0.25">
      <c r="A152" s="2">
        <v>44608</v>
      </c>
      <c r="B152" s="4" t="s">
        <v>28</v>
      </c>
      <c r="C152" s="4" t="s">
        <v>15</v>
      </c>
      <c r="D152" s="5" t="s">
        <v>171</v>
      </c>
      <c r="E152" s="14">
        <v>2473.5</v>
      </c>
      <c r="F152" s="16">
        <f t="shared" si="6"/>
        <v>55</v>
      </c>
      <c r="G152" s="11">
        <v>136042.5</v>
      </c>
      <c r="H152" s="11">
        <f t="shared" si="7"/>
        <v>6802.125</v>
      </c>
      <c r="I152" s="24">
        <f t="shared" si="8"/>
        <v>142844.625</v>
      </c>
    </row>
    <row r="153" spans="1:9" x14ac:dyDescent="0.25">
      <c r="A153" s="2">
        <v>44617</v>
      </c>
      <c r="B153" s="4" t="s">
        <v>14</v>
      </c>
      <c r="C153" s="4" t="s">
        <v>15</v>
      </c>
      <c r="D153" s="5" t="s">
        <v>172</v>
      </c>
      <c r="E153" s="14">
        <v>486.4</v>
      </c>
      <c r="F153" s="16">
        <f t="shared" si="6"/>
        <v>54</v>
      </c>
      <c r="G153" s="11">
        <v>26265.599999999999</v>
      </c>
      <c r="H153" s="11">
        <f t="shared" si="7"/>
        <v>1313.28</v>
      </c>
      <c r="I153" s="24">
        <f t="shared" si="8"/>
        <v>27578.879999999997</v>
      </c>
    </row>
    <row r="154" spans="1:9" x14ac:dyDescent="0.25">
      <c r="A154" s="2">
        <v>44621</v>
      </c>
      <c r="B154" s="4" t="s">
        <v>28</v>
      </c>
      <c r="C154" s="4" t="s">
        <v>15</v>
      </c>
      <c r="D154" s="5" t="s">
        <v>173</v>
      </c>
      <c r="E154" s="14">
        <v>2444.5</v>
      </c>
      <c r="F154" s="16">
        <f t="shared" si="6"/>
        <v>55</v>
      </c>
      <c r="G154" s="11">
        <v>134447.5</v>
      </c>
      <c r="H154" s="11">
        <f t="shared" si="7"/>
        <v>6722.375</v>
      </c>
      <c r="I154" s="24">
        <f t="shared" si="8"/>
        <v>141169.875</v>
      </c>
    </row>
    <row r="155" spans="1:9" x14ac:dyDescent="0.25">
      <c r="A155" s="2">
        <v>44621</v>
      </c>
      <c r="B155" s="4" t="s">
        <v>21</v>
      </c>
      <c r="C155" s="4" t="s">
        <v>15</v>
      </c>
      <c r="D155" s="5" t="s">
        <v>174</v>
      </c>
      <c r="E155" s="14">
        <v>1613.1</v>
      </c>
      <c r="F155" s="16">
        <f t="shared" si="6"/>
        <v>55</v>
      </c>
      <c r="G155" s="11">
        <v>88720.5</v>
      </c>
      <c r="H155" s="11">
        <f t="shared" si="7"/>
        <v>4436.0249999999996</v>
      </c>
      <c r="I155" s="24">
        <f t="shared" si="8"/>
        <v>93156.524999999994</v>
      </c>
    </row>
    <row r="156" spans="1:9" x14ac:dyDescent="0.25">
      <c r="A156" s="2">
        <v>44629</v>
      </c>
      <c r="B156" s="4" t="s">
        <v>175</v>
      </c>
      <c r="C156" s="4" t="s">
        <v>15</v>
      </c>
      <c r="D156" s="5" t="s">
        <v>176</v>
      </c>
      <c r="E156" s="14">
        <v>167.5</v>
      </c>
      <c r="F156" s="16">
        <f t="shared" si="6"/>
        <v>55</v>
      </c>
      <c r="G156" s="11">
        <v>9212.5</v>
      </c>
      <c r="H156" s="11">
        <f t="shared" si="7"/>
        <v>460.625</v>
      </c>
      <c r="I156" s="24">
        <f t="shared" si="8"/>
        <v>9673.125</v>
      </c>
    </row>
    <row r="157" spans="1:9" x14ac:dyDescent="0.25">
      <c r="A157" s="2">
        <v>44635</v>
      </c>
      <c r="B157" s="4" t="s">
        <v>28</v>
      </c>
      <c r="C157" s="4" t="s">
        <v>15</v>
      </c>
      <c r="D157" s="5" t="s">
        <v>177</v>
      </c>
      <c r="E157" s="14">
        <v>415.7</v>
      </c>
      <c r="F157" s="16">
        <f t="shared" si="6"/>
        <v>55</v>
      </c>
      <c r="G157" s="11">
        <v>22863.5</v>
      </c>
      <c r="H157" s="11">
        <f t="shared" si="7"/>
        <v>1143.175</v>
      </c>
      <c r="I157" s="24">
        <f t="shared" si="8"/>
        <v>24006.674999999999</v>
      </c>
    </row>
    <row r="158" spans="1:9" x14ac:dyDescent="0.25">
      <c r="A158" s="2">
        <v>44636</v>
      </c>
      <c r="B158" s="4" t="s">
        <v>28</v>
      </c>
      <c r="C158" s="4" t="s">
        <v>15</v>
      </c>
      <c r="D158" s="5" t="s">
        <v>178</v>
      </c>
      <c r="E158" s="14">
        <v>1620.7</v>
      </c>
      <c r="F158" s="16">
        <f t="shared" si="6"/>
        <v>55</v>
      </c>
      <c r="G158" s="11">
        <v>89138.5</v>
      </c>
      <c r="H158" s="11">
        <f t="shared" si="7"/>
        <v>4456.9250000000002</v>
      </c>
      <c r="I158" s="24">
        <f t="shared" si="8"/>
        <v>93595.425000000003</v>
      </c>
    </row>
    <row r="159" spans="1:9" x14ac:dyDescent="0.25">
      <c r="A159" s="2">
        <v>44644</v>
      </c>
      <c r="B159" s="4" t="s">
        <v>28</v>
      </c>
      <c r="C159" s="4" t="s">
        <v>15</v>
      </c>
      <c r="D159" s="5" t="s">
        <v>179</v>
      </c>
      <c r="E159" s="14">
        <v>2418.5</v>
      </c>
      <c r="F159" s="16">
        <f t="shared" si="6"/>
        <v>55</v>
      </c>
      <c r="G159" s="11">
        <v>133017.5</v>
      </c>
      <c r="H159" s="11">
        <f t="shared" si="7"/>
        <v>6650.875</v>
      </c>
      <c r="I159" s="24">
        <f t="shared" si="8"/>
        <v>139668.375</v>
      </c>
    </row>
    <row r="160" spans="1:9" x14ac:dyDescent="0.25">
      <c r="A160" s="17" t="s">
        <v>12</v>
      </c>
      <c r="B160" s="26" t="s">
        <v>180</v>
      </c>
      <c r="C160" s="26" t="s">
        <v>12</v>
      </c>
      <c r="D160" s="17" t="s">
        <v>12</v>
      </c>
      <c r="E160" s="27">
        <v>305114.3</v>
      </c>
      <c r="F160" s="27"/>
      <c r="G160" s="28">
        <v>14480349.199999999</v>
      </c>
      <c r="H160" s="28"/>
      <c r="I160" s="25"/>
    </row>
  </sheetData>
  <mergeCells count="8">
    <mergeCell ref="A7:C7"/>
    <mergeCell ref="E8:G8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COLOUR POPLIN CLOTH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2022-12-10T13:08:02Z</dcterms:created>
  <dcterms:modified xsi:type="dcterms:W3CDTF">2022-12-10T13:16:37Z</dcterms:modified>
</cp:coreProperties>
</file>