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showInkAnnotation="0" autoCompressPictures="0"/>
  <mc:AlternateContent xmlns:mc="http://schemas.openxmlformats.org/markup-compatibility/2006">
    <mc:Choice Requires="x15">
      <x15ac:absPath xmlns:x15ac="http://schemas.microsoft.com/office/spreadsheetml/2010/11/ac" url="https://d.docs.live.net/047078776a48f968/OneDrive Documents/Berkeley/Pickering Lab/"/>
    </mc:Choice>
  </mc:AlternateContent>
  <xr:revisionPtr revIDLastSave="2" documentId="11_5F784F60FCA89BA7AC0F1C82D0DB50155601AD9F" xr6:coauthVersionLast="47" xr6:coauthVersionMax="47" xr10:uidLastSave="{075FDE9C-A2C7-4F7A-965C-94472B2BFF96}"/>
  <bookViews>
    <workbookView xWindow="0" yWindow="1620" windowWidth="28800" windowHeight="13980" tabRatio="500" activeTab="2" xr2:uid="{00000000-000D-0000-FFFF-FFFF00000000}"/>
  </bookViews>
  <sheets>
    <sheet name="Supplementary Table S1" sheetId="1" r:id="rId1"/>
    <sheet name="Feature Score Matrix" sheetId="4" r:id="rId2"/>
    <sheet name="Normalization" sheetId="3"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18" i="3" l="1"/>
  <c r="H14" i="3"/>
  <c r="H13" i="3"/>
  <c r="J14" i="3"/>
</calcChain>
</file>

<file path=xl/sharedStrings.xml><?xml version="1.0" encoding="utf-8"?>
<sst xmlns="http://schemas.openxmlformats.org/spreadsheetml/2006/main" count="209" uniqueCount="142">
  <si>
    <t>AA19</t>
  </si>
  <si>
    <t>TT18</t>
  </si>
  <si>
    <t>TT13</t>
  </si>
  <si>
    <t>CT26</t>
  </si>
  <si>
    <t>GC25</t>
  </si>
  <si>
    <t>T21</t>
  </si>
  <si>
    <t>TG23</t>
  </si>
  <si>
    <t>AG23</t>
  </si>
  <si>
    <t>G30</t>
  </si>
  <si>
    <t>A04</t>
  </si>
  <si>
    <t>AG34</t>
  </si>
  <si>
    <t>GA34</t>
  </si>
  <si>
    <t>A18</t>
  </si>
  <si>
    <t>C25</t>
  </si>
  <si>
    <t>C31</t>
  </si>
  <si>
    <t>G01</t>
  </si>
  <si>
    <t>C16</t>
  </si>
  <si>
    <t>A14</t>
  </si>
  <si>
    <t>A11</t>
  </si>
  <si>
    <t>T34</t>
  </si>
  <si>
    <t>AA10</t>
  </si>
  <si>
    <t>A19</t>
  </si>
  <si>
    <t>G34</t>
  </si>
  <si>
    <t>C30</t>
  </si>
  <si>
    <t>GA31</t>
  </si>
  <si>
    <t>T24</t>
  </si>
  <si>
    <t>A15</t>
  </si>
  <si>
    <t>G04</t>
  </si>
  <si>
    <t>GG09</t>
  </si>
  <si>
    <t>T23</t>
  </si>
  <si>
    <t>C15</t>
  </si>
  <si>
    <t>C26</t>
  </si>
  <si>
    <t>T27</t>
  </si>
  <si>
    <t>A31</t>
  </si>
  <si>
    <t>GT18</t>
  </si>
  <si>
    <t>C09</t>
  </si>
  <si>
    <t>GA20</t>
  </si>
  <si>
    <t>A25</t>
  </si>
  <si>
    <t>A12</t>
  </si>
  <si>
    <t>A32</t>
  </si>
  <si>
    <t>T22</t>
  </si>
  <si>
    <t>C20</t>
  </si>
  <si>
    <t>G17</t>
  </si>
  <si>
    <t>G18</t>
  </si>
  <si>
    <t>T30</t>
  </si>
  <si>
    <t>A13</t>
  </si>
  <si>
    <t>G19</t>
  </si>
  <si>
    <t>A27</t>
  </si>
  <si>
    <t>G11</t>
  </si>
  <si>
    <t>TG03</t>
  </si>
  <si>
    <t>GC03</t>
  </si>
  <si>
    <t>G14</t>
  </si>
  <si>
    <t>GG10</t>
  </si>
  <si>
    <t>G12</t>
  </si>
  <si>
    <t>G32</t>
  </si>
  <si>
    <t>A22</t>
  </si>
  <si>
    <t>G20</t>
  </si>
  <si>
    <t>C21</t>
  </si>
  <si>
    <t>TT17</t>
  </si>
  <si>
    <t>T13</t>
  </si>
  <si>
    <t>G26</t>
  </si>
  <si>
    <t>A24</t>
  </si>
  <si>
    <t>C22</t>
  </si>
  <si>
    <t>G16</t>
  </si>
  <si>
    <t>GG12</t>
  </si>
  <si>
    <t>TG18</t>
  </si>
  <si>
    <t>TG31</t>
  </si>
  <si>
    <t>A35</t>
  </si>
  <si>
    <t>G15</t>
  </si>
  <si>
    <t>C24</t>
  </si>
  <si>
    <t>TG15</t>
  </si>
  <si>
    <t>GT11</t>
  </si>
  <si>
    <t>GC09</t>
  </si>
  <si>
    <t>CA30</t>
  </si>
  <si>
    <t>GT24</t>
  </si>
  <si>
    <t>G13</t>
  </si>
  <si>
    <t>CA24</t>
  </si>
  <si>
    <t>AG10</t>
  </si>
  <si>
    <t>G10</t>
  </si>
  <si>
    <t>C13</t>
  </si>
  <si>
    <t>GT31</t>
  </si>
  <si>
    <t>GG13</t>
  </si>
  <si>
    <t>C27</t>
  </si>
  <si>
    <t>G27</t>
  </si>
  <si>
    <t>CC21</t>
  </si>
  <si>
    <t>CC23</t>
  </si>
  <si>
    <t>G22</t>
  </si>
  <si>
    <t>G24</t>
  </si>
  <si>
    <t>GT23</t>
  </si>
  <si>
    <t>GG25</t>
  </si>
  <si>
    <t>G09</t>
  </si>
  <si>
    <t>Feature</t>
  </si>
  <si>
    <t>Value</t>
  </si>
  <si>
    <t>seqPos</t>
  </si>
  <si>
    <t>Score</t>
  </si>
  <si>
    <t>G</t>
  </si>
  <si>
    <t>TG</t>
  </si>
  <si>
    <t>GC</t>
  </si>
  <si>
    <t>A</t>
  </si>
  <si>
    <t>GG</t>
  </si>
  <si>
    <t>C</t>
  </si>
  <si>
    <t>AA</t>
  </si>
  <si>
    <t>AG</t>
  </si>
  <si>
    <t>GT</t>
  </si>
  <si>
    <t>TT</t>
  </si>
  <si>
    <t>T</t>
  </si>
  <si>
    <t>GA</t>
  </si>
  <si>
    <t>CC</t>
  </si>
  <si>
    <t>CA</t>
  </si>
  <si>
    <t>CT</t>
  </si>
  <si>
    <t>PAM</t>
  </si>
  <si>
    <t>*Ideal sequence for CRISPRscan only</t>
  </si>
  <si>
    <t>Normalization</t>
  </si>
  <si>
    <t>Best Sequence</t>
  </si>
  <si>
    <t>Worst Sequence</t>
  </si>
  <si>
    <t>Sample Best Sequence</t>
  </si>
  <si>
    <t>H</t>
  </si>
  <si>
    <t>ACGCTCTCGGGTGGTGTTGGCGGTGGGGGTGTCCA</t>
  </si>
  <si>
    <t>N</t>
  </si>
  <si>
    <t>Sample Worst Sequence</t>
  </si>
  <si>
    <t>M</t>
  </si>
  <si>
    <t>GCAACTCCAAAGTTACAAAATTTTGCTGGGCTCAG</t>
  </si>
  <si>
    <t>Raw Range:</t>
  </si>
  <si>
    <t>Rescaled Range:</t>
  </si>
  <si>
    <t>W</t>
  </si>
  <si>
    <t>Sample Score Normalization:</t>
  </si>
  <si>
    <t>Raw Score:</t>
  </si>
  <si>
    <t>Normalized:</t>
  </si>
  <si>
    <t>Y</t>
  </si>
  <si>
    <t>A negative value signifies a feature that is detrimental to activity while a positive value means a feature that enhances activity</t>
  </si>
  <si>
    <t>AT</t>
  </si>
  <si>
    <t>AC</t>
  </si>
  <si>
    <t>TA</t>
  </si>
  <si>
    <t>TC</t>
  </si>
  <si>
    <t>CG</t>
  </si>
  <si>
    <t>Postion (1=start of target sequence)</t>
  </si>
  <si>
    <t>Mononucleotide Features</t>
  </si>
  <si>
    <t>Dinucleotide Features</t>
  </si>
  <si>
    <t>Feature (the Sc,i score from eqn. 1 is calculated by adding up of the values of all features found in the sequence at position i)</t>
  </si>
  <si>
    <t xml:space="preserve">Normalization Procedure: The best and worst possible sequences based on the CRISPRscan features had their scores calculated.  These best and worst scores define the range of scores sequences can take.  This range was rescaled and normalized to a range of 0 to 100 </t>
  </si>
  <si>
    <t>Raw input range: 1-35 (shifted to -6 to 29 for this study)</t>
  </si>
  <si>
    <r>
      <rPr>
        <b/>
        <sz val="12"/>
        <color theme="1"/>
        <rFont val="Calibri"/>
        <family val="2"/>
        <scheme val="minor"/>
      </rPr>
      <t xml:space="preserve">Supplementary File 1: </t>
    </r>
    <r>
      <rPr>
        <sz val="12"/>
        <color theme="1"/>
        <rFont val="Calibri"/>
        <family val="2"/>
        <scheme val="minor"/>
      </rPr>
      <t xml:space="preserve">CRISPRscan scores detailing mono- and di-nucleotide features and their favorability.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</si>
</sst>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2"/>
      <color theme="1"/>
      <name val="Calibri"/>
      <family val="2"/>
      <scheme val="minor"/>
    </font>
    <font>
      <sz val="10"/>
      <name val="Arial"/>
      <family val="2"/>
    </font>
    <font>
      <b/>
      <sz val="12"/>
      <color theme="1"/>
      <name val="Calibri"/>
      <family val="2"/>
      <scheme val="minor"/>
    </font>
    <font>
      <sz val="12"/>
      <name val="Calibri"/>
      <family val="2"/>
      <scheme val="minor"/>
    </font>
    <font>
      <b/>
      <sz val="12"/>
      <name val="Calibri"/>
      <family val="2"/>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theme="6" tint="0.79998168889431442"/>
        <bgColor indexed="64"/>
      </patternFill>
    </fill>
    <fill>
      <patternFill patternType="solid">
        <fgColor theme="8" tint="0.79998168889431442"/>
        <bgColor indexed="64"/>
      </patternFill>
    </fill>
  </fills>
  <borders count="14">
    <border>
      <left/>
      <right/>
      <top/>
      <bottom/>
      <diagonal/>
    </border>
    <border>
      <left/>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medium">
        <color auto="1"/>
      </bottom>
      <diagonal/>
    </border>
  </borders>
  <cellStyleXfs count="210">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3">
    <xf numFmtId="0" fontId="0" fillId="0" borderId="0" xfId="0"/>
    <xf numFmtId="0" fontId="0" fillId="2" borderId="0" xfId="0" applyFill="1"/>
    <xf numFmtId="164" fontId="0" fillId="2" borderId="0" xfId="0" applyNumberFormat="1" applyFill="1" applyAlignment="1">
      <alignment horizontal="left"/>
    </xf>
    <xf numFmtId="0" fontId="0" fillId="2" borderId="0" xfId="0" applyFill="1" applyAlignment="1"/>
    <xf numFmtId="164" fontId="3" fillId="2" borderId="0" xfId="1" applyNumberFormat="1" applyFont="1" applyFill="1" applyBorder="1" applyAlignment="1"/>
    <xf numFmtId="0" fontId="2" fillId="5" borderId="1" xfId="0" applyFont="1" applyFill="1" applyBorder="1"/>
    <xf numFmtId="164" fontId="2" fillId="5" borderId="1" xfId="0" applyNumberFormat="1" applyFont="1" applyFill="1" applyBorder="1" applyAlignment="1">
      <alignment horizontal="left"/>
    </xf>
    <xf numFmtId="0" fontId="0" fillId="2" borderId="0" xfId="0" applyFill="1" applyBorder="1"/>
    <xf numFmtId="164" fontId="0" fillId="2" borderId="0" xfId="0" applyNumberFormat="1" applyFill="1" applyBorder="1" applyAlignment="1">
      <alignment horizontal="left"/>
    </xf>
    <xf numFmtId="0" fontId="0" fillId="2" borderId="1" xfId="0" applyFill="1" applyBorder="1"/>
    <xf numFmtId="164" fontId="0" fillId="2" borderId="1" xfId="0" applyNumberFormat="1" applyFill="1" applyBorder="1" applyAlignment="1">
      <alignment horizontal="left"/>
    </xf>
    <xf numFmtId="164" fontId="3" fillId="2" borderId="0" xfId="1" applyNumberFormat="1" applyFont="1" applyFill="1" applyBorder="1"/>
    <xf numFmtId="164" fontId="4" fillId="2" borderId="0" xfId="1" applyNumberFormat="1" applyFont="1" applyFill="1" applyBorder="1"/>
    <xf numFmtId="164" fontId="3" fillId="4" borderId="0" xfId="1" applyNumberFormat="1" applyFont="1" applyFill="1" applyBorder="1"/>
    <xf numFmtId="164" fontId="3" fillId="2" borderId="0" xfId="1" applyNumberFormat="1" applyFont="1" applyFill="1" applyBorder="1" applyAlignment="1">
      <alignment horizontal="right"/>
    </xf>
    <xf numFmtId="0" fontId="3" fillId="2" borderId="0" xfId="1" applyNumberFormat="1" applyFont="1" applyFill="1" applyBorder="1" applyAlignment="1">
      <alignment horizontal="right"/>
    </xf>
    <xf numFmtId="164" fontId="4" fillId="5" borderId="1" xfId="1" applyNumberFormat="1" applyFont="1" applyFill="1" applyBorder="1" applyAlignment="1">
      <alignment horizontal="right"/>
    </xf>
    <xf numFmtId="0" fontId="0" fillId="2" borderId="0" xfId="0" applyFill="1" applyAlignment="1">
      <alignment horizontal="center"/>
    </xf>
    <xf numFmtId="0" fontId="0" fillId="2" borderId="6" xfId="0" applyFill="1" applyBorder="1"/>
    <xf numFmtId="164" fontId="3" fillId="2" borderId="6" xfId="1" applyNumberFormat="1" applyFont="1" applyFill="1" applyBorder="1" applyAlignment="1">
      <alignment horizontal="right"/>
    </xf>
    <xf numFmtId="164" fontId="3" fillId="2" borderId="8" xfId="1" applyNumberFormat="1" applyFont="1" applyFill="1" applyBorder="1" applyAlignment="1">
      <alignment horizontal="right"/>
    </xf>
    <xf numFmtId="0" fontId="0" fillId="2" borderId="8" xfId="0" applyFill="1" applyBorder="1"/>
    <xf numFmtId="0" fontId="0" fillId="2" borderId="9" xfId="0" applyFill="1" applyBorder="1"/>
    <xf numFmtId="0" fontId="4" fillId="2" borderId="11" xfId="1" applyNumberFormat="1" applyFont="1" applyFill="1" applyBorder="1" applyAlignment="1">
      <alignment horizontal="center"/>
    </xf>
    <xf numFmtId="0" fontId="4" fillId="3" borderId="11" xfId="1" applyNumberFormat="1" applyFont="1" applyFill="1" applyBorder="1" applyAlignment="1">
      <alignment horizontal="center"/>
    </xf>
    <xf numFmtId="0" fontId="4" fillId="2" borderId="12" xfId="1" applyNumberFormat="1" applyFont="1" applyFill="1" applyBorder="1" applyAlignment="1">
      <alignment horizontal="center"/>
    </xf>
    <xf numFmtId="0" fontId="2" fillId="6" borderId="0" xfId="0" applyFont="1" applyFill="1" applyBorder="1" applyAlignment="1">
      <alignment horizontal="center"/>
    </xf>
    <xf numFmtId="0" fontId="2" fillId="7" borderId="0" xfId="0" applyFont="1" applyFill="1" applyBorder="1" applyAlignment="1">
      <alignment horizontal="center"/>
    </xf>
    <xf numFmtId="0" fontId="2" fillId="7" borderId="6" xfId="0" applyFont="1" applyFill="1" applyBorder="1" applyAlignment="1">
      <alignment horizontal="center"/>
    </xf>
    <xf numFmtId="0" fontId="0" fillId="2" borderId="2" xfId="0" applyFill="1" applyBorder="1"/>
    <xf numFmtId="0" fontId="0" fillId="2" borderId="3" xfId="0" applyFill="1" applyBorder="1"/>
    <xf numFmtId="164" fontId="3" fillId="2" borderId="3" xfId="1" applyNumberFormat="1" applyFont="1" applyFill="1" applyBorder="1" applyAlignment="1">
      <alignment horizontal="right"/>
    </xf>
    <xf numFmtId="0" fontId="0" fillId="2" borderId="4" xfId="0" applyFill="1" applyBorder="1"/>
    <xf numFmtId="0" fontId="4" fillId="2" borderId="10" xfId="1" applyNumberFormat="1" applyFont="1" applyFill="1" applyBorder="1" applyAlignment="1">
      <alignment horizontal="center"/>
    </xf>
    <xf numFmtId="0" fontId="4" fillId="2" borderId="5" xfId="1" applyNumberFormat="1" applyFont="1" applyFill="1" applyBorder="1" applyAlignment="1">
      <alignment horizontal="left"/>
    </xf>
    <xf numFmtId="164" fontId="3" fillId="2" borderId="6" xfId="1" applyNumberFormat="1" applyFont="1" applyFill="1" applyBorder="1"/>
    <xf numFmtId="0" fontId="4" fillId="5" borderId="13" xfId="1" applyNumberFormat="1" applyFont="1" applyFill="1" applyBorder="1" applyAlignment="1">
      <alignment horizontal="right"/>
    </xf>
    <xf numFmtId="0" fontId="3" fillId="2" borderId="5" xfId="1" applyNumberFormat="1" applyFont="1" applyFill="1" applyBorder="1" applyAlignment="1">
      <alignment horizontal="right"/>
    </xf>
    <xf numFmtId="0" fontId="3" fillId="2" borderId="7" xfId="1" applyNumberFormat="1" applyFont="1" applyFill="1" applyBorder="1" applyAlignment="1">
      <alignment horizontal="right"/>
    </xf>
    <xf numFmtId="164" fontId="3" fillId="2" borderId="8" xfId="1" applyNumberFormat="1" applyFont="1" applyFill="1" applyBorder="1"/>
    <xf numFmtId="164" fontId="3" fillId="2" borderId="9" xfId="1" applyNumberFormat="1" applyFont="1" applyFill="1" applyBorder="1"/>
    <xf numFmtId="0" fontId="0" fillId="6" borderId="0" xfId="0" applyFill="1" applyBorder="1" applyAlignment="1">
      <alignment horizontal="center"/>
    </xf>
    <xf numFmtId="0" fontId="0" fillId="7" borderId="6" xfId="0" applyFill="1" applyBorder="1" applyAlignment="1">
      <alignment horizontal="center"/>
    </xf>
    <xf numFmtId="0" fontId="0" fillId="3" borderId="0" xfId="0" applyFill="1" applyBorder="1" applyAlignment="1">
      <alignment horizontal="center"/>
    </xf>
    <xf numFmtId="0" fontId="0" fillId="3" borderId="6" xfId="0" applyFill="1" applyBorder="1" applyAlignment="1">
      <alignment horizontal="center"/>
    </xf>
    <xf numFmtId="0" fontId="0" fillId="2" borderId="6" xfId="0" applyFill="1" applyBorder="1" applyAlignment="1">
      <alignment horizontal="center" wrapText="1"/>
    </xf>
    <xf numFmtId="0" fontId="0" fillId="2" borderId="6" xfId="0" applyFill="1" applyBorder="1" applyAlignment="1">
      <alignment horizontal="center"/>
    </xf>
    <xf numFmtId="164" fontId="3" fillId="2" borderId="2" xfId="1" applyNumberFormat="1" applyFont="1" applyFill="1" applyBorder="1" applyAlignment="1">
      <alignment horizontal="left" wrapText="1"/>
    </xf>
    <xf numFmtId="164" fontId="3" fillId="2" borderId="3" xfId="1" applyNumberFormat="1" applyFont="1" applyFill="1" applyBorder="1" applyAlignment="1">
      <alignment horizontal="left" wrapText="1"/>
    </xf>
    <xf numFmtId="164" fontId="3" fillId="2" borderId="4" xfId="1" applyNumberFormat="1" applyFont="1" applyFill="1" applyBorder="1" applyAlignment="1">
      <alignment horizontal="left" wrapText="1"/>
    </xf>
    <xf numFmtId="164" fontId="3" fillId="2" borderId="5" xfId="1" applyNumberFormat="1" applyFont="1" applyFill="1" applyBorder="1" applyAlignment="1">
      <alignment horizontal="left" wrapText="1"/>
    </xf>
    <xf numFmtId="164" fontId="3" fillId="2" borderId="0" xfId="1" applyNumberFormat="1" applyFont="1" applyFill="1" applyBorder="1" applyAlignment="1">
      <alignment horizontal="left" wrapText="1"/>
    </xf>
    <xf numFmtId="164" fontId="3" fillId="2" borderId="6" xfId="1" applyNumberFormat="1" applyFont="1" applyFill="1" applyBorder="1" applyAlignment="1">
      <alignment horizontal="left" wrapText="1"/>
    </xf>
  </cellXfs>
  <cellStyles count="21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Normal" xfId="0" builtinId="0"/>
    <cellStyle name="Normal 2" xfId="1" xr:uid="{00000000-0005-0000-0000-0000D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workbookViewId="0">
      <selection activeCell="G7" sqref="G7"/>
    </sheetView>
  </sheetViews>
  <sheetFormatPr defaultColWidth="10.875" defaultRowHeight="15.75" x14ac:dyDescent="0.25"/>
  <cols>
    <col min="1" max="1" width="10.875" style="1"/>
    <col min="2" max="2" width="6.875" style="2" bestFit="1" customWidth="1"/>
    <col min="3" max="16384" width="10.875" style="1"/>
  </cols>
  <sheetData>
    <row r="1" spans="1:5" x14ac:dyDescent="0.25">
      <c r="A1" s="3" t="s">
        <v>141</v>
      </c>
      <c r="C1" s="3"/>
      <c r="D1" s="3"/>
      <c r="E1" s="3"/>
    </row>
    <row r="2" spans="1:5" x14ac:dyDescent="0.25">
      <c r="A2" s="3" t="s">
        <v>129</v>
      </c>
      <c r="C2" s="3"/>
      <c r="D2" s="3"/>
      <c r="E2" s="3"/>
    </row>
    <row r="3" spans="1:5" x14ac:dyDescent="0.25">
      <c r="A3" s="4" t="s">
        <v>140</v>
      </c>
      <c r="C3" s="3"/>
      <c r="D3" s="3"/>
      <c r="E3" s="3"/>
    </row>
    <row r="4" spans="1:5" ht="16.5" thickBot="1" x14ac:dyDescent="0.3">
      <c r="A4" s="5" t="s">
        <v>91</v>
      </c>
      <c r="B4" s="6" t="s">
        <v>92</v>
      </c>
    </row>
    <row r="5" spans="1:5" x14ac:dyDescent="0.25">
      <c r="A5" s="1" t="s">
        <v>0</v>
      </c>
      <c r="B5" s="2">
        <v>-9.7377096603099997E-2</v>
      </c>
    </row>
    <row r="6" spans="1:5" x14ac:dyDescent="0.25">
      <c r="A6" s="1" t="s">
        <v>1</v>
      </c>
      <c r="B6" s="2">
        <v>-9.4424074984900006E-2</v>
      </c>
    </row>
    <row r="7" spans="1:5" x14ac:dyDescent="0.25">
      <c r="A7" s="1" t="s">
        <v>2</v>
      </c>
      <c r="B7" s="2">
        <v>-8.6187710446699997E-2</v>
      </c>
    </row>
    <row r="8" spans="1:5" x14ac:dyDescent="0.25">
      <c r="A8" s="1" t="s">
        <v>3</v>
      </c>
      <c r="B8" s="2">
        <v>-8.4264893231499993E-2</v>
      </c>
    </row>
    <row r="9" spans="1:5" x14ac:dyDescent="0.25">
      <c r="A9" s="1" t="s">
        <v>4</v>
      </c>
      <c r="B9" s="2">
        <v>-7.3453608679600005E-2</v>
      </c>
    </row>
    <row r="10" spans="1:5" x14ac:dyDescent="0.25">
      <c r="A10" s="1" t="s">
        <v>5</v>
      </c>
      <c r="B10" s="2">
        <v>-6.8730496663099994E-2</v>
      </c>
    </row>
    <row r="11" spans="1:5" x14ac:dyDescent="0.25">
      <c r="A11" s="1" t="s">
        <v>6</v>
      </c>
      <c r="B11" s="2">
        <v>-6.6388075374500005E-2</v>
      </c>
    </row>
    <row r="12" spans="1:5" x14ac:dyDescent="0.25">
      <c r="A12" s="1" t="s">
        <v>7</v>
      </c>
      <c r="B12" s="2">
        <v>-5.4338455699100001E-2</v>
      </c>
    </row>
    <row r="13" spans="1:5" x14ac:dyDescent="0.25">
      <c r="A13" s="1" t="s">
        <v>8</v>
      </c>
      <c r="B13" s="2">
        <v>-4.6315914312099998E-2</v>
      </c>
    </row>
    <row r="14" spans="1:5" x14ac:dyDescent="0.25">
      <c r="A14" s="1" t="s">
        <v>9</v>
      </c>
      <c r="B14" s="2">
        <v>-4.2153520604699998E-2</v>
      </c>
    </row>
    <row r="15" spans="1:5" x14ac:dyDescent="0.25">
      <c r="A15" s="1" t="s">
        <v>10</v>
      </c>
      <c r="B15" s="2">
        <v>-4.19359084607E-2</v>
      </c>
    </row>
    <row r="16" spans="1:5" x14ac:dyDescent="0.25">
      <c r="A16" s="1" t="s">
        <v>11</v>
      </c>
      <c r="B16" s="2">
        <v>-3.7797707424899997E-2</v>
      </c>
    </row>
    <row r="17" spans="1:2" x14ac:dyDescent="0.25">
      <c r="A17" s="1" t="s">
        <v>12</v>
      </c>
      <c r="B17" s="2">
        <v>-3.3820432000199997E-2</v>
      </c>
    </row>
    <row r="18" spans="1:2" x14ac:dyDescent="0.25">
      <c r="A18" s="1" t="s">
        <v>13</v>
      </c>
      <c r="B18" s="2">
        <v>-3.1648352971E-2</v>
      </c>
    </row>
    <row r="19" spans="1:2" x14ac:dyDescent="0.25">
      <c r="A19" s="1" t="s">
        <v>14</v>
      </c>
      <c r="B19" s="2">
        <v>-3.0715556059000001E-2</v>
      </c>
    </row>
    <row r="20" spans="1:2" x14ac:dyDescent="0.25">
      <c r="A20" s="1" t="s">
        <v>15</v>
      </c>
      <c r="B20" s="2">
        <v>-2.9693708912399999E-2</v>
      </c>
    </row>
    <row r="21" spans="1:2" x14ac:dyDescent="0.25">
      <c r="A21" s="1" t="s">
        <v>16</v>
      </c>
      <c r="B21" s="2">
        <v>-2.16386089249E-2</v>
      </c>
    </row>
    <row r="22" spans="1:2" x14ac:dyDescent="0.25">
      <c r="A22" s="1" t="s">
        <v>17</v>
      </c>
      <c r="B22" s="2">
        <v>-1.84872292452E-2</v>
      </c>
    </row>
    <row r="23" spans="1:2" x14ac:dyDescent="0.25">
      <c r="A23" s="1" t="s">
        <v>18</v>
      </c>
      <c r="B23" s="2">
        <v>-1.8287292080699999E-2</v>
      </c>
    </row>
    <row r="24" spans="1:2" x14ac:dyDescent="0.25">
      <c r="A24" s="1" t="s">
        <v>19</v>
      </c>
      <c r="B24" s="2">
        <v>-1.76476916909E-2</v>
      </c>
    </row>
    <row r="25" spans="1:2" x14ac:dyDescent="0.25">
      <c r="A25" s="1" t="s">
        <v>20</v>
      </c>
      <c r="B25" s="2">
        <v>-1.6905414617599999E-2</v>
      </c>
    </row>
    <row r="26" spans="1:2" x14ac:dyDescent="0.25">
      <c r="A26" s="1" t="s">
        <v>21</v>
      </c>
      <c r="B26" s="2">
        <v>-1.55764988875E-2</v>
      </c>
    </row>
    <row r="27" spans="1:2" x14ac:dyDescent="0.25">
      <c r="A27" s="1" t="s">
        <v>22</v>
      </c>
      <c r="B27" s="2">
        <v>-1.4167122560799999E-2</v>
      </c>
    </row>
    <row r="28" spans="1:2" x14ac:dyDescent="0.25">
      <c r="A28" s="1" t="s">
        <v>23</v>
      </c>
      <c r="B28" s="2">
        <v>-1.3182732594200001E-2</v>
      </c>
    </row>
    <row r="29" spans="1:2" x14ac:dyDescent="0.25">
      <c r="A29" s="1" t="s">
        <v>24</v>
      </c>
      <c r="B29" s="2">
        <v>-1.227989E-2</v>
      </c>
    </row>
    <row r="30" spans="1:2" x14ac:dyDescent="0.25">
      <c r="A30" s="1" t="s">
        <v>25</v>
      </c>
      <c r="B30" s="2">
        <v>-1.19961724142E-2</v>
      </c>
    </row>
    <row r="31" spans="1:2" x14ac:dyDescent="0.25">
      <c r="A31" s="1" t="s">
        <v>26</v>
      </c>
      <c r="B31" s="2">
        <v>-1.05952955376E-2</v>
      </c>
    </row>
    <row r="32" spans="1:2" x14ac:dyDescent="0.25">
      <c r="A32" s="1" t="s">
        <v>27</v>
      </c>
      <c r="B32" s="2">
        <v>-5.4488692841700003E-3</v>
      </c>
    </row>
    <row r="33" spans="1:2" x14ac:dyDescent="0.25">
      <c r="A33" s="1" t="s">
        <v>28</v>
      </c>
      <c r="B33" s="2">
        <v>-1.57798989048E-3</v>
      </c>
    </row>
    <row r="34" spans="1:2" x14ac:dyDescent="0.25">
      <c r="A34" s="1" t="s">
        <v>29</v>
      </c>
      <c r="B34" s="2">
        <v>-1.42224326996E-3</v>
      </c>
    </row>
    <row r="35" spans="1:2" x14ac:dyDescent="0.25">
      <c r="A35" s="1" t="s">
        <v>30</v>
      </c>
      <c r="B35" s="2">
        <v>-4.7772728883400001E-4</v>
      </c>
    </row>
    <row r="36" spans="1:2" x14ac:dyDescent="0.25">
      <c r="A36" s="1" t="s">
        <v>31</v>
      </c>
      <c r="B36" s="2">
        <v>-3.6897285922199999E-4</v>
      </c>
    </row>
    <row r="37" spans="1:2" x14ac:dyDescent="0.25">
      <c r="A37" s="1" t="s">
        <v>32</v>
      </c>
      <c r="B37" s="2">
        <v>-2.8084493819500002E-4</v>
      </c>
    </row>
    <row r="38" spans="1:2" x14ac:dyDescent="0.25">
      <c r="A38" s="1" t="s">
        <v>33</v>
      </c>
      <c r="B38" s="2">
        <v>1.58974977347E-3</v>
      </c>
    </row>
    <row r="39" spans="1:2" x14ac:dyDescent="0.25">
      <c r="A39" s="1" t="s">
        <v>34</v>
      </c>
      <c r="B39" s="2">
        <v>2.3917440635199999E-3</v>
      </c>
    </row>
    <row r="40" spans="1:2" x14ac:dyDescent="0.25">
      <c r="A40" s="1" t="s">
        <v>35</v>
      </c>
      <c r="B40" s="2">
        <v>2.4492239247000001E-3</v>
      </c>
    </row>
    <row r="41" spans="1:2" x14ac:dyDescent="0.25">
      <c r="A41" s="1" t="s">
        <v>36</v>
      </c>
      <c r="B41" s="2">
        <v>9.7407988982399999E-3</v>
      </c>
    </row>
    <row r="42" spans="1:2" x14ac:dyDescent="0.25">
      <c r="A42" s="1" t="s">
        <v>37</v>
      </c>
      <c r="B42" s="2">
        <v>1.05064050328E-2</v>
      </c>
    </row>
    <row r="43" spans="1:2" x14ac:dyDescent="0.25">
      <c r="A43" s="1" t="s">
        <v>38</v>
      </c>
      <c r="B43" s="2">
        <v>1.16332345075E-2</v>
      </c>
    </row>
    <row r="44" spans="1:2" x14ac:dyDescent="0.25">
      <c r="A44" s="1" t="s">
        <v>39</v>
      </c>
      <c r="B44" s="2">
        <v>1.2435230816899999E-2</v>
      </c>
    </row>
    <row r="45" spans="1:2" x14ac:dyDescent="0.25">
      <c r="A45" s="1" t="s">
        <v>40</v>
      </c>
      <c r="B45" s="2">
        <v>1.3224034923699999E-2</v>
      </c>
    </row>
    <row r="46" spans="1:2" x14ac:dyDescent="0.25">
      <c r="A46" s="1" t="s">
        <v>41</v>
      </c>
      <c r="B46" s="2">
        <v>1.5089513539600001E-2</v>
      </c>
    </row>
    <row r="47" spans="1:2" x14ac:dyDescent="0.25">
      <c r="A47" s="1" t="s">
        <v>42</v>
      </c>
      <c r="B47" s="2">
        <v>1.54937801148E-2</v>
      </c>
    </row>
    <row r="48" spans="1:2" x14ac:dyDescent="0.25">
      <c r="A48" s="1" t="s">
        <v>43</v>
      </c>
      <c r="B48" s="2">
        <v>1.6457815931999999E-2</v>
      </c>
    </row>
    <row r="49" spans="1:2" x14ac:dyDescent="0.25">
      <c r="A49" s="1" t="s">
        <v>44</v>
      </c>
      <c r="B49" s="2">
        <v>1.7263161814099998E-2</v>
      </c>
    </row>
    <row r="50" spans="1:2" x14ac:dyDescent="0.25">
      <c r="A50" s="1" t="s">
        <v>45</v>
      </c>
      <c r="B50" s="2">
        <v>1.7628924253999999E-2</v>
      </c>
    </row>
    <row r="51" spans="1:2" x14ac:dyDescent="0.25">
      <c r="A51" s="1" t="s">
        <v>46</v>
      </c>
      <c r="B51" s="2">
        <v>1.7916843698599999E-2</v>
      </c>
    </row>
    <row r="52" spans="1:2" x14ac:dyDescent="0.25">
      <c r="A52" s="1" t="s">
        <v>47</v>
      </c>
      <c r="B52" s="2">
        <v>1.9126815426200001E-2</v>
      </c>
    </row>
    <row r="53" spans="1:2" x14ac:dyDescent="0.25">
      <c r="A53" s="1" t="s">
        <v>48</v>
      </c>
      <c r="B53" s="2">
        <v>2.0929039442800002E-2</v>
      </c>
    </row>
    <row r="54" spans="1:2" x14ac:dyDescent="0.25">
      <c r="A54" s="1" t="s">
        <v>49</v>
      </c>
      <c r="B54" s="2">
        <v>2.29499956202E-2</v>
      </c>
    </row>
    <row r="55" spans="1:2" x14ac:dyDescent="0.25">
      <c r="A55" s="1" t="s">
        <v>50</v>
      </c>
      <c r="B55" s="2">
        <v>2.4681785342099999E-2</v>
      </c>
    </row>
    <row r="56" spans="1:2" x14ac:dyDescent="0.25">
      <c r="A56" s="1" t="s">
        <v>51</v>
      </c>
      <c r="B56" s="2">
        <v>2.5116714425900001E-2</v>
      </c>
    </row>
    <row r="57" spans="1:2" x14ac:dyDescent="0.25">
      <c r="A57" s="1" t="s">
        <v>52</v>
      </c>
      <c r="B57" s="2">
        <v>2.6802157854399999E-2</v>
      </c>
    </row>
    <row r="58" spans="1:2" x14ac:dyDescent="0.25">
      <c r="A58" s="1" t="s">
        <v>53</v>
      </c>
      <c r="B58" s="2">
        <v>2.7591137940599999E-2</v>
      </c>
    </row>
    <row r="59" spans="1:2" x14ac:dyDescent="0.25">
      <c r="A59" s="1" t="s">
        <v>54</v>
      </c>
      <c r="B59" s="2">
        <v>3.0712489687100001E-2</v>
      </c>
    </row>
    <row r="60" spans="1:2" x14ac:dyDescent="0.25">
      <c r="A60" s="1" t="s">
        <v>55</v>
      </c>
      <c r="B60" s="2">
        <v>3.1930908774899999E-2</v>
      </c>
    </row>
    <row r="61" spans="1:2" x14ac:dyDescent="0.25">
      <c r="A61" s="1" t="s">
        <v>56</v>
      </c>
      <c r="B61" s="2">
        <v>3.39570080799E-2</v>
      </c>
    </row>
    <row r="62" spans="1:2" x14ac:dyDescent="0.25">
      <c r="A62" s="1" t="s">
        <v>57</v>
      </c>
      <c r="B62" s="2">
        <v>3.4262920680299999E-2</v>
      </c>
    </row>
    <row r="63" spans="1:2" x14ac:dyDescent="0.25">
      <c r="A63" s="1" t="s">
        <v>58</v>
      </c>
      <c r="B63" s="2">
        <v>3.4928809901600001E-2</v>
      </c>
    </row>
    <row r="64" spans="1:2" x14ac:dyDescent="0.25">
      <c r="A64" s="1" t="s">
        <v>59</v>
      </c>
      <c r="B64" s="2">
        <v>3.54451707029E-2</v>
      </c>
    </row>
    <row r="65" spans="1:2" x14ac:dyDescent="0.25">
      <c r="A65" s="1" t="s">
        <v>60</v>
      </c>
      <c r="B65" s="2">
        <v>3.6146648674799997E-2</v>
      </c>
    </row>
    <row r="66" spans="1:2" x14ac:dyDescent="0.25">
      <c r="A66" s="1" t="s">
        <v>61</v>
      </c>
      <c r="B66" s="2">
        <v>3.7466477529499997E-2</v>
      </c>
    </row>
    <row r="67" spans="1:2" x14ac:dyDescent="0.25">
      <c r="A67" s="1" t="s">
        <v>62</v>
      </c>
      <c r="B67" s="2">
        <v>3.7631619679300003E-2</v>
      </c>
    </row>
    <row r="68" spans="1:2" x14ac:dyDescent="0.25">
      <c r="A68" s="1" t="s">
        <v>63</v>
      </c>
      <c r="B68" s="2">
        <v>3.79709424474E-2</v>
      </c>
    </row>
    <row r="69" spans="1:2" x14ac:dyDescent="0.25">
      <c r="A69" s="1" t="s">
        <v>64</v>
      </c>
      <c r="B69" s="2">
        <v>4.1883008595E-2</v>
      </c>
    </row>
    <row r="70" spans="1:2" x14ac:dyDescent="0.25">
      <c r="A70" s="1" t="s">
        <v>65</v>
      </c>
      <c r="B70" s="2">
        <v>4.59089908401E-2</v>
      </c>
    </row>
    <row r="71" spans="1:2" x14ac:dyDescent="0.25">
      <c r="A71" s="1" t="s">
        <v>66</v>
      </c>
      <c r="B71" s="2">
        <v>4.8136812250000001E-2</v>
      </c>
    </row>
    <row r="72" spans="1:2" x14ac:dyDescent="0.25">
      <c r="A72" s="1" t="s">
        <v>67</v>
      </c>
      <c r="B72" s="2">
        <v>4.8596259167700002E-2</v>
      </c>
    </row>
    <row r="73" spans="1:2" x14ac:dyDescent="0.25">
      <c r="A73" s="1" t="s">
        <v>68</v>
      </c>
      <c r="B73" s="2">
        <v>5.1129716687800003E-2</v>
      </c>
    </row>
    <row r="74" spans="1:2" x14ac:dyDescent="0.25">
      <c r="A74" s="1" t="s">
        <v>69</v>
      </c>
      <c r="B74" s="2">
        <v>5.2972313661799997E-2</v>
      </c>
    </row>
    <row r="75" spans="1:2" x14ac:dyDescent="0.25">
      <c r="A75" s="1" t="s">
        <v>70</v>
      </c>
      <c r="B75" s="2">
        <v>5.33728222344E-2</v>
      </c>
    </row>
    <row r="76" spans="1:2" x14ac:dyDescent="0.25">
      <c r="A76" s="1" t="s">
        <v>71</v>
      </c>
      <c r="B76" s="2">
        <v>5.3678436211799997E-2</v>
      </c>
    </row>
    <row r="77" spans="1:2" x14ac:dyDescent="0.25">
      <c r="A77" s="1" t="s">
        <v>72</v>
      </c>
      <c r="B77" s="2">
        <v>5.4171402325599999E-2</v>
      </c>
    </row>
    <row r="78" spans="1:2" x14ac:dyDescent="0.25">
      <c r="A78" s="1" t="s">
        <v>73</v>
      </c>
      <c r="B78" s="2">
        <v>5.7759850664299998E-2</v>
      </c>
    </row>
    <row r="79" spans="1:2" x14ac:dyDescent="0.25">
      <c r="A79" s="1" t="s">
        <v>74</v>
      </c>
      <c r="B79" s="2">
        <v>6.0952114276899998E-2</v>
      </c>
    </row>
    <row r="80" spans="1:2" x14ac:dyDescent="0.25">
      <c r="A80" s="1" t="s">
        <v>75</v>
      </c>
      <c r="B80" s="2">
        <v>6.1360904679000003E-2</v>
      </c>
    </row>
    <row r="81" spans="1:2" x14ac:dyDescent="0.25">
      <c r="A81" s="1" t="s">
        <v>76</v>
      </c>
      <c r="B81" s="2">
        <v>6.2219369760400003E-2</v>
      </c>
    </row>
    <row r="82" spans="1:2" x14ac:dyDescent="0.25">
      <c r="A82" s="1" t="s">
        <v>77</v>
      </c>
      <c r="B82" s="2">
        <v>6.3717093328499994E-2</v>
      </c>
    </row>
    <row r="83" spans="1:2" x14ac:dyDescent="0.25">
      <c r="A83" s="1" t="s">
        <v>78</v>
      </c>
      <c r="B83" s="2">
        <v>6.7739182209700002E-2</v>
      </c>
    </row>
    <row r="84" spans="1:2" x14ac:dyDescent="0.25">
      <c r="A84" s="1" t="s">
        <v>79</v>
      </c>
      <c r="B84" s="2">
        <v>6.9495943992900003E-2</v>
      </c>
    </row>
    <row r="85" spans="1:2" x14ac:dyDescent="0.25">
      <c r="A85" s="1" t="s">
        <v>80</v>
      </c>
      <c r="B85" s="2">
        <v>7.3425350370400003E-2</v>
      </c>
    </row>
    <row r="86" spans="1:2" x14ac:dyDescent="0.25">
      <c r="A86" s="1" t="s">
        <v>81</v>
      </c>
      <c r="B86" s="2">
        <v>7.4355847581699996E-2</v>
      </c>
    </row>
    <row r="87" spans="1:2" x14ac:dyDescent="0.25">
      <c r="A87" s="1" t="s">
        <v>82</v>
      </c>
      <c r="B87" s="2">
        <v>7.9933921543700007E-2</v>
      </c>
    </row>
    <row r="88" spans="1:2" x14ac:dyDescent="0.25">
      <c r="A88" s="1" t="s">
        <v>83</v>
      </c>
      <c r="B88" s="2">
        <v>8.5151051596999996E-2</v>
      </c>
    </row>
    <row r="89" spans="1:2" x14ac:dyDescent="0.25">
      <c r="A89" s="1" t="s">
        <v>84</v>
      </c>
      <c r="B89" s="2">
        <v>8.8919600909299998E-2</v>
      </c>
    </row>
    <row r="90" spans="1:2" x14ac:dyDescent="0.25">
      <c r="A90" s="1" t="s">
        <v>85</v>
      </c>
      <c r="B90" s="2">
        <v>9.5072286452500002E-2</v>
      </c>
    </row>
    <row r="91" spans="1:2" x14ac:dyDescent="0.25">
      <c r="A91" s="1" t="s">
        <v>86</v>
      </c>
      <c r="B91" s="2">
        <v>0.101144380251</v>
      </c>
    </row>
    <row r="92" spans="1:2" x14ac:dyDescent="0.25">
      <c r="A92" s="1" t="s">
        <v>87</v>
      </c>
      <c r="B92" s="2">
        <v>0.10548832485200001</v>
      </c>
    </row>
    <row r="93" spans="1:2" x14ac:dyDescent="0.25">
      <c r="A93" s="1" t="s">
        <v>88</v>
      </c>
      <c r="B93" s="2">
        <v>0.106718562559</v>
      </c>
    </row>
    <row r="94" spans="1:2" x14ac:dyDescent="0.25">
      <c r="A94" s="7" t="s">
        <v>89</v>
      </c>
      <c r="B94" s="8">
        <v>0.111559440706</v>
      </c>
    </row>
    <row r="95" spans="1:2" ht="16.5" thickBot="1" x14ac:dyDescent="0.3">
      <c r="A95" s="9" t="s">
        <v>90</v>
      </c>
      <c r="B95" s="10">
        <v>0.11460068121100001</v>
      </c>
    </row>
  </sheetData>
  <pageMargins left="0.75" right="0.75" top="1" bottom="1" header="0.5" footer="0.5"/>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workbookViewId="0">
      <selection activeCell="G40" sqref="G40"/>
    </sheetView>
  </sheetViews>
  <sheetFormatPr defaultColWidth="10.875" defaultRowHeight="15.75" x14ac:dyDescent="0.25"/>
  <cols>
    <col min="1" max="1" width="14.625" style="17" customWidth="1"/>
    <col min="2" max="21" width="9" style="1" customWidth="1"/>
    <col min="22" max="16384" width="10.875" style="1"/>
  </cols>
  <sheetData>
    <row r="1" spans="1:21" ht="21" customHeight="1" x14ac:dyDescent="0.25">
      <c r="A1" s="45" t="s">
        <v>135</v>
      </c>
      <c r="B1" s="46" t="s">
        <v>138</v>
      </c>
      <c r="C1" s="46"/>
      <c r="D1" s="46"/>
      <c r="E1" s="46"/>
      <c r="F1" s="46"/>
      <c r="G1" s="46"/>
      <c r="H1" s="46"/>
      <c r="I1" s="46"/>
      <c r="J1" s="46"/>
      <c r="K1" s="46"/>
      <c r="L1" s="46"/>
      <c r="M1" s="46"/>
      <c r="N1" s="46"/>
      <c r="O1" s="46"/>
      <c r="P1" s="46"/>
      <c r="Q1" s="46"/>
      <c r="R1" s="46"/>
      <c r="S1" s="46"/>
      <c r="T1" s="46"/>
      <c r="U1" s="46"/>
    </row>
    <row r="2" spans="1:21" x14ac:dyDescent="0.25">
      <c r="A2" s="45"/>
      <c r="B2" s="41" t="s">
        <v>136</v>
      </c>
      <c r="C2" s="41"/>
      <c r="D2" s="41"/>
      <c r="E2" s="41"/>
      <c r="F2" s="42" t="s">
        <v>137</v>
      </c>
      <c r="G2" s="42"/>
      <c r="H2" s="42"/>
      <c r="I2" s="42"/>
      <c r="J2" s="42"/>
      <c r="K2" s="42"/>
      <c r="L2" s="42"/>
      <c r="M2" s="42"/>
      <c r="N2" s="42"/>
      <c r="O2" s="42"/>
      <c r="P2" s="42"/>
      <c r="Q2" s="42"/>
      <c r="R2" s="42"/>
      <c r="S2" s="42"/>
      <c r="T2" s="42"/>
      <c r="U2" s="42"/>
    </row>
    <row r="3" spans="1:21" x14ac:dyDescent="0.25">
      <c r="A3" s="45"/>
      <c r="B3" s="26" t="s">
        <v>98</v>
      </c>
      <c r="C3" s="26" t="s">
        <v>105</v>
      </c>
      <c r="D3" s="26" t="s">
        <v>100</v>
      </c>
      <c r="E3" s="26" t="s">
        <v>95</v>
      </c>
      <c r="F3" s="27" t="s">
        <v>101</v>
      </c>
      <c r="G3" s="27" t="s">
        <v>130</v>
      </c>
      <c r="H3" s="27" t="s">
        <v>131</v>
      </c>
      <c r="I3" s="27" t="s">
        <v>102</v>
      </c>
      <c r="J3" s="27" t="s">
        <v>132</v>
      </c>
      <c r="K3" s="27" t="s">
        <v>104</v>
      </c>
      <c r="L3" s="27" t="s">
        <v>133</v>
      </c>
      <c r="M3" s="27" t="s">
        <v>96</v>
      </c>
      <c r="N3" s="27" t="s">
        <v>108</v>
      </c>
      <c r="O3" s="27" t="s">
        <v>109</v>
      </c>
      <c r="P3" s="27" t="s">
        <v>107</v>
      </c>
      <c r="Q3" s="27" t="s">
        <v>134</v>
      </c>
      <c r="R3" s="27" t="s">
        <v>106</v>
      </c>
      <c r="S3" s="27" t="s">
        <v>103</v>
      </c>
      <c r="T3" s="27" t="s">
        <v>97</v>
      </c>
      <c r="U3" s="28" t="s">
        <v>99</v>
      </c>
    </row>
    <row r="4" spans="1:21" x14ac:dyDescent="0.25">
      <c r="A4" s="33">
        <v>-6</v>
      </c>
      <c r="B4" s="29">
        <v>0</v>
      </c>
      <c r="C4" s="30">
        <v>0</v>
      </c>
      <c r="D4" s="30">
        <v>0</v>
      </c>
      <c r="E4" s="31">
        <v>-2.9693708912399999E-2</v>
      </c>
      <c r="F4" s="30">
        <v>0</v>
      </c>
      <c r="G4" s="30">
        <v>0</v>
      </c>
      <c r="H4" s="30">
        <v>0</v>
      </c>
      <c r="I4" s="30">
        <v>0</v>
      </c>
      <c r="J4" s="30">
        <v>0</v>
      </c>
      <c r="K4" s="30">
        <v>0</v>
      </c>
      <c r="L4" s="30">
        <v>0</v>
      </c>
      <c r="M4" s="30">
        <v>0</v>
      </c>
      <c r="N4" s="30">
        <v>0</v>
      </c>
      <c r="O4" s="30">
        <v>0</v>
      </c>
      <c r="P4" s="30">
        <v>0</v>
      </c>
      <c r="Q4" s="30">
        <v>0</v>
      </c>
      <c r="R4" s="30">
        <v>0</v>
      </c>
      <c r="S4" s="30">
        <v>0</v>
      </c>
      <c r="T4" s="30">
        <v>0</v>
      </c>
      <c r="U4" s="32">
        <v>0</v>
      </c>
    </row>
    <row r="5" spans="1:21" x14ac:dyDescent="0.25">
      <c r="A5" s="23">
        <v>-5</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18">
        <v>0</v>
      </c>
    </row>
    <row r="6" spans="1:21" x14ac:dyDescent="0.25">
      <c r="A6" s="23">
        <v>-4</v>
      </c>
      <c r="B6" s="7">
        <v>0</v>
      </c>
      <c r="C6" s="7">
        <v>0</v>
      </c>
      <c r="D6" s="7">
        <v>0</v>
      </c>
      <c r="E6" s="7">
        <v>0</v>
      </c>
      <c r="F6" s="7">
        <v>0</v>
      </c>
      <c r="G6" s="7">
        <v>0</v>
      </c>
      <c r="H6" s="7">
        <v>0</v>
      </c>
      <c r="I6" s="7">
        <v>0</v>
      </c>
      <c r="J6" s="7">
        <v>0</v>
      </c>
      <c r="K6" s="7">
        <v>0</v>
      </c>
      <c r="L6" s="7">
        <v>0</v>
      </c>
      <c r="M6" s="14">
        <v>2.29499956202E-2</v>
      </c>
      <c r="N6" s="7">
        <v>0</v>
      </c>
      <c r="O6" s="7">
        <v>0</v>
      </c>
      <c r="P6" s="7">
        <v>0</v>
      </c>
      <c r="Q6" s="7">
        <v>0</v>
      </c>
      <c r="R6" s="7">
        <v>0</v>
      </c>
      <c r="S6" s="7">
        <v>0</v>
      </c>
      <c r="T6" s="14">
        <v>2.4681785000000001E-2</v>
      </c>
      <c r="U6" s="18">
        <v>0</v>
      </c>
    </row>
    <row r="7" spans="1:21" x14ac:dyDescent="0.25">
      <c r="A7" s="23">
        <v>-3</v>
      </c>
      <c r="B7" s="14">
        <v>-4.2153520604699998E-2</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18">
        <v>0</v>
      </c>
    </row>
    <row r="8" spans="1:21" x14ac:dyDescent="0.25">
      <c r="A8" s="23">
        <v>-2</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18">
        <v>0</v>
      </c>
    </row>
    <row r="9" spans="1:21" x14ac:dyDescent="0.25">
      <c r="A9" s="23">
        <v>-1</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18">
        <v>0</v>
      </c>
    </row>
    <row r="10" spans="1:21" x14ac:dyDescent="0.25">
      <c r="A10" s="23">
        <v>1</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18">
        <v>0</v>
      </c>
    </row>
    <row r="11" spans="1:21" x14ac:dyDescent="0.25">
      <c r="A11" s="23">
        <v>2</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18">
        <v>0</v>
      </c>
    </row>
    <row r="12" spans="1:21" x14ac:dyDescent="0.25">
      <c r="A12" s="23">
        <v>3</v>
      </c>
      <c r="B12" s="7">
        <v>0</v>
      </c>
      <c r="C12" s="7">
        <v>0</v>
      </c>
      <c r="D12" s="14">
        <v>2.4492239247000001E-3</v>
      </c>
      <c r="E12" s="14">
        <v>0.11460068121100001</v>
      </c>
      <c r="F12" s="14">
        <v>0</v>
      </c>
      <c r="G12" s="7">
        <v>0</v>
      </c>
      <c r="H12" s="7">
        <v>0</v>
      </c>
      <c r="I12" s="7">
        <v>0</v>
      </c>
      <c r="J12" s="7">
        <v>0</v>
      </c>
      <c r="K12" s="7">
        <v>0</v>
      </c>
      <c r="L12" s="7">
        <v>0</v>
      </c>
      <c r="M12" s="7">
        <v>0</v>
      </c>
      <c r="N12" s="7">
        <v>0</v>
      </c>
      <c r="O12" s="7">
        <v>0</v>
      </c>
      <c r="P12" s="7">
        <v>0</v>
      </c>
      <c r="Q12" s="7">
        <v>0</v>
      </c>
      <c r="R12" s="7">
        <v>0</v>
      </c>
      <c r="S12" s="7">
        <v>0</v>
      </c>
      <c r="T12" s="14">
        <v>5.4171402325599999E-2</v>
      </c>
      <c r="U12" s="19">
        <v>-1.57798989048E-3</v>
      </c>
    </row>
    <row r="13" spans="1:21" x14ac:dyDescent="0.25">
      <c r="A13" s="23">
        <v>4</v>
      </c>
      <c r="B13" s="7">
        <v>0</v>
      </c>
      <c r="C13" s="7">
        <v>0</v>
      </c>
      <c r="D13" s="7">
        <v>0</v>
      </c>
      <c r="E13" s="14">
        <v>6.7739182209700002E-2</v>
      </c>
      <c r="F13" s="14">
        <v>-1.6905414617599999E-2</v>
      </c>
      <c r="G13" s="7">
        <v>0</v>
      </c>
      <c r="H13" s="7">
        <v>0</v>
      </c>
      <c r="I13" s="14">
        <v>6.3717093328499994E-2</v>
      </c>
      <c r="J13" s="7">
        <v>0</v>
      </c>
      <c r="K13" s="7">
        <v>0</v>
      </c>
      <c r="L13" s="7">
        <v>0</v>
      </c>
      <c r="M13" s="7">
        <v>0</v>
      </c>
      <c r="N13" s="7">
        <v>0</v>
      </c>
      <c r="O13" s="7">
        <v>0</v>
      </c>
      <c r="P13" s="7">
        <v>0</v>
      </c>
      <c r="Q13" s="7">
        <v>0</v>
      </c>
      <c r="R13" s="7">
        <v>0</v>
      </c>
      <c r="S13" s="7">
        <v>0</v>
      </c>
      <c r="T13" s="7">
        <v>0</v>
      </c>
      <c r="U13" s="19">
        <v>2.6802157854399999E-2</v>
      </c>
    </row>
    <row r="14" spans="1:21" x14ac:dyDescent="0.25">
      <c r="A14" s="23">
        <v>5</v>
      </c>
      <c r="B14" s="14">
        <v>-1.8287292080699999E-2</v>
      </c>
      <c r="C14" s="7">
        <v>0</v>
      </c>
      <c r="D14" s="7">
        <v>0</v>
      </c>
      <c r="E14" s="14">
        <v>2.0929039442800002E-2</v>
      </c>
      <c r="F14" s="7">
        <v>0</v>
      </c>
      <c r="G14" s="7">
        <v>0</v>
      </c>
      <c r="H14" s="7">
        <v>0</v>
      </c>
      <c r="I14" s="7">
        <v>0</v>
      </c>
      <c r="J14" s="7">
        <v>0</v>
      </c>
      <c r="K14" s="7">
        <v>0</v>
      </c>
      <c r="L14" s="7">
        <v>0</v>
      </c>
      <c r="M14" s="7">
        <v>0</v>
      </c>
      <c r="N14" s="7">
        <v>0</v>
      </c>
      <c r="O14" s="7">
        <v>0</v>
      </c>
      <c r="P14" s="7">
        <v>0</v>
      </c>
      <c r="Q14" s="7">
        <v>0</v>
      </c>
      <c r="R14" s="7">
        <v>0</v>
      </c>
      <c r="S14" s="14">
        <v>5.3678436211799997E-2</v>
      </c>
      <c r="T14" s="7">
        <v>0</v>
      </c>
      <c r="U14" s="18">
        <v>0</v>
      </c>
    </row>
    <row r="15" spans="1:21" x14ac:dyDescent="0.25">
      <c r="A15" s="23">
        <v>6</v>
      </c>
      <c r="B15" s="14">
        <v>1.16332345075E-2</v>
      </c>
      <c r="C15" s="7">
        <v>0</v>
      </c>
      <c r="D15" s="7">
        <v>0</v>
      </c>
      <c r="E15" s="14">
        <v>2.7591137940599999E-2</v>
      </c>
      <c r="F15" s="7">
        <v>0</v>
      </c>
      <c r="G15" s="7">
        <v>0</v>
      </c>
      <c r="H15" s="7">
        <v>0</v>
      </c>
      <c r="I15" s="7">
        <v>0</v>
      </c>
      <c r="J15" s="7">
        <v>0</v>
      </c>
      <c r="K15" s="7">
        <v>0</v>
      </c>
      <c r="L15" s="7">
        <v>0</v>
      </c>
      <c r="M15" s="7">
        <v>0</v>
      </c>
      <c r="N15" s="7">
        <v>0</v>
      </c>
      <c r="O15" s="7">
        <v>0</v>
      </c>
      <c r="P15" s="7">
        <v>0</v>
      </c>
      <c r="Q15" s="7">
        <v>0</v>
      </c>
      <c r="R15" s="7">
        <v>0</v>
      </c>
      <c r="S15" s="7">
        <v>0</v>
      </c>
      <c r="T15" s="7">
        <v>0</v>
      </c>
      <c r="U15" s="19">
        <v>4.1883008595E-2</v>
      </c>
    </row>
    <row r="16" spans="1:21" x14ac:dyDescent="0.25">
      <c r="A16" s="23">
        <v>7</v>
      </c>
      <c r="B16" s="14">
        <v>1.7628924253999999E-2</v>
      </c>
      <c r="C16" s="14">
        <v>3.54451707029E-2</v>
      </c>
      <c r="D16" s="14">
        <v>6.9495943992900003E-2</v>
      </c>
      <c r="E16" s="14">
        <v>6.1360904679000003E-2</v>
      </c>
      <c r="F16" s="7">
        <v>0</v>
      </c>
      <c r="G16" s="7">
        <v>0</v>
      </c>
      <c r="H16" s="7">
        <v>0</v>
      </c>
      <c r="I16" s="7">
        <v>0</v>
      </c>
      <c r="J16" s="7">
        <v>0</v>
      </c>
      <c r="K16" s="14">
        <v>-8.6187710446699997E-2</v>
      </c>
      <c r="L16" s="7">
        <v>0</v>
      </c>
      <c r="M16" s="7">
        <v>0</v>
      </c>
      <c r="N16" s="7">
        <v>0</v>
      </c>
      <c r="O16" s="7">
        <v>0</v>
      </c>
      <c r="P16" s="7">
        <v>0</v>
      </c>
      <c r="Q16" s="7">
        <v>0</v>
      </c>
      <c r="R16" s="7">
        <v>0</v>
      </c>
      <c r="S16" s="7">
        <v>0</v>
      </c>
      <c r="T16" s="7">
        <v>0</v>
      </c>
      <c r="U16" s="19">
        <v>7.4355847581699996E-2</v>
      </c>
    </row>
    <row r="17" spans="1:21" x14ac:dyDescent="0.25">
      <c r="A17" s="23">
        <v>8</v>
      </c>
      <c r="B17" s="14">
        <v>-1.84872292452E-2</v>
      </c>
      <c r="C17" s="7">
        <v>0</v>
      </c>
      <c r="D17" s="7">
        <v>0</v>
      </c>
      <c r="E17" s="14">
        <v>2.5116714425900001E-2</v>
      </c>
      <c r="F17" s="7">
        <v>0</v>
      </c>
      <c r="G17" s="7">
        <v>0</v>
      </c>
      <c r="H17" s="7">
        <v>0</v>
      </c>
      <c r="I17" s="7">
        <v>0</v>
      </c>
      <c r="J17" s="7">
        <v>0</v>
      </c>
      <c r="K17" s="7">
        <v>0</v>
      </c>
      <c r="L17" s="7">
        <v>0</v>
      </c>
      <c r="M17" s="7">
        <v>0</v>
      </c>
      <c r="N17" s="7">
        <v>0</v>
      </c>
      <c r="O17" s="7">
        <v>0</v>
      </c>
      <c r="P17" s="7">
        <v>0</v>
      </c>
      <c r="Q17" s="7">
        <v>0</v>
      </c>
      <c r="R17" s="7">
        <v>0</v>
      </c>
      <c r="S17" s="7">
        <v>0</v>
      </c>
      <c r="T17" s="7">
        <v>0</v>
      </c>
      <c r="U17" s="18">
        <v>0</v>
      </c>
    </row>
    <row r="18" spans="1:21" x14ac:dyDescent="0.25">
      <c r="A18" s="23">
        <v>9</v>
      </c>
      <c r="B18" s="14">
        <v>-1.05952955376E-2</v>
      </c>
      <c r="C18" s="7">
        <v>0</v>
      </c>
      <c r="D18" s="14">
        <v>-4.7772728883400001E-4</v>
      </c>
      <c r="E18" s="14">
        <v>5.1129716687800003E-2</v>
      </c>
      <c r="F18" s="7">
        <v>0</v>
      </c>
      <c r="G18" s="7">
        <v>0</v>
      </c>
      <c r="H18" s="7">
        <v>0</v>
      </c>
      <c r="I18" s="7">
        <v>0</v>
      </c>
      <c r="J18" s="7">
        <v>0</v>
      </c>
      <c r="K18" s="7">
        <v>0</v>
      </c>
      <c r="L18" s="7">
        <v>0</v>
      </c>
      <c r="M18" s="14">
        <v>5.33728222344E-2</v>
      </c>
      <c r="N18" s="7">
        <v>0</v>
      </c>
      <c r="O18" s="7">
        <v>0</v>
      </c>
      <c r="P18" s="7">
        <v>0</v>
      </c>
      <c r="Q18" s="7">
        <v>0</v>
      </c>
      <c r="R18" s="7">
        <v>0</v>
      </c>
      <c r="S18" s="7">
        <v>0</v>
      </c>
      <c r="T18" s="7">
        <v>0</v>
      </c>
      <c r="U18" s="18">
        <v>0</v>
      </c>
    </row>
    <row r="19" spans="1:21" x14ac:dyDescent="0.25">
      <c r="A19" s="23">
        <v>10</v>
      </c>
      <c r="B19" s="7">
        <v>0</v>
      </c>
      <c r="C19" s="7">
        <v>0</v>
      </c>
      <c r="D19" s="14">
        <v>-2.16386089249E-2</v>
      </c>
      <c r="E19" s="14">
        <v>3.79709424474E-2</v>
      </c>
      <c r="F19" s="7">
        <v>0</v>
      </c>
      <c r="G19" s="7">
        <v>0</v>
      </c>
      <c r="H19" s="7">
        <v>0</v>
      </c>
      <c r="I19" s="7">
        <v>0</v>
      </c>
      <c r="J19" s="7">
        <v>0</v>
      </c>
      <c r="K19" s="7">
        <v>0</v>
      </c>
      <c r="L19" s="7">
        <v>0</v>
      </c>
      <c r="M19" s="7">
        <v>0</v>
      </c>
      <c r="N19" s="7">
        <v>0</v>
      </c>
      <c r="O19" s="7">
        <v>0</v>
      </c>
      <c r="P19" s="7">
        <v>0</v>
      </c>
      <c r="Q19" s="7">
        <v>0</v>
      </c>
      <c r="R19" s="7">
        <v>0</v>
      </c>
      <c r="S19" s="7">
        <v>0</v>
      </c>
      <c r="T19" s="7">
        <v>0</v>
      </c>
      <c r="U19" s="18">
        <v>0</v>
      </c>
    </row>
    <row r="20" spans="1:21" x14ac:dyDescent="0.25">
      <c r="A20" s="23">
        <v>11</v>
      </c>
      <c r="B20" s="7">
        <v>0</v>
      </c>
      <c r="C20" s="7">
        <v>0</v>
      </c>
      <c r="D20" s="7">
        <v>0</v>
      </c>
      <c r="E20" s="14">
        <v>1.54937801148E-2</v>
      </c>
      <c r="F20" s="7">
        <v>0</v>
      </c>
      <c r="G20" s="7">
        <v>0</v>
      </c>
      <c r="H20" s="7">
        <v>0</v>
      </c>
      <c r="I20" s="7">
        <v>0</v>
      </c>
      <c r="J20" s="7">
        <v>0</v>
      </c>
      <c r="K20" s="14">
        <v>3.4928809901600001E-2</v>
      </c>
      <c r="L20" s="7">
        <v>0</v>
      </c>
      <c r="M20" s="7">
        <v>0</v>
      </c>
      <c r="N20" s="7">
        <v>0</v>
      </c>
      <c r="O20" s="7">
        <v>0</v>
      </c>
      <c r="P20" s="7">
        <v>0</v>
      </c>
      <c r="Q20" s="7">
        <v>0</v>
      </c>
      <c r="R20" s="7">
        <v>0</v>
      </c>
      <c r="S20" s="7">
        <v>0</v>
      </c>
      <c r="T20" s="7">
        <v>0</v>
      </c>
      <c r="U20" s="18">
        <v>0</v>
      </c>
    </row>
    <row r="21" spans="1:21" x14ac:dyDescent="0.25">
      <c r="A21" s="23">
        <v>12</v>
      </c>
      <c r="B21" s="14">
        <v>-3.3820432000199997E-2</v>
      </c>
      <c r="C21" s="7">
        <v>0</v>
      </c>
      <c r="D21" s="7">
        <v>0</v>
      </c>
      <c r="E21" s="14">
        <v>1.6457815931999999E-2</v>
      </c>
      <c r="F21" s="7">
        <v>0</v>
      </c>
      <c r="G21" s="7">
        <v>0</v>
      </c>
      <c r="H21" s="7">
        <v>0</v>
      </c>
      <c r="I21" s="7">
        <v>0</v>
      </c>
      <c r="J21" s="7">
        <v>0</v>
      </c>
      <c r="K21" s="14">
        <v>-9.4424074984900006E-2</v>
      </c>
      <c r="L21" s="7">
        <v>0</v>
      </c>
      <c r="M21" s="14">
        <v>4.59089908401E-2</v>
      </c>
      <c r="N21" s="7">
        <v>0</v>
      </c>
      <c r="O21" s="7">
        <v>0</v>
      </c>
      <c r="P21" s="7">
        <v>0</v>
      </c>
      <c r="Q21" s="7">
        <v>0</v>
      </c>
      <c r="R21" s="7">
        <v>0</v>
      </c>
      <c r="S21" s="14">
        <v>2.3917440635199999E-3</v>
      </c>
      <c r="T21" s="7">
        <v>0</v>
      </c>
      <c r="U21" s="18">
        <v>0</v>
      </c>
    </row>
    <row r="22" spans="1:21" x14ac:dyDescent="0.25">
      <c r="A22" s="23">
        <v>13</v>
      </c>
      <c r="B22" s="14">
        <v>-1.55764988875E-2</v>
      </c>
      <c r="C22" s="7">
        <v>0</v>
      </c>
      <c r="D22" s="7">
        <v>0</v>
      </c>
      <c r="E22" s="14">
        <v>1.7916843698599999E-2</v>
      </c>
      <c r="F22" s="14">
        <v>-9.7377096603099997E-2</v>
      </c>
      <c r="G22" s="7">
        <v>0</v>
      </c>
      <c r="H22" s="7">
        <v>0</v>
      </c>
      <c r="I22" s="7">
        <v>0</v>
      </c>
      <c r="J22" s="7">
        <v>0</v>
      </c>
      <c r="K22" s="7">
        <v>0</v>
      </c>
      <c r="L22" s="7">
        <v>0</v>
      </c>
      <c r="M22" s="7">
        <v>0</v>
      </c>
      <c r="N22" s="7">
        <v>0</v>
      </c>
      <c r="O22" s="7">
        <v>0</v>
      </c>
      <c r="P22" s="7">
        <v>0</v>
      </c>
      <c r="Q22" s="7">
        <v>0</v>
      </c>
      <c r="R22" s="14">
        <v>0</v>
      </c>
      <c r="S22" s="7">
        <v>0</v>
      </c>
      <c r="T22" s="7">
        <v>0</v>
      </c>
      <c r="U22" s="18">
        <v>0</v>
      </c>
    </row>
    <row r="23" spans="1:21" x14ac:dyDescent="0.25">
      <c r="A23" s="23">
        <v>14</v>
      </c>
      <c r="B23" s="7">
        <v>0</v>
      </c>
      <c r="C23" s="7">
        <v>0</v>
      </c>
      <c r="D23" s="14">
        <v>1.5089513539600001E-2</v>
      </c>
      <c r="E23" s="14">
        <v>3.39570080799E-2</v>
      </c>
      <c r="F23" s="7">
        <v>0</v>
      </c>
      <c r="G23" s="7">
        <v>0</v>
      </c>
      <c r="H23" s="7">
        <v>0</v>
      </c>
      <c r="I23" s="7">
        <v>0</v>
      </c>
      <c r="J23" s="7">
        <v>0</v>
      </c>
      <c r="K23" s="7">
        <v>0</v>
      </c>
      <c r="L23" s="7">
        <v>0</v>
      </c>
      <c r="M23" s="7">
        <v>0</v>
      </c>
      <c r="N23" s="7">
        <v>0</v>
      </c>
      <c r="O23" s="7">
        <v>0</v>
      </c>
      <c r="P23" s="7">
        <v>0</v>
      </c>
      <c r="Q23" s="7">
        <v>0</v>
      </c>
      <c r="R23" s="14">
        <v>9.7407988982399999E-3</v>
      </c>
      <c r="S23" s="7">
        <v>0</v>
      </c>
      <c r="T23" s="7">
        <v>0</v>
      </c>
      <c r="U23" s="18">
        <v>0</v>
      </c>
    </row>
    <row r="24" spans="1:21" x14ac:dyDescent="0.25">
      <c r="A24" s="23">
        <v>15</v>
      </c>
      <c r="B24" s="7">
        <v>0</v>
      </c>
      <c r="C24" s="14">
        <v>-6.8730496663099994E-2</v>
      </c>
      <c r="D24" s="14">
        <v>3.4262920680299999E-2</v>
      </c>
      <c r="E24" s="7">
        <v>0</v>
      </c>
      <c r="F24" s="7">
        <v>0</v>
      </c>
      <c r="G24" s="7">
        <v>0</v>
      </c>
      <c r="H24" s="7">
        <v>0</v>
      </c>
      <c r="I24" s="7">
        <v>0</v>
      </c>
      <c r="J24" s="7">
        <v>0</v>
      </c>
      <c r="K24" s="7">
        <v>0</v>
      </c>
      <c r="L24" s="7">
        <v>0</v>
      </c>
      <c r="M24" s="7">
        <v>0</v>
      </c>
      <c r="N24" s="7">
        <v>0</v>
      </c>
      <c r="O24" s="7">
        <v>0</v>
      </c>
      <c r="P24" s="14">
        <v>8.8919600909299998E-2</v>
      </c>
      <c r="Q24" s="7">
        <v>0</v>
      </c>
      <c r="R24" s="7">
        <v>0</v>
      </c>
      <c r="S24" s="7">
        <v>0</v>
      </c>
      <c r="T24" s="7">
        <v>0</v>
      </c>
      <c r="U24" s="18">
        <v>0</v>
      </c>
    </row>
    <row r="25" spans="1:21" x14ac:dyDescent="0.25">
      <c r="A25" s="23">
        <v>16</v>
      </c>
      <c r="B25" s="14">
        <v>3.1930908774899999E-2</v>
      </c>
      <c r="C25" s="14">
        <v>1.3224034923699999E-2</v>
      </c>
      <c r="D25" s="14">
        <v>3.7631619679300003E-2</v>
      </c>
      <c r="E25" s="14">
        <v>0.101144380251</v>
      </c>
      <c r="F25" s="7">
        <v>0</v>
      </c>
      <c r="G25" s="7">
        <v>0</v>
      </c>
      <c r="H25" s="7">
        <v>0</v>
      </c>
      <c r="I25" s="7">
        <v>0</v>
      </c>
      <c r="J25" s="7">
        <v>0</v>
      </c>
      <c r="K25" s="7">
        <v>0</v>
      </c>
      <c r="L25" s="7">
        <v>0</v>
      </c>
      <c r="M25" s="7">
        <v>0</v>
      </c>
      <c r="N25" s="7">
        <v>0</v>
      </c>
      <c r="O25" s="7">
        <v>0</v>
      </c>
      <c r="P25" s="7">
        <v>0</v>
      </c>
      <c r="Q25" s="7">
        <v>0</v>
      </c>
      <c r="R25" s="7">
        <v>0</v>
      </c>
      <c r="S25" s="7">
        <v>0</v>
      </c>
      <c r="T25" s="7">
        <v>0</v>
      </c>
      <c r="U25" s="18">
        <v>0</v>
      </c>
    </row>
    <row r="26" spans="1:21" x14ac:dyDescent="0.25">
      <c r="A26" s="23">
        <v>17</v>
      </c>
      <c r="B26" s="7">
        <v>0</v>
      </c>
      <c r="C26" s="14">
        <v>-1.42224326996E-3</v>
      </c>
      <c r="D26" s="7">
        <v>0</v>
      </c>
      <c r="E26" s="7">
        <v>0</v>
      </c>
      <c r="F26" s="7">
        <v>0</v>
      </c>
      <c r="G26" s="7">
        <v>0</v>
      </c>
      <c r="H26" s="7">
        <v>0</v>
      </c>
      <c r="I26" s="14">
        <v>-5.4338455699100001E-2</v>
      </c>
      <c r="J26" s="7">
        <v>0</v>
      </c>
      <c r="K26" s="7">
        <v>0</v>
      </c>
      <c r="L26" s="7">
        <v>0</v>
      </c>
      <c r="M26" s="14">
        <v>-6.6388075374500005E-2</v>
      </c>
      <c r="N26" s="7">
        <v>0</v>
      </c>
      <c r="O26" s="7">
        <v>0</v>
      </c>
      <c r="P26" s="14">
        <v>9.5072286452500002E-2</v>
      </c>
      <c r="Q26" s="7">
        <v>0</v>
      </c>
      <c r="R26" s="7">
        <v>0</v>
      </c>
      <c r="S26" s="14">
        <v>0.106718562559</v>
      </c>
      <c r="T26" s="7">
        <v>0</v>
      </c>
      <c r="U26" s="18">
        <v>0</v>
      </c>
    </row>
    <row r="27" spans="1:21" x14ac:dyDescent="0.25">
      <c r="A27" s="23">
        <v>18</v>
      </c>
      <c r="B27" s="14">
        <v>3.7466477529499997E-2</v>
      </c>
      <c r="C27" s="14">
        <v>-1.19961724142E-2</v>
      </c>
      <c r="D27" s="14">
        <v>5.2972313661799997E-2</v>
      </c>
      <c r="E27" s="14">
        <v>0.10548832485200001</v>
      </c>
      <c r="F27" s="7">
        <v>0</v>
      </c>
      <c r="G27" s="7">
        <v>0</v>
      </c>
      <c r="H27" s="7">
        <v>0</v>
      </c>
      <c r="I27" s="7">
        <v>0</v>
      </c>
      <c r="J27" s="7">
        <v>0</v>
      </c>
      <c r="K27" s="7">
        <v>0</v>
      </c>
      <c r="L27" s="7">
        <v>0</v>
      </c>
      <c r="M27" s="7">
        <v>0</v>
      </c>
      <c r="N27" s="14">
        <v>6.2219369760400003E-2</v>
      </c>
      <c r="O27" s="7">
        <v>0</v>
      </c>
      <c r="P27" s="7">
        <v>0</v>
      </c>
      <c r="Q27" s="7">
        <v>0</v>
      </c>
      <c r="R27" s="7">
        <v>0</v>
      </c>
      <c r="S27" s="14">
        <v>6.0952114276899998E-2</v>
      </c>
      <c r="T27" s="7">
        <v>0</v>
      </c>
      <c r="U27" s="18">
        <v>0</v>
      </c>
    </row>
    <row r="28" spans="1:21" x14ac:dyDescent="0.25">
      <c r="A28" s="23">
        <v>19</v>
      </c>
      <c r="B28" s="14">
        <v>1.05064050328E-2</v>
      </c>
      <c r="C28" s="7">
        <v>0</v>
      </c>
      <c r="D28" s="14">
        <v>-3.1648352971E-2</v>
      </c>
      <c r="E28" s="7">
        <v>0</v>
      </c>
      <c r="F28" s="7">
        <v>0</v>
      </c>
      <c r="G28" s="7">
        <v>0</v>
      </c>
      <c r="H28" s="7">
        <v>0</v>
      </c>
      <c r="I28" s="7">
        <v>0</v>
      </c>
      <c r="J28" s="7">
        <v>0</v>
      </c>
      <c r="K28" s="7">
        <v>0</v>
      </c>
      <c r="L28" s="7">
        <v>0</v>
      </c>
      <c r="M28" s="7">
        <v>0</v>
      </c>
      <c r="N28" s="7">
        <v>0</v>
      </c>
      <c r="O28" s="7">
        <v>0</v>
      </c>
      <c r="P28" s="7">
        <v>0</v>
      </c>
      <c r="Q28" s="7">
        <v>0</v>
      </c>
      <c r="R28" s="7">
        <v>0</v>
      </c>
      <c r="S28" s="7">
        <v>0</v>
      </c>
      <c r="T28" s="14">
        <v>-7.3453608679600005E-2</v>
      </c>
      <c r="U28" s="19">
        <v>0.111559440706</v>
      </c>
    </row>
    <row r="29" spans="1:21" x14ac:dyDescent="0.25">
      <c r="A29" s="23">
        <v>20</v>
      </c>
      <c r="B29" s="7">
        <v>0</v>
      </c>
      <c r="C29" s="7">
        <v>0</v>
      </c>
      <c r="D29" s="14">
        <v>-3.6897285922199999E-4</v>
      </c>
      <c r="E29" s="14">
        <v>3.6146648674799997E-2</v>
      </c>
      <c r="F29" s="7">
        <v>0</v>
      </c>
      <c r="G29" s="7">
        <v>0</v>
      </c>
      <c r="H29" s="7">
        <v>0</v>
      </c>
      <c r="I29" s="7">
        <v>0</v>
      </c>
      <c r="J29" s="7">
        <v>0</v>
      </c>
      <c r="K29" s="7">
        <v>0</v>
      </c>
      <c r="L29" s="7">
        <v>0</v>
      </c>
      <c r="M29" s="7">
        <v>0</v>
      </c>
      <c r="N29" s="7">
        <v>0</v>
      </c>
      <c r="O29" s="14">
        <v>-8.4264893231499993E-2</v>
      </c>
      <c r="P29" s="7">
        <v>0</v>
      </c>
      <c r="Q29" s="7">
        <v>0</v>
      </c>
      <c r="R29" s="7">
        <v>0</v>
      </c>
      <c r="S29" s="7">
        <v>0</v>
      </c>
      <c r="T29" s="7">
        <v>0</v>
      </c>
      <c r="U29" s="18">
        <v>0</v>
      </c>
    </row>
    <row r="30" spans="1:21" x14ac:dyDescent="0.25">
      <c r="A30" s="23">
        <v>21</v>
      </c>
      <c r="B30" s="14">
        <v>1.9126815426200001E-2</v>
      </c>
      <c r="C30" s="14">
        <v>-2.8084493819500002E-4</v>
      </c>
      <c r="D30" s="14">
        <v>7.9933921543700007E-2</v>
      </c>
      <c r="E30" s="14">
        <v>8.5151051596999996E-2</v>
      </c>
      <c r="F30" s="7">
        <v>0</v>
      </c>
      <c r="G30" s="7">
        <v>0</v>
      </c>
      <c r="H30" s="7">
        <v>0</v>
      </c>
      <c r="I30" s="7">
        <v>0</v>
      </c>
      <c r="J30" s="7">
        <v>0</v>
      </c>
      <c r="K30" s="7">
        <v>0</v>
      </c>
      <c r="L30" s="7">
        <v>0</v>
      </c>
      <c r="M30" s="7">
        <v>0</v>
      </c>
      <c r="N30" s="7">
        <v>0</v>
      </c>
      <c r="O30" s="7">
        <v>0</v>
      </c>
      <c r="P30" s="7">
        <v>0</v>
      </c>
      <c r="Q30" s="7">
        <v>0</v>
      </c>
      <c r="R30" s="7">
        <v>0</v>
      </c>
      <c r="S30" s="7">
        <v>0</v>
      </c>
      <c r="T30" s="7">
        <v>0</v>
      </c>
      <c r="U30" s="18">
        <v>0</v>
      </c>
    </row>
    <row r="31" spans="1:21" x14ac:dyDescent="0.25">
      <c r="A31" s="24">
        <v>22</v>
      </c>
      <c r="B31" s="43" t="s">
        <v>110</v>
      </c>
      <c r="C31" s="43"/>
      <c r="D31" s="43"/>
      <c r="E31" s="43"/>
      <c r="F31" s="43"/>
      <c r="G31" s="43"/>
      <c r="H31" s="43"/>
      <c r="I31" s="43"/>
      <c r="J31" s="43"/>
      <c r="K31" s="43"/>
      <c r="L31" s="43"/>
      <c r="M31" s="43"/>
      <c r="N31" s="43"/>
      <c r="O31" s="43"/>
      <c r="P31" s="43"/>
      <c r="Q31" s="43"/>
      <c r="R31" s="43"/>
      <c r="S31" s="43"/>
      <c r="T31" s="43"/>
      <c r="U31" s="44"/>
    </row>
    <row r="32" spans="1:21" x14ac:dyDescent="0.25">
      <c r="A32" s="24">
        <v>23</v>
      </c>
      <c r="B32" s="43" t="s">
        <v>110</v>
      </c>
      <c r="C32" s="43"/>
      <c r="D32" s="43"/>
      <c r="E32" s="43"/>
      <c r="F32" s="43"/>
      <c r="G32" s="43"/>
      <c r="H32" s="43"/>
      <c r="I32" s="43"/>
      <c r="J32" s="43"/>
      <c r="K32" s="43"/>
      <c r="L32" s="43"/>
      <c r="M32" s="43"/>
      <c r="N32" s="43"/>
      <c r="O32" s="43"/>
      <c r="P32" s="43"/>
      <c r="Q32" s="43"/>
      <c r="R32" s="43"/>
      <c r="S32" s="43"/>
      <c r="T32" s="43"/>
      <c r="U32" s="44"/>
    </row>
    <row r="33" spans="1:21" x14ac:dyDescent="0.25">
      <c r="A33" s="23">
        <v>24</v>
      </c>
      <c r="B33" s="7">
        <v>0</v>
      </c>
      <c r="C33" s="14">
        <v>1.7263161814099998E-2</v>
      </c>
      <c r="D33" s="14">
        <v>-1.3182732594200001E-2</v>
      </c>
      <c r="E33" s="14">
        <v>-4.6315914312099998E-2</v>
      </c>
      <c r="F33" s="7">
        <v>0</v>
      </c>
      <c r="G33" s="7">
        <v>0</v>
      </c>
      <c r="H33" s="7">
        <v>0</v>
      </c>
      <c r="I33" s="7">
        <v>0</v>
      </c>
      <c r="J33" s="7">
        <v>0</v>
      </c>
      <c r="K33" s="7">
        <v>0</v>
      </c>
      <c r="L33" s="7">
        <v>0</v>
      </c>
      <c r="M33" s="7">
        <v>0</v>
      </c>
      <c r="N33" s="14">
        <v>5.7759850664299998E-2</v>
      </c>
      <c r="O33" s="7">
        <v>0</v>
      </c>
      <c r="P33" s="7">
        <v>0</v>
      </c>
      <c r="Q33" s="7">
        <v>0</v>
      </c>
      <c r="R33" s="7">
        <v>0</v>
      </c>
      <c r="S33" s="7">
        <v>0</v>
      </c>
      <c r="T33" s="7">
        <v>0</v>
      </c>
      <c r="U33" s="18">
        <v>0</v>
      </c>
    </row>
    <row r="34" spans="1:21" x14ac:dyDescent="0.25">
      <c r="A34" s="23">
        <v>25</v>
      </c>
      <c r="B34" s="14">
        <v>1.58974977347E-3</v>
      </c>
      <c r="C34" s="7">
        <v>0</v>
      </c>
      <c r="D34" s="14">
        <v>-3.0715556059000001E-2</v>
      </c>
      <c r="E34" s="7">
        <v>0</v>
      </c>
      <c r="F34" s="7">
        <v>0</v>
      </c>
      <c r="G34" s="7">
        <v>0</v>
      </c>
      <c r="H34" s="7">
        <v>0</v>
      </c>
      <c r="I34" s="7">
        <v>0</v>
      </c>
      <c r="J34" s="7">
        <v>0</v>
      </c>
      <c r="K34" s="7">
        <v>0</v>
      </c>
      <c r="L34" s="7">
        <v>0</v>
      </c>
      <c r="M34" s="14">
        <v>4.8136812250000001E-2</v>
      </c>
      <c r="N34" s="7">
        <v>0</v>
      </c>
      <c r="O34" s="7">
        <v>0</v>
      </c>
      <c r="P34" s="7">
        <v>0</v>
      </c>
      <c r="Q34" s="7">
        <v>0</v>
      </c>
      <c r="R34" s="14">
        <v>-1.227989E-2</v>
      </c>
      <c r="S34" s="14">
        <v>7.3425350370400003E-2</v>
      </c>
      <c r="T34" s="7">
        <v>0</v>
      </c>
      <c r="U34" s="18">
        <v>0</v>
      </c>
    </row>
    <row r="35" spans="1:21" x14ac:dyDescent="0.25">
      <c r="A35" s="23">
        <v>26</v>
      </c>
      <c r="B35" s="14">
        <v>1.2435230816899999E-2</v>
      </c>
      <c r="C35" s="7">
        <v>0</v>
      </c>
      <c r="D35" s="7">
        <v>0</v>
      </c>
      <c r="E35" s="14">
        <v>3.0712489999999999E-2</v>
      </c>
      <c r="F35" s="7">
        <v>0</v>
      </c>
      <c r="G35" s="7">
        <v>0</v>
      </c>
      <c r="H35" s="7">
        <v>0</v>
      </c>
      <c r="I35" s="7">
        <v>0</v>
      </c>
      <c r="J35" s="7">
        <v>0</v>
      </c>
      <c r="K35" s="7">
        <v>0</v>
      </c>
      <c r="L35" s="7">
        <v>0</v>
      </c>
      <c r="M35" s="7">
        <v>0</v>
      </c>
      <c r="N35" s="7">
        <v>0</v>
      </c>
      <c r="O35" s="7">
        <v>0</v>
      </c>
      <c r="P35" s="7">
        <v>0</v>
      </c>
      <c r="Q35" s="7">
        <v>0</v>
      </c>
      <c r="R35" s="7">
        <v>0</v>
      </c>
      <c r="S35" s="7">
        <v>0</v>
      </c>
      <c r="T35" s="7">
        <v>0</v>
      </c>
      <c r="U35" s="18">
        <v>0</v>
      </c>
    </row>
    <row r="36" spans="1:21" x14ac:dyDescent="0.25">
      <c r="A36" s="23">
        <v>27</v>
      </c>
      <c r="B36" s="7">
        <v>0</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18">
        <v>0</v>
      </c>
    </row>
    <row r="37" spans="1:21" x14ac:dyDescent="0.25">
      <c r="A37" s="23">
        <v>28</v>
      </c>
      <c r="B37" s="7">
        <v>0</v>
      </c>
      <c r="C37" s="14">
        <v>-1.76476916909E-2</v>
      </c>
      <c r="D37" s="7">
        <v>0</v>
      </c>
      <c r="E37" s="14">
        <v>-1.4167122560799999E-2</v>
      </c>
      <c r="F37" s="7">
        <v>0</v>
      </c>
      <c r="G37" s="7">
        <v>0</v>
      </c>
      <c r="H37" s="7">
        <v>0</v>
      </c>
      <c r="I37" s="14">
        <v>-4.19359084607E-2</v>
      </c>
      <c r="J37" s="7">
        <v>0</v>
      </c>
      <c r="K37" s="7">
        <v>0</v>
      </c>
      <c r="L37" s="7">
        <v>0</v>
      </c>
      <c r="M37" s="7">
        <v>0</v>
      </c>
      <c r="N37" s="7">
        <v>0</v>
      </c>
      <c r="O37" s="7">
        <v>0</v>
      </c>
      <c r="P37" s="7">
        <v>0</v>
      </c>
      <c r="Q37" s="7">
        <v>0</v>
      </c>
      <c r="R37" s="14">
        <v>-3.7797707424899997E-2</v>
      </c>
      <c r="S37" s="7">
        <v>0</v>
      </c>
      <c r="T37" s="7">
        <v>0</v>
      </c>
      <c r="U37" s="18">
        <v>0</v>
      </c>
    </row>
    <row r="38" spans="1:21" x14ac:dyDescent="0.25">
      <c r="A38" s="25">
        <v>29</v>
      </c>
      <c r="B38" s="20">
        <v>4.8596259167700002E-2</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2">
        <v>0</v>
      </c>
    </row>
  </sheetData>
  <mergeCells count="6">
    <mergeCell ref="B2:E2"/>
    <mergeCell ref="F2:U2"/>
    <mergeCell ref="B31:U31"/>
    <mergeCell ref="B32:U32"/>
    <mergeCell ref="A1:A3"/>
    <mergeCell ref="B1:U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L41"/>
  <sheetViews>
    <sheetView tabSelected="1" zoomScale="90" zoomScaleNormal="90" zoomScalePageLayoutView="90" workbookViewId="0">
      <selection activeCell="L16" sqref="L16"/>
    </sheetView>
  </sheetViews>
  <sheetFormatPr defaultColWidth="8.875" defaultRowHeight="15.75" x14ac:dyDescent="0.25"/>
  <cols>
    <col min="1" max="1" width="8.875" style="11"/>
    <col min="2" max="2" width="9.875" style="15" customWidth="1"/>
    <col min="3" max="3" width="14.625" style="14" customWidth="1"/>
    <col min="4" max="4" width="9.125" style="14" customWidth="1"/>
    <col min="5" max="5" width="18" style="14" customWidth="1"/>
    <col min="6" max="6" width="10.5" style="14" customWidth="1"/>
    <col min="7" max="7" width="8.875" style="11"/>
    <col min="8" max="8" width="11.5" style="11" customWidth="1"/>
    <col min="9" max="16384" width="8.875" style="11"/>
  </cols>
  <sheetData>
    <row r="2" spans="2:12" x14ac:dyDescent="0.25">
      <c r="B2" s="47" t="s">
        <v>139</v>
      </c>
      <c r="C2" s="48"/>
      <c r="D2" s="48"/>
      <c r="E2" s="48"/>
      <c r="F2" s="48"/>
      <c r="G2" s="48"/>
      <c r="H2" s="48"/>
      <c r="I2" s="48"/>
      <c r="J2" s="48"/>
      <c r="K2" s="48"/>
      <c r="L2" s="49"/>
    </row>
    <row r="3" spans="2:12" ht="15.95" customHeight="1" x14ac:dyDescent="0.25">
      <c r="B3" s="50"/>
      <c r="C3" s="51"/>
      <c r="D3" s="51"/>
      <c r="E3" s="51"/>
      <c r="F3" s="51"/>
      <c r="G3" s="51"/>
      <c r="H3" s="51"/>
      <c r="I3" s="51"/>
      <c r="J3" s="51"/>
      <c r="K3" s="51"/>
      <c r="L3" s="52"/>
    </row>
    <row r="4" spans="2:12" x14ac:dyDescent="0.25">
      <c r="B4" s="50"/>
      <c r="C4" s="51"/>
      <c r="D4" s="51"/>
      <c r="E4" s="51"/>
      <c r="F4" s="51"/>
      <c r="G4" s="51"/>
      <c r="H4" s="51"/>
      <c r="I4" s="51"/>
      <c r="J4" s="51"/>
      <c r="K4" s="51"/>
      <c r="L4" s="52"/>
    </row>
    <row r="5" spans="2:12" x14ac:dyDescent="0.25">
      <c r="B5" s="34" t="s">
        <v>111</v>
      </c>
      <c r="L5" s="35"/>
    </row>
    <row r="6" spans="2:12" ht="16.5" thickBot="1" x14ac:dyDescent="0.3">
      <c r="B6" s="36" t="s">
        <v>93</v>
      </c>
      <c r="C6" s="16" t="s">
        <v>113</v>
      </c>
      <c r="D6" s="16" t="s">
        <v>94</v>
      </c>
      <c r="E6" s="16" t="s">
        <v>114</v>
      </c>
      <c r="F6" s="16" t="s">
        <v>94</v>
      </c>
      <c r="H6" s="12" t="s">
        <v>112</v>
      </c>
      <c r="L6" s="35"/>
    </row>
    <row r="7" spans="2:12" x14ac:dyDescent="0.25">
      <c r="B7" s="37">
        <v>-6</v>
      </c>
      <c r="C7" s="14" t="s">
        <v>116</v>
      </c>
      <c r="D7" s="14">
        <v>1.2940100000000001</v>
      </c>
      <c r="E7" s="14" t="s">
        <v>95</v>
      </c>
      <c r="F7" s="14">
        <v>-0.65546000000000004</v>
      </c>
      <c r="H7" s="11" t="s">
        <v>115</v>
      </c>
      <c r="L7" s="35"/>
    </row>
    <row r="8" spans="2:12" x14ac:dyDescent="0.25">
      <c r="B8" s="37">
        <v>-5</v>
      </c>
      <c r="C8" s="14" t="s">
        <v>118</v>
      </c>
      <c r="E8" s="14" t="s">
        <v>118</v>
      </c>
      <c r="H8" s="11" t="s">
        <v>117</v>
      </c>
      <c r="L8" s="35"/>
    </row>
    <row r="9" spans="2:12" x14ac:dyDescent="0.25">
      <c r="B9" s="37">
        <v>-4</v>
      </c>
      <c r="C9" s="14" t="s">
        <v>95</v>
      </c>
      <c r="E9" s="14" t="s">
        <v>120</v>
      </c>
      <c r="H9" s="11" t="s">
        <v>119</v>
      </c>
      <c r="L9" s="35"/>
    </row>
    <row r="10" spans="2:12" x14ac:dyDescent="0.25">
      <c r="B10" s="37">
        <v>-3</v>
      </c>
      <c r="C10" s="14" t="s">
        <v>100</v>
      </c>
      <c r="E10" s="14" t="s">
        <v>98</v>
      </c>
      <c r="H10" s="11" t="s">
        <v>121</v>
      </c>
      <c r="L10" s="35"/>
    </row>
    <row r="11" spans="2:12" x14ac:dyDescent="0.25">
      <c r="B11" s="37">
        <v>-2</v>
      </c>
      <c r="C11" s="14" t="s">
        <v>118</v>
      </c>
      <c r="E11" s="14" t="s">
        <v>118</v>
      </c>
      <c r="L11" s="35"/>
    </row>
    <row r="12" spans="2:12" x14ac:dyDescent="0.25">
      <c r="B12" s="37">
        <v>-1</v>
      </c>
      <c r="C12" s="14" t="s">
        <v>118</v>
      </c>
      <c r="E12" s="14" t="s">
        <v>118</v>
      </c>
      <c r="H12" s="11" t="s">
        <v>122</v>
      </c>
      <c r="J12" s="11" t="s">
        <v>123</v>
      </c>
      <c r="L12" s="35"/>
    </row>
    <row r="13" spans="2:12" x14ac:dyDescent="0.25">
      <c r="B13" s="37">
        <v>1</v>
      </c>
      <c r="C13" s="14" t="s">
        <v>118</v>
      </c>
      <c r="E13" s="14" t="s">
        <v>118</v>
      </c>
      <c r="H13" s="11">
        <f>F7</f>
        <v>-0.65546000000000004</v>
      </c>
      <c r="J13" s="11">
        <v>0</v>
      </c>
      <c r="L13" s="35"/>
    </row>
    <row r="14" spans="2:12" x14ac:dyDescent="0.25">
      <c r="B14" s="37">
        <v>2</v>
      </c>
      <c r="C14" s="14" t="s">
        <v>118</v>
      </c>
      <c r="E14" s="14" t="s">
        <v>118</v>
      </c>
      <c r="H14" s="11">
        <f>D7</f>
        <v>1.2940100000000001</v>
      </c>
      <c r="J14" s="11">
        <f>H14-H13</f>
        <v>1.9494700000000003</v>
      </c>
      <c r="L14" s="35"/>
    </row>
    <row r="15" spans="2:12" x14ac:dyDescent="0.25">
      <c r="B15" s="37">
        <v>3</v>
      </c>
      <c r="C15" s="14" t="s">
        <v>95</v>
      </c>
      <c r="E15" s="14" t="s">
        <v>124</v>
      </c>
      <c r="L15" s="35"/>
    </row>
    <row r="16" spans="2:12" x14ac:dyDescent="0.25">
      <c r="B16" s="37">
        <v>4</v>
      </c>
      <c r="C16" s="14" t="s">
        <v>95</v>
      </c>
      <c r="E16" s="14" t="s">
        <v>98</v>
      </c>
      <c r="H16" s="11" t="s">
        <v>125</v>
      </c>
      <c r="L16" s="35"/>
    </row>
    <row r="17" spans="2:12" x14ac:dyDescent="0.25">
      <c r="B17" s="37">
        <v>5</v>
      </c>
      <c r="C17" s="14" t="s">
        <v>95</v>
      </c>
      <c r="E17" s="14" t="s">
        <v>98</v>
      </c>
      <c r="H17" s="11" t="s">
        <v>126</v>
      </c>
      <c r="I17" s="13">
        <v>0</v>
      </c>
      <c r="L17" s="35"/>
    </row>
    <row r="18" spans="2:12" x14ac:dyDescent="0.25">
      <c r="B18" s="37">
        <v>6</v>
      </c>
      <c r="C18" s="14" t="s">
        <v>105</v>
      </c>
      <c r="E18" s="14" t="s">
        <v>128</v>
      </c>
      <c r="H18" s="11" t="s">
        <v>127</v>
      </c>
      <c r="I18" s="12">
        <f>(1-(H14-I17)/J14)*100</f>
        <v>33.622471748731705</v>
      </c>
      <c r="L18" s="35"/>
    </row>
    <row r="19" spans="2:12" x14ac:dyDescent="0.25">
      <c r="B19" s="37">
        <v>7</v>
      </c>
      <c r="C19" s="14" t="s">
        <v>95</v>
      </c>
      <c r="E19" s="14" t="s">
        <v>105</v>
      </c>
      <c r="L19" s="35"/>
    </row>
    <row r="20" spans="2:12" x14ac:dyDescent="0.25">
      <c r="B20" s="37">
        <v>8</v>
      </c>
      <c r="C20" s="14" t="s">
        <v>95</v>
      </c>
      <c r="E20" s="14" t="s">
        <v>105</v>
      </c>
      <c r="L20" s="35"/>
    </row>
    <row r="21" spans="2:12" x14ac:dyDescent="0.25">
      <c r="B21" s="37">
        <v>9</v>
      </c>
      <c r="C21" s="14" t="s">
        <v>105</v>
      </c>
      <c r="E21" s="14" t="s">
        <v>98</v>
      </c>
      <c r="L21" s="35"/>
    </row>
    <row r="22" spans="2:12" x14ac:dyDescent="0.25">
      <c r="B22" s="37">
        <v>10</v>
      </c>
      <c r="C22" s="14" t="s">
        <v>95</v>
      </c>
      <c r="E22" s="14" t="s">
        <v>100</v>
      </c>
      <c r="L22" s="35"/>
    </row>
    <row r="23" spans="2:12" x14ac:dyDescent="0.25">
      <c r="B23" s="37">
        <v>11</v>
      </c>
      <c r="C23" s="14" t="s">
        <v>105</v>
      </c>
      <c r="E23" s="14" t="s">
        <v>120</v>
      </c>
      <c r="L23" s="35"/>
    </row>
    <row r="24" spans="2:12" x14ac:dyDescent="0.25">
      <c r="B24" s="37">
        <v>12</v>
      </c>
      <c r="C24" s="14" t="s">
        <v>105</v>
      </c>
      <c r="E24" s="14" t="s">
        <v>98</v>
      </c>
      <c r="L24" s="35"/>
    </row>
    <row r="25" spans="2:12" x14ac:dyDescent="0.25">
      <c r="B25" s="37">
        <v>13</v>
      </c>
      <c r="C25" s="14" t="s">
        <v>95</v>
      </c>
      <c r="E25" s="14" t="s">
        <v>98</v>
      </c>
      <c r="L25" s="35"/>
    </row>
    <row r="26" spans="2:12" x14ac:dyDescent="0.25">
      <c r="B26" s="37">
        <v>14</v>
      </c>
      <c r="C26" s="14" t="s">
        <v>95</v>
      </c>
      <c r="E26" s="14" t="s">
        <v>98</v>
      </c>
      <c r="L26" s="35"/>
    </row>
    <row r="27" spans="2:12" x14ac:dyDescent="0.25">
      <c r="B27" s="37">
        <v>15</v>
      </c>
      <c r="C27" s="14" t="s">
        <v>100</v>
      </c>
      <c r="E27" s="14" t="s">
        <v>105</v>
      </c>
      <c r="L27" s="35"/>
    </row>
    <row r="28" spans="2:12" x14ac:dyDescent="0.25">
      <c r="B28" s="37">
        <v>16</v>
      </c>
      <c r="C28" s="14" t="s">
        <v>95</v>
      </c>
      <c r="E28" s="14" t="s">
        <v>105</v>
      </c>
      <c r="L28" s="35"/>
    </row>
    <row r="29" spans="2:12" x14ac:dyDescent="0.25">
      <c r="B29" s="37">
        <v>17</v>
      </c>
      <c r="C29" s="14" t="s">
        <v>95</v>
      </c>
      <c r="E29" s="14" t="s">
        <v>105</v>
      </c>
      <c r="L29" s="35"/>
    </row>
    <row r="30" spans="2:12" x14ac:dyDescent="0.25">
      <c r="B30" s="37">
        <v>18</v>
      </c>
      <c r="C30" s="14" t="s">
        <v>105</v>
      </c>
      <c r="E30" s="14" t="s">
        <v>105</v>
      </c>
      <c r="L30" s="35"/>
    </row>
    <row r="31" spans="2:12" x14ac:dyDescent="0.25">
      <c r="B31" s="37">
        <v>19</v>
      </c>
      <c r="C31" s="14" t="s">
        <v>95</v>
      </c>
      <c r="E31" s="14" t="s">
        <v>95</v>
      </c>
      <c r="L31" s="35"/>
    </row>
    <row r="32" spans="2:12" x14ac:dyDescent="0.25">
      <c r="B32" s="37">
        <v>20</v>
      </c>
      <c r="C32" s="14" t="s">
        <v>95</v>
      </c>
      <c r="E32" s="14" t="s">
        <v>100</v>
      </c>
      <c r="L32" s="35"/>
    </row>
    <row r="33" spans="2:12" x14ac:dyDescent="0.25">
      <c r="B33" s="37">
        <v>21</v>
      </c>
      <c r="C33" s="14" t="s">
        <v>95</v>
      </c>
      <c r="E33" s="14" t="s">
        <v>105</v>
      </c>
      <c r="L33" s="35"/>
    </row>
    <row r="34" spans="2:12" x14ac:dyDescent="0.25">
      <c r="B34" s="37">
        <v>22</v>
      </c>
      <c r="C34" s="14" t="s">
        <v>95</v>
      </c>
      <c r="E34" s="14" t="s">
        <v>95</v>
      </c>
      <c r="L34" s="35"/>
    </row>
    <row r="35" spans="2:12" x14ac:dyDescent="0.25">
      <c r="B35" s="37">
        <v>23</v>
      </c>
      <c r="C35" s="14" t="s">
        <v>95</v>
      </c>
      <c r="E35" s="14" t="s">
        <v>95</v>
      </c>
      <c r="L35" s="35"/>
    </row>
    <row r="36" spans="2:12" x14ac:dyDescent="0.25">
      <c r="B36" s="37">
        <v>24</v>
      </c>
      <c r="C36" s="14" t="s">
        <v>105</v>
      </c>
      <c r="E36" s="14" t="s">
        <v>95</v>
      </c>
      <c r="L36" s="35"/>
    </row>
    <row r="37" spans="2:12" x14ac:dyDescent="0.25">
      <c r="B37" s="37">
        <v>25</v>
      </c>
      <c r="C37" s="14" t="s">
        <v>95</v>
      </c>
      <c r="E37" s="14" t="s">
        <v>100</v>
      </c>
      <c r="L37" s="35"/>
    </row>
    <row r="38" spans="2:12" x14ac:dyDescent="0.25">
      <c r="B38" s="37">
        <v>26</v>
      </c>
      <c r="C38" s="14" t="s">
        <v>105</v>
      </c>
      <c r="E38" s="14" t="s">
        <v>128</v>
      </c>
      <c r="L38" s="35"/>
    </row>
    <row r="39" spans="2:12" x14ac:dyDescent="0.25">
      <c r="B39" s="37">
        <v>27</v>
      </c>
      <c r="C39" s="14" t="s">
        <v>118</v>
      </c>
      <c r="E39" s="14" t="s">
        <v>118</v>
      </c>
      <c r="L39" s="35"/>
    </row>
    <row r="40" spans="2:12" x14ac:dyDescent="0.25">
      <c r="B40" s="37">
        <v>28</v>
      </c>
      <c r="C40" s="14" t="s">
        <v>100</v>
      </c>
      <c r="E40" s="14" t="s">
        <v>98</v>
      </c>
      <c r="L40" s="35"/>
    </row>
    <row r="41" spans="2:12" x14ac:dyDescent="0.25">
      <c r="B41" s="38">
        <v>29</v>
      </c>
      <c r="C41" s="20" t="s">
        <v>98</v>
      </c>
      <c r="D41" s="20"/>
      <c r="E41" s="20" t="s">
        <v>95</v>
      </c>
      <c r="F41" s="20"/>
      <c r="G41" s="39"/>
      <c r="H41" s="39"/>
      <c r="I41" s="39"/>
      <c r="J41" s="39"/>
      <c r="K41" s="39"/>
      <c r="L41" s="40"/>
    </row>
  </sheetData>
  <mergeCells count="1">
    <mergeCell ref="B2:L4"/>
  </mergeCells>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Supplementary Table S1</vt:lpstr>
      <vt:lpstr>Feature Score Matrix</vt:lpstr>
      <vt:lpstr>Normalization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Mendoza</dc:creator>
  <cp:lastModifiedBy>Shruteek Mairal</cp:lastModifiedBy>
  <dcterms:created xsi:type="dcterms:W3CDTF">2016-07-29T17:09:53Z</dcterms:created>
  <dcterms:modified xsi:type="dcterms:W3CDTF">2021-10-25T06:47:03Z</dcterms:modified>
</cp:coreProperties>
</file>