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ACDB109-EA9A-43BA-836A-F8D8343888C2}" xr6:coauthVersionLast="32" xr6:coauthVersionMax="32" xr10:uidLastSave="{00000000-0000-0000-0000-000000000000}"/>
  <bookViews>
    <workbookView xWindow="0" yWindow="0" windowWidth="20490" windowHeight="7545"/>
  </bookViews>
  <sheets>
    <sheet name="numberformatting (34)" sheetId="1" r:id="rId1"/>
  </sheets>
  <calcPr calcId="0"/>
</workbook>
</file>

<file path=xl/calcChain.xml><?xml version="1.0" encoding="utf-8"?>
<calcChain xmlns="http://schemas.openxmlformats.org/spreadsheetml/2006/main">
  <c r="R5" i="1" l="1"/>
  <c r="R6" i="1"/>
  <c r="R7" i="1"/>
  <c r="R138" i="1"/>
  <c r="R144" i="1"/>
  <c r="R167" i="1"/>
  <c r="R250" i="1"/>
  <c r="R251" i="1"/>
  <c r="R319" i="1"/>
  <c r="R320" i="1"/>
  <c r="R382" i="1"/>
  <c r="R405" i="1"/>
  <c r="R412" i="1"/>
  <c r="R421" i="1"/>
  <c r="R422" i="1"/>
  <c r="R432" i="1"/>
  <c r="R433" i="1"/>
  <c r="R445" i="1"/>
  <c r="R494" i="1"/>
  <c r="R498" i="1"/>
  <c r="R502" i="1"/>
</calcChain>
</file>

<file path=xl/sharedStrings.xml><?xml version="1.0" encoding="utf-8"?>
<sst xmlns="http://schemas.openxmlformats.org/spreadsheetml/2006/main" count="8016" uniqueCount="2113">
  <si>
    <t>Transation Date</t>
  </si>
  <si>
    <t>Name</t>
  </si>
  <si>
    <t>PaymentDtm</t>
  </si>
  <si>
    <t>PaymentMethodCode</t>
  </si>
  <si>
    <t>PaymentAmount</t>
  </si>
  <si>
    <t>PaymentNumber</t>
  </si>
  <si>
    <t>BookingDate</t>
  </si>
  <si>
    <t>RecordLocator</t>
  </si>
  <si>
    <t>SourceOrganizationCode</t>
  </si>
  <si>
    <t>BookingPromoCode</t>
  </si>
  <si>
    <t>ReceivedBy</t>
  </si>
  <si>
    <t>SourceAgentCode</t>
  </si>
  <si>
    <t>International</t>
  </si>
  <si>
    <t>CurrencyCode</t>
  </si>
  <si>
    <t>PaxCount</t>
  </si>
  <si>
    <t>Name1</t>
  </si>
  <si>
    <t>EmailAddress</t>
  </si>
  <si>
    <t>HomePhone</t>
  </si>
  <si>
    <t>GDS_recordcode</t>
  </si>
  <si>
    <t>GDS_recordlocator</t>
  </si>
  <si>
    <t>GDS_BookingSystemCode</t>
  </si>
  <si>
    <t>PaymentStatus</t>
  </si>
  <si>
    <t>BaseFare</t>
  </si>
  <si>
    <t>AE</t>
  </si>
  <si>
    <t>BKF</t>
  </si>
  <si>
    <t>CHFX</t>
  </si>
  <si>
    <t>DF</t>
  </si>
  <si>
    <t>NP</t>
  </si>
  <si>
    <t>NQ</t>
  </si>
  <si>
    <t>OM</t>
  </si>
  <si>
    <t>OO</t>
  </si>
  <si>
    <t>OP</t>
  </si>
  <si>
    <t>PHF</t>
  </si>
  <si>
    <t>PSF</t>
  </si>
  <si>
    <t>PSFX</t>
  </si>
  <si>
    <t>SG</t>
  </si>
  <si>
    <t>SVCT</t>
  </si>
  <si>
    <t>TP</t>
  </si>
  <si>
    <t>TS</t>
  </si>
  <si>
    <t>TTF</t>
  </si>
  <si>
    <t>UDF</t>
  </si>
  <si>
    <t>UDFA</t>
  </si>
  <si>
    <t>UDFX</t>
  </si>
  <si>
    <t>YQ</t>
  </si>
  <si>
    <t>ZR</t>
  </si>
  <si>
    <t>KKC</t>
  </si>
  <si>
    <t>SBC</t>
  </si>
  <si>
    <t>Total</t>
  </si>
  <si>
    <t>First Leg</t>
  </si>
  <si>
    <t>First Leg Flight No</t>
  </si>
  <si>
    <t>First Leg Dep Date</t>
  </si>
  <si>
    <t>Second Leg</t>
  </si>
  <si>
    <t>Second Leg Flight No</t>
  </si>
  <si>
    <t>Second Leg Dep Date</t>
  </si>
  <si>
    <t>Third Leg</t>
  </si>
  <si>
    <t>Third Leg Flight No</t>
  </si>
  <si>
    <t>Third Leg Dep Date</t>
  </si>
  <si>
    <t>Fourth Leg</t>
  </si>
  <si>
    <t>Fourth Leg Flight No</t>
  </si>
  <si>
    <t>Fourth Leg Dep Date</t>
  </si>
  <si>
    <t>Fifth Leg</t>
  </si>
  <si>
    <t>Fifth Leg Flight No</t>
  </si>
  <si>
    <t>Fifth Leg Dep Date</t>
  </si>
  <si>
    <t>Sixth Leg</t>
  </si>
  <si>
    <t>Sixth Leg Flight No</t>
  </si>
  <si>
    <t>Sixth Leg Dep Date</t>
  </si>
  <si>
    <t>Seventh Leg</t>
  </si>
  <si>
    <t>Seventh Leg Flight No</t>
  </si>
  <si>
    <t>Seventh Leg Dep Date</t>
  </si>
  <si>
    <t>Eightth Leg</t>
  </si>
  <si>
    <t>Eightth Leg Flight No</t>
  </si>
  <si>
    <t>Eightth Leg Dep Date</t>
  </si>
  <si>
    <t>Nineth Leg</t>
  </si>
  <si>
    <t>Nineth Leg Flight No</t>
  </si>
  <si>
    <t>Nineth Leg Dep Date</t>
  </si>
  <si>
    <t>Tenth Leg</t>
  </si>
  <si>
    <t>Tenth Leg Flight No</t>
  </si>
  <si>
    <t>Tenth Leg Dep Date</t>
  </si>
  <si>
    <t>AVMX</t>
  </si>
  <si>
    <t>BIKX</t>
  </si>
  <si>
    <t>BLKX</t>
  </si>
  <si>
    <t>BULK</t>
  </si>
  <si>
    <t>CCF</t>
  </si>
  <si>
    <t>CHG</t>
  </si>
  <si>
    <t>CLEB</t>
  </si>
  <si>
    <t>CXL</t>
  </si>
  <si>
    <t>EB1</t>
  </si>
  <si>
    <t>EB2</t>
  </si>
  <si>
    <t>EB3</t>
  </si>
  <si>
    <t>EB4</t>
  </si>
  <si>
    <t>EB5</t>
  </si>
  <si>
    <t>EB6</t>
  </si>
  <si>
    <t>EB7</t>
  </si>
  <si>
    <t>EB8</t>
  </si>
  <si>
    <t>EXCX</t>
  </si>
  <si>
    <t>EXIT</t>
  </si>
  <si>
    <t>FFWD</t>
  </si>
  <si>
    <t>FR</t>
  </si>
  <si>
    <t>FRD</t>
  </si>
  <si>
    <t>FULF</t>
  </si>
  <si>
    <t>GDKR</t>
  </si>
  <si>
    <t>HNLX</t>
  </si>
  <si>
    <t>INFT</t>
  </si>
  <si>
    <t>IGP</t>
  </si>
  <si>
    <t>IGUP</t>
  </si>
  <si>
    <t>INFX</t>
  </si>
  <si>
    <t>IVMX</t>
  </si>
  <si>
    <t>LCRD</t>
  </si>
  <si>
    <t>LNGE</t>
  </si>
  <si>
    <t>LNGX</t>
  </si>
  <si>
    <t>LNIX</t>
  </si>
  <si>
    <t>MEDA</t>
  </si>
  <si>
    <t>MEDX</t>
  </si>
  <si>
    <t>MLDX</t>
  </si>
  <si>
    <t>MLIX</t>
  </si>
  <si>
    <t>MOMX</t>
  </si>
  <si>
    <t>NPDX</t>
  </si>
  <si>
    <t>NPIX</t>
  </si>
  <si>
    <t>NPLX</t>
  </si>
  <si>
    <t>NSMX</t>
  </si>
  <si>
    <t>NVLX</t>
  </si>
  <si>
    <t>NVML</t>
  </si>
  <si>
    <t>OA</t>
  </si>
  <si>
    <t>OSXX</t>
  </si>
  <si>
    <t>PRNT</t>
  </si>
  <si>
    <t>PSFR</t>
  </si>
  <si>
    <t>REAC</t>
  </si>
  <si>
    <t>REBP</t>
  </si>
  <si>
    <t>RPF</t>
  </si>
  <si>
    <t>SEAT</t>
  </si>
  <si>
    <t>STCR</t>
  </si>
  <si>
    <t>STRX</t>
  </si>
  <si>
    <t>SVCF</t>
  </si>
  <si>
    <t>TAXX</t>
  </si>
  <si>
    <t>TC</t>
  </si>
  <si>
    <t>UDFR</t>
  </si>
  <si>
    <t>UDX</t>
  </si>
  <si>
    <t>UMNR</t>
  </si>
  <si>
    <t>UNMX</t>
  </si>
  <si>
    <t>VGML</t>
  </si>
  <si>
    <t>VGMX</t>
  </si>
  <si>
    <t>VPDX</t>
  </si>
  <si>
    <t>VPLX</t>
  </si>
  <si>
    <t>VPMX</t>
  </si>
  <si>
    <t>VSMX</t>
  </si>
  <si>
    <t>WCH</t>
  </si>
  <si>
    <t>WCHR</t>
  </si>
  <si>
    <t>WCHX</t>
  </si>
  <si>
    <t>WEAP</t>
  </si>
  <si>
    <t>WPNX</t>
  </si>
  <si>
    <t>XB1</t>
  </si>
  <si>
    <t>XB2</t>
  </si>
  <si>
    <t>XB3</t>
  </si>
  <si>
    <t>XB4</t>
  </si>
  <si>
    <t>XB5</t>
  </si>
  <si>
    <t>XB6</t>
  </si>
  <si>
    <t>XB7</t>
  </si>
  <si>
    <t>XB8</t>
  </si>
  <si>
    <t>XBN</t>
  </si>
  <si>
    <t>XBPA</t>
  </si>
  <si>
    <t>XBPB</t>
  </si>
  <si>
    <t>XBPC</t>
  </si>
  <si>
    <t>XBPD</t>
  </si>
  <si>
    <t>XBRX</t>
  </si>
  <si>
    <t>XPAX</t>
  </si>
  <si>
    <t>XPBX</t>
  </si>
  <si>
    <t>XPCX</t>
  </si>
  <si>
    <t>XPDX</t>
  </si>
  <si>
    <t>XPIX</t>
  </si>
  <si>
    <t>XXPN</t>
  </si>
  <si>
    <t>Shorebird Technologies Private Limited</t>
  </si>
  <si>
    <t>AG</t>
  </si>
  <si>
    <t>Y9MYFY</t>
  </si>
  <si>
    <t>KTBLR097</t>
  </si>
  <si>
    <t>MDSST1</t>
  </si>
  <si>
    <t>TPRCTT</t>
  </si>
  <si>
    <t>D</t>
  </si>
  <si>
    <t>INR</t>
  </si>
  <si>
    <t>Narayanan PR</t>
  </si>
  <si>
    <t>TRAVELDESK@MEDIASSISTINDIA.COM/traveldesk@mediassistindia.com</t>
  </si>
  <si>
    <t>/+IN-91-7022266416</t>
  </si>
  <si>
    <t>Approved</t>
  </si>
  <si>
    <t>BLR-GAU</t>
  </si>
  <si>
    <t>WKG7MH</t>
  </si>
  <si>
    <t>DTDCEL1</t>
  </si>
  <si>
    <t>Arnab Mukherjee</t>
  </si>
  <si>
    <t>RAJESH.GANDHI@DTDC.COM/arnabm@dtdc.com.test</t>
  </si>
  <si>
    <t>/+IN-91-7700918273</t>
  </si>
  <si>
    <t>BOM-MAA</t>
  </si>
  <si>
    <t>ABLF4M</t>
  </si>
  <si>
    <t>Atul Trivedi</t>
  </si>
  <si>
    <t>atul.trivedi@dtdc.com.test/RAJESH.GANDHI@DTDC.COM</t>
  </si>
  <si>
    <t>+IN-91-8802084382/</t>
  </si>
  <si>
    <t>DEL-BLR</t>
  </si>
  <si>
    <t>F8F8WL</t>
  </si>
  <si>
    <t>Rajul Garg</t>
  </si>
  <si>
    <t>rajul.garg@gmail.com</t>
  </si>
  <si>
    <t>ktblr097</t>
  </si>
  <si>
    <t>IIKCXK</t>
  </si>
  <si>
    <t>WebAnonymous</t>
  </si>
  <si>
    <t>Ravi A</t>
  </si>
  <si>
    <t>RAJESH.GANDHI@DTDC.COM/Ravi@dtdc.test.com</t>
  </si>
  <si>
    <t>/+IN-91-9886372598</t>
  </si>
  <si>
    <t>23/04/18 06:06:01</t>
  </si>
  <si>
    <t>YGC2JT</t>
  </si>
  <si>
    <t>Ravi@dtdc.test.com/RAJESH.GANDHI@DTDC.COM</t>
  </si>
  <si>
    <t>+IN-91-9886372598/</t>
  </si>
  <si>
    <t>IGNSGA</t>
  </si>
  <si>
    <t>QCIL1</t>
  </si>
  <si>
    <t>Paramesh KN</t>
  </si>
  <si>
    <t>Paramesh@carehospitals.com.test/RAMA@CAREHOSPITALS.COM</t>
  </si>
  <si>
    <t>+IN-91-8008004702/</t>
  </si>
  <si>
    <t>HYD-VTZ</t>
  </si>
  <si>
    <t>ILM3QB</t>
  </si>
  <si>
    <t>VTZ-HYD</t>
  </si>
  <si>
    <t>JBP5WC</t>
  </si>
  <si>
    <t>Prabakaran S</t>
  </si>
  <si>
    <t>prabakarans@dtdc.com.test/RAJESH.GANDHI@DTDC.COM</t>
  </si>
  <si>
    <t>+IN-91-7358479969/</t>
  </si>
  <si>
    <t>MAA-BLR</t>
  </si>
  <si>
    <t>QBB6JS</t>
  </si>
  <si>
    <t>Revanth Raj</t>
  </si>
  <si>
    <t>revanth.raj@dtdc.com.test/RAJESH.GANDHI@DTDC.COM</t>
  </si>
  <si>
    <t>+IN-91-8885672122/</t>
  </si>
  <si>
    <t>HYD-BLR</t>
  </si>
  <si>
    <t>B8G7QY</t>
  </si>
  <si>
    <t>traveldesk@mediassistindia.com/TRAVELDESK@MEDIASSISTINDIA.COM</t>
  </si>
  <si>
    <t>+IN-91-7022266416/</t>
  </si>
  <si>
    <t>JGZBPD</t>
  </si>
  <si>
    <t>GAU-BLR</t>
  </si>
  <si>
    <t>LDZG8Z</t>
  </si>
  <si>
    <t>Samata Ballal</t>
  </si>
  <si>
    <t>/+IN-91-7829883000</t>
  </si>
  <si>
    <t>BLR-CCU</t>
  </si>
  <si>
    <t>ZJVE8H</t>
  </si>
  <si>
    <t>RAMESH SHAH</t>
  </si>
  <si>
    <t>RAJESH.GANDHI@DTDC.COM/ramesh.shah@dtdc.com.test</t>
  </si>
  <si>
    <t>/+IN-91-9910677210</t>
  </si>
  <si>
    <t>DEL-LKO</t>
  </si>
  <si>
    <t>PJ22SK</t>
  </si>
  <si>
    <t>PJNCGH</t>
  </si>
  <si>
    <t>Sanjid Dutta</t>
  </si>
  <si>
    <t>/+IN-91-9127752059</t>
  </si>
  <si>
    <t>23/04/18 06:06:12</t>
  </si>
  <si>
    <t>T9HSNY</t>
  </si>
  <si>
    <t>TDRPSM</t>
  </si>
  <si>
    <t>UDPD5J</t>
  </si>
  <si>
    <t>DF2CMT</t>
  </si>
  <si>
    <t>Ajit Devotta</t>
  </si>
  <si>
    <t>/+IN-91-7550024655</t>
  </si>
  <si>
    <t>HYD-MAA</t>
  </si>
  <si>
    <t>20/03/18 13:54:26</t>
  </si>
  <si>
    <t>W7S5XB</t>
  </si>
  <si>
    <t>AmitPrakash Singh</t>
  </si>
  <si>
    <t>traveldesk@squareyards.test/TRAVELDESK@SQUAREYARDS.COM</t>
  </si>
  <si>
    <t>+IN-91-8800841797/</t>
  </si>
  <si>
    <t>C8PP5V</t>
  </si>
  <si>
    <t>KrishnanKasi Viswanath</t>
  </si>
  <si>
    <t>/+IN-91-9845440123</t>
  </si>
  <si>
    <t>BLR-BOM</t>
  </si>
  <si>
    <t>XGS7XT</t>
  </si>
  <si>
    <t>arnabm@dtdc.com.test/RAJESH.GANDHI@DTDC.COM</t>
  </si>
  <si>
    <t>+IN-91-7700918273/</t>
  </si>
  <si>
    <t>UBKSJS</t>
  </si>
  <si>
    <t>ONE97C</t>
  </si>
  <si>
    <t>Archita Mishra</t>
  </si>
  <si>
    <t>TRAVEL.CONFIRMATION@PAYTM.COM/archita.mishra@one97.net</t>
  </si>
  <si>
    <t>/+IN-91-9664555554</t>
  </si>
  <si>
    <t>PD845Z</t>
  </si>
  <si>
    <t>RSLP</t>
  </si>
  <si>
    <t>V73NKR</t>
  </si>
  <si>
    <t>SANDEEPGOPAL GORIVALE</t>
  </si>
  <si>
    <t>gorivale.sandeep@dtdc.com.test/RAJESH.GANDHI@DTDC.COM</t>
  </si>
  <si>
    <t>+IN-91-9513939174/</t>
  </si>
  <si>
    <t>WC25GC</t>
  </si>
  <si>
    <t>Pawan kumar</t>
  </si>
  <si>
    <t>Pawan.kumar@test.paytm.com/TRAVEL.CONFIRMATION@PAYTM.COM</t>
  </si>
  <si>
    <t>+IN-91-7827365159/</t>
  </si>
  <si>
    <t>DEL-HYD</t>
  </si>
  <si>
    <t>ZJT59H</t>
  </si>
  <si>
    <t>Amit Thakur</t>
  </si>
  <si>
    <t>operations@tripeur.com/venkatesh@udaan.com</t>
  </si>
  <si>
    <t>91*9439466930/</t>
  </si>
  <si>
    <t>GAU-DEL</t>
  </si>
  <si>
    <t>ZL3VYH</t>
  </si>
  <si>
    <t>PawanKumar Singh</t>
  </si>
  <si>
    <t>TRAVEL.CONFIRMATION@PAYTM.COM/PawanKumar@payt.test.com</t>
  </si>
  <si>
    <t>/+IN-91-7827365159</t>
  </si>
  <si>
    <t>BHQ6FK</t>
  </si>
  <si>
    <t>Anurag V</t>
  </si>
  <si>
    <t>TRAVEL.CONFIRMATION@PAYTM.COM/Anurag@one97.net.test</t>
  </si>
  <si>
    <t>/+IN-91-8800786197</t>
  </si>
  <si>
    <t>BI46PK</t>
  </si>
  <si>
    <t>Varun Sehgal</t>
  </si>
  <si>
    <t>varun1.sehgal@paytm.com/TRAVEL.CONFIRMATION@PAYTM.COM</t>
  </si>
  <si>
    <t>+IN-91-9999196785/</t>
  </si>
  <si>
    <t>AMD-DEL</t>
  </si>
  <si>
    <t>CG24NQ</t>
  </si>
  <si>
    <t>Shrey agarwal</t>
  </si>
  <si>
    <t>TRAVEL.CONFIRMATION@PAYTM.COM/shrey.agarwal@paytm.com</t>
  </si>
  <si>
    <t>/+IN-91-9910285553</t>
  </si>
  <si>
    <t>HYD-DEL</t>
  </si>
  <si>
    <t>GG366A</t>
  </si>
  <si>
    <t>MAA-HYD</t>
  </si>
  <si>
    <t>D9DCYI</t>
  </si>
  <si>
    <t>AnilAnant Walupante</t>
  </si>
  <si>
    <t>anil.anant@dtdc.com.test/RAJESH.GANDHI@DTDC.COM</t>
  </si>
  <si>
    <t>+IN-91-7738897849/</t>
  </si>
  <si>
    <t>DB1Q8P</t>
  </si>
  <si>
    <t>Rishi Shukla</t>
  </si>
  <si>
    <t>+IN-91-9833375467/</t>
  </si>
  <si>
    <t>BOM-RPR</t>
  </si>
  <si>
    <t>DDTDYJ</t>
  </si>
  <si>
    <t>Prakash Jha</t>
  </si>
  <si>
    <t>prakash.jha@paytm.com/TRAVEL.CONFIRMATION@PAYTM.COM</t>
  </si>
  <si>
    <t>+IN-91-9711943410/</t>
  </si>
  <si>
    <t>BLR-DEL</t>
  </si>
  <si>
    <t>YKDZVX</t>
  </si>
  <si>
    <t>Mrinal Tambi</t>
  </si>
  <si>
    <t>mrinal.tambi@paytm.com/TRAVEL.CONFIRMATION@PAYTM.COM</t>
  </si>
  <si>
    <t>+IN-91-8588868670/</t>
  </si>
  <si>
    <t>EE1VJW</t>
  </si>
  <si>
    <t>HECTOR</t>
  </si>
  <si>
    <t>RadheyShyam Arora</t>
  </si>
  <si>
    <t>ANJALI@HECTORBEVERAGES.COM/radheyshyam@test.gmai.com</t>
  </si>
  <si>
    <t>/+IN-91-9810366631</t>
  </si>
  <si>
    <t>BOM-DEL</t>
  </si>
  <si>
    <t>EF3DHT</t>
  </si>
  <si>
    <t>Varun Sobti</t>
  </si>
  <si>
    <t>TRAVEL.CONFIRMATION@PAYTM.COM/varun.sobti@paytm.com</t>
  </si>
  <si>
    <t>/+IN-91-9886944501</t>
  </si>
  <si>
    <t>UG9E9D</t>
  </si>
  <si>
    <t>BOM-BLR</t>
  </si>
  <si>
    <t>GBNNMP</t>
  </si>
  <si>
    <t>Vijay Chatterjee</t>
  </si>
  <si>
    <t>TRAVEL.CONFIRMATION@PAYTM.COM/vijay1.chatterjee@one97.net</t>
  </si>
  <si>
    <t>/+IN-91-9830295802</t>
  </si>
  <si>
    <t>CCU-GAU</t>
  </si>
  <si>
    <t>TJECFX</t>
  </si>
  <si>
    <t>Nitesh Singh</t>
  </si>
  <si>
    <t>TRAVEL.CONFIRMATION@PAYTM.COM/nitesh1.singh@paytm.com</t>
  </si>
  <si>
    <t>/+IN-91-9899794790</t>
  </si>
  <si>
    <t>HDUURJ</t>
  </si>
  <si>
    <t>ANURAG SAXENA</t>
  </si>
  <si>
    <t>Anurag.saxena@dtdc.test.com/RAJESH.GANDHI@DTDC.COM</t>
  </si>
  <si>
    <t>+IN-91-9810415720/</t>
  </si>
  <si>
    <t>PBJTTS</t>
  </si>
  <si>
    <t>Vidur Khanna</t>
  </si>
  <si>
    <t>TRAVEL.CONFIRMATION@PAYTM.COM/Khanna.Vidur@paytm.test.com</t>
  </si>
  <si>
    <t>HKKIRE</t>
  </si>
  <si>
    <t>DEL-BOM</t>
  </si>
  <si>
    <t>HYH7WF</t>
  </si>
  <si>
    <t>Sandeep Mohanty</t>
  </si>
  <si>
    <t>ANJALI@HECTORBEVERAGES.COM/sandeep@hectorbeverages.com</t>
  </si>
  <si>
    <t>/+IN-91-7400452401</t>
  </si>
  <si>
    <t>IB3VFC</t>
  </si>
  <si>
    <t>BLR-BBI</t>
  </si>
  <si>
    <t>VHWSJA</t>
  </si>
  <si>
    <t>Neeraj Biyani</t>
  </si>
  <si>
    <t>ANJALI@HECTORBEVERAGES.COM/neeraj.biyani@hectorbeverages.com</t>
  </si>
  <si>
    <t>/+IN-91-9886615577</t>
  </si>
  <si>
    <t>J99T8V</t>
  </si>
  <si>
    <t>SFD77T</t>
  </si>
  <si>
    <t>L956RY</t>
  </si>
  <si>
    <t>LEV1XW</t>
  </si>
  <si>
    <t>Praveen Kumar Patel</t>
  </si>
  <si>
    <t>operations@tripeur.com/anjali@hectorbeverages.com</t>
  </si>
  <si>
    <t>91*8884058858/</t>
  </si>
  <si>
    <t>BLR-NAG</t>
  </si>
  <si>
    <t>PYHERV</t>
  </si>
  <si>
    <t>Vishnu R</t>
  </si>
  <si>
    <t>operations@tripeur.com/travel.confirmation@paytm.com</t>
  </si>
  <si>
    <t>91*7829386777/</t>
  </si>
  <si>
    <t>R8CZ9L</t>
  </si>
  <si>
    <t>ArunKumar Mishra</t>
  </si>
  <si>
    <t>arunm@dtdc.test.com/RAJESH.GANDHI@DTDC.COM</t>
  </si>
  <si>
    <t>+IN-91-7827006090/</t>
  </si>
  <si>
    <t>TGMRRD</t>
  </si>
  <si>
    <t>AHQKFK</t>
  </si>
  <si>
    <t>DEL-IXR</t>
  </si>
  <si>
    <t>WLE4JE</t>
  </si>
  <si>
    <t>nitesh1.singh@paytm.com/TRAVEL.CONFIRMATION@PAYTM.COM</t>
  </si>
  <si>
    <t>+IN-91-9899794790/</t>
  </si>
  <si>
    <t>LKO-DEL</t>
  </si>
  <si>
    <t>WYK62F</t>
  </si>
  <si>
    <t>Kaushik Bhattacherjee</t>
  </si>
  <si>
    <t>kaushik.b@dtdc.com.test/RAJESH.GANDHI@DTDC.COM</t>
  </si>
  <si>
    <t>+IN-91-9339902149/</t>
  </si>
  <si>
    <t>IXB-CCU</t>
  </si>
  <si>
    <t>REVS6G</t>
  </si>
  <si>
    <t>Pingalan K</t>
  </si>
  <si>
    <t>pingalan@dtdc.com/RAJESH.GANDHI@DTDC.COM</t>
  </si>
  <si>
    <t>+IN-91-9071811186/</t>
  </si>
  <si>
    <t>UCU3RP</t>
  </si>
  <si>
    <t>RajeshKumar Verma</t>
  </si>
  <si>
    <t>ANJALI@HECTORBEVERAGES.COM/rajesh.verma@hectorbeverages.com.test</t>
  </si>
  <si>
    <t>/+IN-91-9582613662</t>
  </si>
  <si>
    <t>XYCHNI</t>
  </si>
  <si>
    <t>Shreyas BH</t>
  </si>
  <si>
    <t>RAJESH.GANDHI@DTDC.COM/shreyasbh@dtdc.com</t>
  </si>
  <si>
    <t>/+IN-91-9100026911</t>
  </si>
  <si>
    <t>CA</t>
  </si>
  <si>
    <t>18/04/18 10:19:29</t>
  </si>
  <si>
    <t>I9CJFV</t>
  </si>
  <si>
    <t>bomns10</t>
  </si>
  <si>
    <t>Neeraj Kakkar</t>
  </si>
  <si>
    <t>ANJALI@HECTORBEVERAGES.COM/neeraj@hectorbeverages.com</t>
  </si>
  <si>
    <t>/+IN-91-9711829001</t>
  </si>
  <si>
    <t>JGGYRQ</t>
  </si>
  <si>
    <t>SHEEBKUMAR PV</t>
  </si>
  <si>
    <t>HRGST@PARAGONFOOTWEAR.COM/SHEEBKUMAR.PV@Paragon.test.com</t>
  </si>
  <si>
    <t>/+IN-91-7899774425</t>
  </si>
  <si>
    <t>20/03/18 17:39:55</t>
  </si>
  <si>
    <t>R9TT5F</t>
  </si>
  <si>
    <t>dxbsb</t>
  </si>
  <si>
    <t>I</t>
  </si>
  <si>
    <t>AED</t>
  </si>
  <si>
    <t>Ankit Gupta</t>
  </si>
  <si>
    <t>traveldesk@squareyards.com/traveldesk@squareyards.com</t>
  </si>
  <si>
    <t>/91*8800841797</t>
  </si>
  <si>
    <t>DXB-DEL</t>
  </si>
  <si>
    <t>RLYYVE</t>
  </si>
  <si>
    <t>XJRDHX</t>
  </si>
  <si>
    <t>SANJAY SIL</t>
  </si>
  <si>
    <t>RAJESH.GANDHI@DTDC.COM/sil@dtdc.com.test</t>
  </si>
  <si>
    <t>/+IN-91-7625052409</t>
  </si>
  <si>
    <t>ZGCHGT</t>
  </si>
  <si>
    <t>Sachin Tyagi</t>
  </si>
  <si>
    <t>91*9711259958/</t>
  </si>
  <si>
    <t>NBI8US</t>
  </si>
  <si>
    <t>Henadeep KS</t>
  </si>
  <si>
    <t>Henadeep@gmail.com.test/MANGESH@SHAREKHAN.COM</t>
  </si>
  <si>
    <t>+IN-91-9845522045/</t>
  </si>
  <si>
    <t>IDR-BOM</t>
  </si>
  <si>
    <t>QFTIJT</t>
  </si>
  <si>
    <t>N VENKATESH</t>
  </si>
  <si>
    <t>operations@shorebirdtech.com/rajesh.gandhi@dtdc.com</t>
  </si>
  <si>
    <t>91*7349250877/</t>
  </si>
  <si>
    <t>BLR-HYD</t>
  </si>
  <si>
    <t>QG6Q2Q</t>
  </si>
  <si>
    <t>Akansha Gaggar</t>
  </si>
  <si>
    <t>ACCOUNTS@TRIPEUR.COM/akansha.gaggar@dtdc.com.test</t>
  </si>
  <si>
    <t>/+IN-91-8828334427</t>
  </si>
  <si>
    <t>RETKHW</t>
  </si>
  <si>
    <t>AswaniKumar Gupta</t>
  </si>
  <si>
    <t>aswani.gupta@dtdc.com.test/RAJESH.GANDHI@DTDC.COM</t>
  </si>
  <si>
    <t>+IN-91-9845398700/</t>
  </si>
  <si>
    <t>B971GV</t>
  </si>
  <si>
    <t>BCQW7J</t>
  </si>
  <si>
    <t>Arun Attri</t>
  </si>
  <si>
    <t>ANJALI@HECTORBEVERAGES.COM/arun.attri@hectorbeverages.com.test</t>
  </si>
  <si>
    <t>/+IN-91-9930798106</t>
  </si>
  <si>
    <t>BEBC8T</t>
  </si>
  <si>
    <t>ParthaSarathi Basu</t>
  </si>
  <si>
    <t>+IN-91-9874085413/</t>
  </si>
  <si>
    <t>CCU-MAA</t>
  </si>
  <si>
    <t>EJJ1XH</t>
  </si>
  <si>
    <t>UJWI9H</t>
  </si>
  <si>
    <t>cokrr2</t>
  </si>
  <si>
    <t>ManiK Thomas</t>
  </si>
  <si>
    <t>HRGST@PARAGONFOOTWEAR.COM/mani@paragonfootwear.com</t>
  </si>
  <si>
    <t>/+IN-91-9845031580</t>
  </si>
  <si>
    <t>COK-BLR</t>
  </si>
  <si>
    <t>MEKVFW</t>
  </si>
  <si>
    <t>Shreesha BV</t>
  </si>
  <si>
    <t>ANJALI@HECTORBEVERAGES.COM/shreesha@hectorbeverages.com</t>
  </si>
  <si>
    <t>/+IN-91-9845498408</t>
  </si>
  <si>
    <t>AMD-BLR</t>
  </si>
  <si>
    <t>WH732A</t>
  </si>
  <si>
    <t>MAA-CCU</t>
  </si>
  <si>
    <t>BJCNWH</t>
  </si>
  <si>
    <t>Bhushan Patil</t>
  </si>
  <si>
    <t>bhushan.patil@paytmmall.com/TRAVEL.CONFIRMATION@PAYTM.COM</t>
  </si>
  <si>
    <t>+IN-91-9845031867/</t>
  </si>
  <si>
    <t>CF3GPT</t>
  </si>
  <si>
    <t>Darshankumar Patel</t>
  </si>
  <si>
    <t>darshan.patel@paytm.com/TRAVEL.CONFIRMATION@PAYTM.COM</t>
  </si>
  <si>
    <t>+IN-91-9130509547/</t>
  </si>
  <si>
    <t>BDQ-DEL</t>
  </si>
  <si>
    <t>CFNY4A</t>
  </si>
  <si>
    <t>Deepak Arora</t>
  </si>
  <si>
    <t>deepak2.arora@paytm.com/TRAVEL.CONFIRMATION@PAYTM.COM</t>
  </si>
  <si>
    <t>+IN-91-9999059033/</t>
  </si>
  <si>
    <t>IDR-DEL</t>
  </si>
  <si>
    <t>VY58GI</t>
  </si>
  <si>
    <t>SandipanBasu Mallick</t>
  </si>
  <si>
    <t>TRAVEL.CONFIRMATION@PAYTM.COM/sandipan.mallick@paytm.com</t>
  </si>
  <si>
    <t>/+IN-91-9330330502</t>
  </si>
  <si>
    <t>CCU-IXR</t>
  </si>
  <si>
    <t>D9MGFF</t>
  </si>
  <si>
    <t>DIDSVK</t>
  </si>
  <si>
    <t>EB1U8P</t>
  </si>
  <si>
    <t>AbhishekKumar Bothra</t>
  </si>
  <si>
    <t>AbhishekKumarBothra@test.test.com/ANJALI@HECTORBEVERAGES.COM</t>
  </si>
  <si>
    <t>+IN-91-9711992881/</t>
  </si>
  <si>
    <t>DEL-JAI</t>
  </si>
  <si>
    <t>XDTZ6Z</t>
  </si>
  <si>
    <t>RishabhDev Singh</t>
  </si>
  <si>
    <t>TRAVEL.CONFIRMATION@PAYTM.COM/rishabh2.singh@paytm.com</t>
  </si>
  <si>
    <t>/+IN-91-9958532321</t>
  </si>
  <si>
    <t>EI2Z4X</t>
  </si>
  <si>
    <t>Pranav Kapur</t>
  </si>
  <si>
    <t>pranav.nitie@gmail.com/VENKATESH@UDAAN.COM</t>
  </si>
  <si>
    <t>+IN-91-9167140157/</t>
  </si>
  <si>
    <t>OGU2RQ</t>
  </si>
  <si>
    <t>JAI-DEL</t>
  </si>
  <si>
    <t>RY98YI</t>
  </si>
  <si>
    <t>Anurag@one97.net.test/TRAVEL.CONFIRMATION@PAYTM.COM</t>
  </si>
  <si>
    <t>+IN-91-8800786197/</t>
  </si>
  <si>
    <t>P8UVRL</t>
  </si>
  <si>
    <t>PawanKumar@payt.test.com/TRAVEL.CONFIRMATION@PAYTM.COM</t>
  </si>
  <si>
    <t>H918SY</t>
  </si>
  <si>
    <t>/+IN-91-9833375467</t>
  </si>
  <si>
    <t>RPR-BOM</t>
  </si>
  <si>
    <t>IJ2JMX</t>
  </si>
  <si>
    <t>K7P24L</t>
  </si>
  <si>
    <t>Biswaprakash Rout</t>
  </si>
  <si>
    <t>biswaprakash1.rout@paytm.com/TRAVEL.CONFIRMATION@PAYTM.COM</t>
  </si>
  <si>
    <t>+IN-91-7504174014/</t>
  </si>
  <si>
    <t>DEL-BBI</t>
  </si>
  <si>
    <t>ZBDH3S</t>
  </si>
  <si>
    <t>Haushang Arora</t>
  </si>
  <si>
    <t>haushang.arora@paytmmall.com/TRAVEL.CONFIRMATION@PAYTM.COM</t>
  </si>
  <si>
    <t>+IN-91-9899448252/</t>
  </si>
  <si>
    <t>L9DU9V</t>
  </si>
  <si>
    <t>GAU-HYD</t>
  </si>
  <si>
    <t>LF575T</t>
  </si>
  <si>
    <t>LHTDQN</t>
  </si>
  <si>
    <t>Amitava Das</t>
  </si>
  <si>
    <t>amitava.das@paytmmall.com/TRAVEL.CONFIRMATION@PAYTM.COM</t>
  </si>
  <si>
    <t>+IN-91-9836841117/</t>
  </si>
  <si>
    <t>CCU-IXB</t>
  </si>
  <si>
    <t>gaucs</t>
  </si>
  <si>
    <t>MFHJXG</t>
  </si>
  <si>
    <t>Gourav Shah</t>
  </si>
  <si>
    <t>gourav.shah@udaan.com.test/VENKATESH@UDAAN.COM</t>
  </si>
  <si>
    <t>+IN-91-9424576245/</t>
  </si>
  <si>
    <t>DED-DEL</t>
  </si>
  <si>
    <t>DEL-IDR</t>
  </si>
  <si>
    <t>MK51WH</t>
  </si>
  <si>
    <t>Ankit Agarwal</t>
  </si>
  <si>
    <t>TRAVEL.CONFIRMATION@PAYTM.COM/ankit2.agarwal@paytm.com</t>
  </si>
  <si>
    <t>/+IN-91-9836297197</t>
  </si>
  <si>
    <t>PAT-LKO</t>
  </si>
  <si>
    <t>I9YHGI</t>
  </si>
  <si>
    <t>rishabh2.singh@paytm.com/TRAVEL.CONFIRMATION@PAYTM.COM</t>
  </si>
  <si>
    <t>+IN-91-9958532321/</t>
  </si>
  <si>
    <t>ZCBT7P</t>
  </si>
  <si>
    <t>P8TWPL</t>
  </si>
  <si>
    <t>CCU-PAT</t>
  </si>
  <si>
    <t>RY8QVI</t>
  </si>
  <si>
    <t>91*9899448252/</t>
  </si>
  <si>
    <t>TDFS4Z</t>
  </si>
  <si>
    <t>shreesha@hectorbeverages.com/ANJALI@HECTORBEVERAGES.COM</t>
  </si>
  <si>
    <t>+IN-91-9845498408/</t>
  </si>
  <si>
    <t>ADM9SJ</t>
  </si>
  <si>
    <t>BBI-DEL</t>
  </si>
  <si>
    <t>WG2LTG</t>
  </si>
  <si>
    <t>Manbeer Singh</t>
  </si>
  <si>
    <t>91*8800841797/</t>
  </si>
  <si>
    <t>VI</t>
  </si>
  <si>
    <t>LFVJYT</t>
  </si>
  <si>
    <t>CEUY7D</t>
  </si>
  <si>
    <t>IEKRWW</t>
  </si>
  <si>
    <t>AFQ5YD</t>
  </si>
  <si>
    <t>Nandan Kumar</t>
  </si>
  <si>
    <t>knandan026@gmail.com/VENKATESH@UDAAN.COM</t>
  </si>
  <si>
    <t>+IN-91-9570244441/</t>
  </si>
  <si>
    <t>PAT-DEL</t>
  </si>
  <si>
    <t>KCWE4Z</t>
  </si>
  <si>
    <t>XYB58V</t>
  </si>
  <si>
    <t>Jinal Mazmudar</t>
  </si>
  <si>
    <t>jinal.mazmudar@sharekhan.com.test/MANGESH@SHAREKHAN.COM</t>
  </si>
  <si>
    <t>+IN-91-9819311519/</t>
  </si>
  <si>
    <t>BOM-BDQ</t>
  </si>
  <si>
    <t>RGGWYT</t>
  </si>
  <si>
    <t>Santosh Govindarajan</t>
  </si>
  <si>
    <t>santosh.g@hectorbeverages.com/ANJALI@HECTORBEVERAGES.COM</t>
  </si>
  <si>
    <t>+IN-91-8939571771/</t>
  </si>
  <si>
    <t>DEL-IXJ</t>
  </si>
  <si>
    <t>Z82YQB</t>
  </si>
  <si>
    <t>BDQ-BOM</t>
  </si>
  <si>
    <t>TEHIJJ</t>
  </si>
  <si>
    <t>GANESAN SITARAMAN</t>
  </si>
  <si>
    <t>HRGST@PARAGONFOOTWEAR.COM/sitaraman@paragonfootwear.com</t>
  </si>
  <si>
    <t>/+IN-91-9742279458</t>
  </si>
  <si>
    <t>17/05/18</t>
  </si>
  <si>
    <t>17/05/18 17:49:26</t>
  </si>
  <si>
    <t>17/05/18 12:19:26</t>
  </si>
  <si>
    <t>XCHIRC</t>
  </si>
  <si>
    <t>INDO1</t>
  </si>
  <si>
    <t>Chandraditya Basu</t>
  </si>
  <si>
    <t>Chandraditya.basu@indonissin.com.test/ROOPADEVI.KR@NISSIN.COM</t>
  </si>
  <si>
    <t>+IN-91-9874692900/</t>
  </si>
  <si>
    <t>15/05/18</t>
  </si>
  <si>
    <t>15/05/18 12:08:12</t>
  </si>
  <si>
    <t>15/05/18 06:38:12</t>
  </si>
  <si>
    <t>GHHQ3K</t>
  </si>
  <si>
    <t>Amit Monteiro</t>
  </si>
  <si>
    <t>amit.monteiro@hectorbeverages.com/ANJALI@HECTORBEVERAGES.COM</t>
  </si>
  <si>
    <t>+IN-91-9686977477/</t>
  </si>
  <si>
    <t>15/05/18 17:05:19</t>
  </si>
  <si>
    <t>15/05/18 11:35:19</t>
  </si>
  <si>
    <t>LF9TQG</t>
  </si>
  <si>
    <t>Debjyoti Banerjee</t>
  </si>
  <si>
    <t>RAJESH.GANDHI@DTDC.COM/debjyoti.banerjee@dtdc.com.test</t>
  </si>
  <si>
    <t>/+IN-91-8511900820</t>
  </si>
  <si>
    <t>AMD-BOM</t>
  </si>
  <si>
    <t>15/05/18 16:44:03</t>
  </si>
  <si>
    <t>15/05/18 11:14:03</t>
  </si>
  <si>
    <t>HY612S</t>
  </si>
  <si>
    <t>Muniyasamy Valmurugan</t>
  </si>
  <si>
    <t>fflorence@childfund.org</t>
  </si>
  <si>
    <t>BBI-HYD</t>
  </si>
  <si>
    <t>15/05/18 17:10:27</t>
  </si>
  <si>
    <t>15/05/18 11:40:27</t>
  </si>
  <si>
    <t>J8GDNL</t>
  </si>
  <si>
    <t>Debjyoti Debjyoti</t>
  </si>
  <si>
    <t>debjyoti.banerjee@dtdc.com.test/RAJESH.GANDHI@DTDC.COM</t>
  </si>
  <si>
    <t>+IN-91-8511900820/</t>
  </si>
  <si>
    <t>15/05/18 17:17:14</t>
  </si>
  <si>
    <t>16/05/18</t>
  </si>
  <si>
    <t>16/05/18 15:47:35</t>
  </si>
  <si>
    <t>15/05/18 12:01:07</t>
  </si>
  <si>
    <t>15/05/18 06:31:07</t>
  </si>
  <si>
    <t>NC2YGP</t>
  </si>
  <si>
    <t>AnkitaAshok Kage</t>
  </si>
  <si>
    <t>ANJALI@HECTORBEVERAGES.COM/ankita@hectorbeverages.com</t>
  </si>
  <si>
    <t>/+IN-91-9620888017</t>
  </si>
  <si>
    <t>15/05/18 17:24:05</t>
  </si>
  <si>
    <t>15/05/18 11:54:05</t>
  </si>
  <si>
    <t>OF77XW</t>
  </si>
  <si>
    <t>15/05/18 16:43:51</t>
  </si>
  <si>
    <t>15/05/18 11:13:51</t>
  </si>
  <si>
    <t>RHDI4N</t>
  </si>
  <si>
    <t>15/05/18 17:23:54</t>
  </si>
  <si>
    <t>15/05/18 11:53:54</t>
  </si>
  <si>
    <t>SYS8YV</t>
  </si>
  <si>
    <t>BOM-AMD</t>
  </si>
  <si>
    <t>14/05/18</t>
  </si>
  <si>
    <t>14/05/18 01:15:56</t>
  </si>
  <si>
    <t>20/03/18 11:57:15</t>
  </si>
  <si>
    <t>C9N2SV</t>
  </si>
  <si>
    <t>TPRREGC</t>
  </si>
  <si>
    <t>AaronAnthony Lopez</t>
  </si>
  <si>
    <t>14/05/18 18:21:48</t>
  </si>
  <si>
    <t>14/05/18 12:51:48</t>
  </si>
  <si>
    <t>ELJLTB</t>
  </si>
  <si>
    <t>Shaju George</t>
  </si>
  <si>
    <t>RAJESH.GANDHI@DTDC.COM/shaju.george@dtdc.com</t>
  </si>
  <si>
    <t>/+IN-91-7625055225</t>
  </si>
  <si>
    <t>14/05/18 16:03:54</t>
  </si>
  <si>
    <t>14/05/18 10:33:54</t>
  </si>
  <si>
    <t>GG1L2A</t>
  </si>
  <si>
    <t>Ruchi Desai</t>
  </si>
  <si>
    <t>RAJESH.GANDHI@DTDC.COM/ruchi.desai@dtdc.com.test</t>
  </si>
  <si>
    <t>/+IN-91-9820051360</t>
  </si>
  <si>
    <t>14/05/18 23:08:23</t>
  </si>
  <si>
    <t>14/05/18 17:38:23</t>
  </si>
  <si>
    <t>HCMI4Z</t>
  </si>
  <si>
    <t>Vibhakar Sharma</t>
  </si>
  <si>
    <t>Vibhakar@dtdc.test.com/RAJESH.GANDHI@DTDC.COM</t>
  </si>
  <si>
    <t>+IN-91-8860474965/</t>
  </si>
  <si>
    <t>14/05/18 16:32:43</t>
  </si>
  <si>
    <t>14/05/18 11:02:43</t>
  </si>
  <si>
    <t>LIP4QK</t>
  </si>
  <si>
    <t>Suneel Dwivedi</t>
  </si>
  <si>
    <t>ANJALI@HECTORBEVERAGES.COM/suneel@hectorbeverages.com</t>
  </si>
  <si>
    <t>/+IN-91-9999278835</t>
  </si>
  <si>
    <t>DEL-CCU</t>
  </si>
  <si>
    <t>OCCR9M</t>
  </si>
  <si>
    <t>Vipul Rana</t>
  </si>
  <si>
    <t>15/05/18 17:03:17</t>
  </si>
  <si>
    <t>15/05/18 11:33:17</t>
  </si>
  <si>
    <t>Z7VKVR</t>
  </si>
  <si>
    <t>Biswadeb Bhattacharya</t>
  </si>
  <si>
    <t>RAJESH.GANDHI@DTDC.COM/biswadeb@dtdc.com.test</t>
  </si>
  <si>
    <t>/+IN-91-8451800522</t>
  </si>
  <si>
    <t>26/04/18 10:27:57</t>
  </si>
  <si>
    <t>CETTHT</t>
  </si>
  <si>
    <t>RPSG1</t>
  </si>
  <si>
    <t>RAJESH SUBRAMANIAM</t>
  </si>
  <si>
    <t>operations@tripeur.com/TRAVELTEAM.FSL@FIRSTSOURCE.COM</t>
  </si>
  <si>
    <t>91*9741522444/</t>
  </si>
  <si>
    <t>NKG74R</t>
  </si>
  <si>
    <t>TRAVELTEAM.FSL@FIRSTSOURCE.COM/operations@tripeur.coom</t>
  </si>
  <si>
    <t>/91*9741522444</t>
  </si>
  <si>
    <t>BF8BVT</t>
  </si>
  <si>
    <t>XEMNRZ</t>
  </si>
  <si>
    <t>Harish Arya</t>
  </si>
  <si>
    <t>Harish.Arya@dtdc.test.com/RAJESH.GANDHI@DTDC.COM</t>
  </si>
  <si>
    <t>+IN-91-8108526357/</t>
  </si>
  <si>
    <t>IYZNNV</t>
  </si>
  <si>
    <t>OmkarNath Bhaskar</t>
  </si>
  <si>
    <t>omkarb@dtdc.com.test/RAJESH.GANDHI@DTDC.COM</t>
  </si>
  <si>
    <t>+IN-91-9205366775/</t>
  </si>
  <si>
    <t>V7QDHB</t>
  </si>
  <si>
    <t>Rajbir Yadav</t>
  </si>
  <si>
    <t>rajbir.yadav@dtdc.com.test/RAJESH.GANDHI@DTDC.COM</t>
  </si>
  <si>
    <t>+IN-91-9717476796/</t>
  </si>
  <si>
    <t>FGL19N</t>
  </si>
  <si>
    <t>Srinath Bhat</t>
  </si>
  <si>
    <t>TRAVELDESK@MEDIASSISTINDIA.COM/traveldesk@mediassistindia.com.test</t>
  </si>
  <si>
    <t>/+IN-91-9108551594</t>
  </si>
  <si>
    <t>E9PK3S</t>
  </si>
  <si>
    <t>Devbrat ohri</t>
  </si>
  <si>
    <t>/+IN-91-9741733553</t>
  </si>
  <si>
    <t>IMF-CCU</t>
  </si>
  <si>
    <t>CCU-LKO</t>
  </si>
  <si>
    <t>EBCGVC</t>
  </si>
  <si>
    <t>Shivani Sharma</t>
  </si>
  <si>
    <t>shivani.sharma@gmail.com.test/TRAVELDESK@MEDIASSISTINDIA.COM</t>
  </si>
  <si>
    <t>+IN-91-7022023104/</t>
  </si>
  <si>
    <t>RJUU7U</t>
  </si>
  <si>
    <t>Mona Bhanderia</t>
  </si>
  <si>
    <t>mona@dtdc.com.test/RAJESH.GANDHI@DTDC.COM</t>
  </si>
  <si>
    <t>+IN-91-8095113513/</t>
  </si>
  <si>
    <t>PNQ-BLR</t>
  </si>
  <si>
    <t>23/04/18 06:17:07</t>
  </si>
  <si>
    <t>J8CDML</t>
  </si>
  <si>
    <t>VK2D8U</t>
  </si>
  <si>
    <t>Bincy Chakkisseryantony</t>
  </si>
  <si>
    <t>NAG-IDR</t>
  </si>
  <si>
    <t>SKF2TH</t>
  </si>
  <si>
    <t>MDSK SELIM</t>
  </si>
  <si>
    <t>RAJESH.GANDHI@DTDC.COM/coops.hp@dtdc.com.TEST</t>
  </si>
  <si>
    <t>/+IN-91-9836931671</t>
  </si>
  <si>
    <t>LJZ6RK</t>
  </si>
  <si>
    <t>Ashok Alagarraj</t>
  </si>
  <si>
    <t>ANJALI@HECTORBEVERAGES.COM/ashok@hectorbeverages.com</t>
  </si>
  <si>
    <t>/+IN-91-9880735557</t>
  </si>
  <si>
    <t>BLR-VGA</t>
  </si>
  <si>
    <t>M8GY2Y</t>
  </si>
  <si>
    <t>MB9FTS</t>
  </si>
  <si>
    <t>ashok@hectorbeverages.com/ANJALI@HECTORBEVERAGES.COM</t>
  </si>
  <si>
    <t>+IN-91-9880735557/</t>
  </si>
  <si>
    <t>TI39TA</t>
  </si>
  <si>
    <t>23/04/18 06:17:18</t>
  </si>
  <si>
    <t>NBL69P</t>
  </si>
  <si>
    <t>ZHSWSQ</t>
  </si>
  <si>
    <t>Prafulla Goyal</t>
  </si>
  <si>
    <t>RAJESH.GANDHI@DTDC.COM/prafulla.goyal@dtdc.com.test</t>
  </si>
  <si>
    <t>/+IN-91-8982448113</t>
  </si>
  <si>
    <t>MAA-DEL</t>
  </si>
  <si>
    <t>OCLDYP</t>
  </si>
  <si>
    <t>Thiagarajan Rajagopalan</t>
  </si>
  <si>
    <t>ACCOUNTS@TRIPEUR.COM/thia@shorebirdtech.com</t>
  </si>
  <si>
    <t>/+IN-91-9945885400</t>
  </si>
  <si>
    <t>JKVYVE</t>
  </si>
  <si>
    <t>Nitin Arora</t>
  </si>
  <si>
    <t>traveldesk@mediassistindia.com/GANESHTS@MEDIASSISTINDIA.COM</t>
  </si>
  <si>
    <t>+IN-91-8448697089/</t>
  </si>
  <si>
    <t>OE9JJJ</t>
  </si>
  <si>
    <t>Ashwini Phopale</t>
  </si>
  <si>
    <t>GANESHTS@MEDIASSISTINDIA.COM/traveldesk@mediassistindia.com</t>
  </si>
  <si>
    <t>/+IN-91-9967666930</t>
  </si>
  <si>
    <t>QJDIGX</t>
  </si>
  <si>
    <t>Jayanta Sarkar</t>
  </si>
  <si>
    <t>operations@tripeur.com/traveldesk@mediassistindia.com</t>
  </si>
  <si>
    <t>91*8584888242/</t>
  </si>
  <si>
    <t>CCU-BLR</t>
  </si>
  <si>
    <t>17/05/18 12:56:41</t>
  </si>
  <si>
    <t>17/05/18 07:26:41</t>
  </si>
  <si>
    <t>MG6E9Q</t>
  </si>
  <si>
    <t>ABRAHAM CHACKO</t>
  </si>
  <si>
    <t>HRGST@PARAGONFOOTWEAR.COM/abraham@paragonfootwear.com</t>
  </si>
  <si>
    <t>/+IN-91-9845033855</t>
  </si>
  <si>
    <t>BLR-COK</t>
  </si>
  <si>
    <t>16/05/18 17:03:46</t>
  </si>
  <si>
    <t>16/05/18 11:33:46</t>
  </si>
  <si>
    <t>PYKQ2S</t>
  </si>
  <si>
    <t>16/05/18 13:39:04</t>
  </si>
  <si>
    <t>16/05/18 08:09:03</t>
  </si>
  <si>
    <t>CFDS4Q</t>
  </si>
  <si>
    <t>16/05/18 17:57:48</t>
  </si>
  <si>
    <t>15/05/18 16:19:45</t>
  </si>
  <si>
    <t>CFFG7Q</t>
  </si>
  <si>
    <t>Ravi Teja</t>
  </si>
  <si>
    <t>ravi.teja@udaan.com.test/VENKATESH@UDAAN.COM</t>
  </si>
  <si>
    <t>+IN-91-9494488714/</t>
  </si>
  <si>
    <t>17/05/18 18:49:59</t>
  </si>
  <si>
    <t>17/05/18 13:19:59</t>
  </si>
  <si>
    <t>MH3G7N</t>
  </si>
  <si>
    <t>AJAYKUMARRAMKUWAR SINGH</t>
  </si>
  <si>
    <t>ajay.singh@hectorbeverages.com/ANJALI@HECTORBEVERAGES.COM</t>
  </si>
  <si>
    <t>+IN-91-7043307005/</t>
  </si>
  <si>
    <t>17/05/18 14:19:54</t>
  </si>
  <si>
    <t>AK338B</t>
  </si>
  <si>
    <t>REKHA JAIN</t>
  </si>
  <si>
    <t>dinesh.jain@firstsource.com</t>
  </si>
  <si>
    <t>91*9820199904</t>
  </si>
  <si>
    <t>BOM-UDR</t>
  </si>
  <si>
    <t>16/05/18 15:41:30</t>
  </si>
  <si>
    <t>SnehaSunilkumar Yadav</t>
  </si>
  <si>
    <t>18/05/18</t>
  </si>
  <si>
    <t>18/05/18 12:05:20</t>
  </si>
  <si>
    <t>18/05/18 06:35:20</t>
  </si>
  <si>
    <t>C9VW9S</t>
  </si>
  <si>
    <t>16/05/18 19:01:14</t>
  </si>
  <si>
    <t>16/05/18 13:31:14</t>
  </si>
  <si>
    <t>G7M59L</t>
  </si>
  <si>
    <t>NARAYANAN NG</t>
  </si>
  <si>
    <t>HRGST@PARAGONFOOTWEAR.COM/narayanan.ng@paragonfootwear.com</t>
  </si>
  <si>
    <t>/+IN-91-9747549230</t>
  </si>
  <si>
    <t>17/05/18 11:00:00</t>
  </si>
  <si>
    <t>17/05/18 05:30:00</t>
  </si>
  <si>
    <t>RHCSGA</t>
  </si>
  <si>
    <t>BLR-MAA</t>
  </si>
  <si>
    <t>HFGNYG</t>
  </si>
  <si>
    <t>16/05/18 15:48:54</t>
  </si>
  <si>
    <t>16/05/18 13:07:05</t>
  </si>
  <si>
    <t>16/05/18 07:37:05</t>
  </si>
  <si>
    <t>HLGCPB</t>
  </si>
  <si>
    <t>InthiyazAhmad Shaik</t>
  </si>
  <si>
    <t>inthiyaz.shaik@udaan.com.test/VENKATESH@UDAAN.COM</t>
  </si>
  <si>
    <t>+IN-91-9160345785/</t>
  </si>
  <si>
    <t>17/05/18 18:56:42</t>
  </si>
  <si>
    <t>17/05/18 13:26:42</t>
  </si>
  <si>
    <t>DFHG5Q</t>
  </si>
  <si>
    <t>Ankit Mourya</t>
  </si>
  <si>
    <t>Ankit.Mourya@gmail.com/VENKATESH@UDAAN.COM</t>
  </si>
  <si>
    <t>+IN-91-9557944407/</t>
  </si>
  <si>
    <t>18/05/18 12:13:56</t>
  </si>
  <si>
    <t>18/05/18 06:43:56</t>
  </si>
  <si>
    <t>QY2QPI</t>
  </si>
  <si>
    <t>15/05/18 17:03:28</t>
  </si>
  <si>
    <t>15/05/18 11:33:28</t>
  </si>
  <si>
    <t>AJ4Q3E</t>
  </si>
  <si>
    <t>biswadeb@dtdc.com.test/RAJESH.GANDHI@DTDC.COM</t>
  </si>
  <si>
    <t>+IN-91-8451800522/</t>
  </si>
  <si>
    <t>18/05/18 15:52:43</t>
  </si>
  <si>
    <t>18/05/18 10:22:43</t>
  </si>
  <si>
    <t>QYB67F</t>
  </si>
  <si>
    <t>16/05/18 15:41:31</t>
  </si>
  <si>
    <t>NFU6PT</t>
  </si>
  <si>
    <t>+IN-91-9967666930/</t>
  </si>
  <si>
    <t>16/05/18 15:43:02</t>
  </si>
  <si>
    <t>15/05/18 17:10:39</t>
  </si>
  <si>
    <t>15/05/18 11:40:39</t>
  </si>
  <si>
    <t>BDQM7G</t>
  </si>
  <si>
    <t>15/05/18 17:18:37</t>
  </si>
  <si>
    <t>18/05/18 15:50:16</t>
  </si>
  <si>
    <t>18/05/18 10:20:16</t>
  </si>
  <si>
    <t>DBD1YC</t>
  </si>
  <si>
    <t>sandeep@hectorbeverages.com/ANJALI@HECTORBEVERAGES.COM</t>
  </si>
  <si>
    <t>+IN-91-7400452401/</t>
  </si>
  <si>
    <t>18/05/18 12:11:16</t>
  </si>
  <si>
    <t>18/05/18 06:41:16</t>
  </si>
  <si>
    <t>DCCDHM</t>
  </si>
  <si>
    <t>15/05/18 21:49:45</t>
  </si>
  <si>
    <t>15/05/18 17:05:08</t>
  </si>
  <si>
    <t>15/05/18 11:35:08</t>
  </si>
  <si>
    <t>EHB4MN</t>
  </si>
  <si>
    <t>17/05/18 21:04:13</t>
  </si>
  <si>
    <t>18/05/18 11:04:49</t>
  </si>
  <si>
    <t>18/05/18 05:34:49</t>
  </si>
  <si>
    <t>RBQL5P</t>
  </si>
  <si>
    <t>18/05/18 12:14:06</t>
  </si>
  <si>
    <t>18/05/18 06:44:06</t>
  </si>
  <si>
    <t>DYGY8C</t>
  </si>
  <si>
    <t>18/05/18 14:05:06</t>
  </si>
  <si>
    <t>18/05/18 08:35:06</t>
  </si>
  <si>
    <t>RBUT7P</t>
  </si>
  <si>
    <t>18/05/18 16:13:21</t>
  </si>
  <si>
    <t>18/05/18 10:43:21</t>
  </si>
  <si>
    <t>E845GL</t>
  </si>
  <si>
    <t>17/05/18 12:38:49</t>
  </si>
  <si>
    <t>17/05/18 07:08:49</t>
  </si>
  <si>
    <t>S9PLYY</t>
  </si>
  <si>
    <t>Saurabh Shukla</t>
  </si>
  <si>
    <t>17/05/18 08:38:46</t>
  </si>
  <si>
    <t>17/05/18 03:08:46</t>
  </si>
  <si>
    <t>I8CI8Y</t>
  </si>
  <si>
    <t>Vinayak Mullick</t>
  </si>
  <si>
    <t>RAJESH.GANDHI@DTDC.COM/vinayak.Mullick@dtdc.com.test</t>
  </si>
  <si>
    <t>/+IN-91-7738200911</t>
  </si>
  <si>
    <t>CCU-BOM</t>
  </si>
  <si>
    <t>18/05/18 13:59:11</t>
  </si>
  <si>
    <t>18/05/18 08:29:11</t>
  </si>
  <si>
    <t>ZBPLWF</t>
  </si>
  <si>
    <t>18/05/18 15:57:14</t>
  </si>
  <si>
    <t>18/05/18 10:27:14</t>
  </si>
  <si>
    <t>F8D5TL</t>
  </si>
  <si>
    <t>18/05/18 21:46:44</t>
  </si>
  <si>
    <t>18/05/18 16:16:44</t>
  </si>
  <si>
    <t>FD3FWM</t>
  </si>
  <si>
    <t>Anthony LeninK</t>
  </si>
  <si>
    <t>leninanthony1@gmail.com.test/VENKATESH@UDAAN.COM</t>
  </si>
  <si>
    <t>+IN-91-7541895256/</t>
  </si>
  <si>
    <t>BLR-IXR</t>
  </si>
  <si>
    <t>18/05/18 14:05:16</t>
  </si>
  <si>
    <t>18/05/18 08:35:16</t>
  </si>
  <si>
    <t>WH9IFQ</t>
  </si>
  <si>
    <t>18/05/18 12:08:08</t>
  </si>
  <si>
    <t>18/05/18 06:38:08</t>
  </si>
  <si>
    <t>YFTP6T</t>
  </si>
  <si>
    <t>17/05/18 18:10:46</t>
  </si>
  <si>
    <t>17/05/18 12:40:46</t>
  </si>
  <si>
    <t>K98N2V</t>
  </si>
  <si>
    <t>Shourya Chaudhary</t>
  </si>
  <si>
    <t>RAJESH.GANDHI@DTDC.COM/shourya.chaudhary@dtdc.com.test</t>
  </si>
  <si>
    <t>/+IN-91-918199822044</t>
  </si>
  <si>
    <t>CCU-DEL</t>
  </si>
  <si>
    <t>18/05/18 12:02:05</t>
  </si>
  <si>
    <t>18/05/18 06:32:05</t>
  </si>
  <si>
    <t>FYFSTF</t>
  </si>
  <si>
    <t>18/05/18 11:04:39</t>
  </si>
  <si>
    <t>18/05/18 05:34:39</t>
  </si>
  <si>
    <t>WJI3NK</t>
  </si>
  <si>
    <t>17/05/18 21:02:24</t>
  </si>
  <si>
    <t>18/05/18 13:59:00</t>
  </si>
  <si>
    <t>18/05/18 08:29:00</t>
  </si>
  <si>
    <t>GL3DPR</t>
  </si>
  <si>
    <t>16/05/18 18:58:35</t>
  </si>
  <si>
    <t>16/05/18 13:28:35</t>
  </si>
  <si>
    <t>K9ZFHY</t>
  </si>
  <si>
    <t>18/05/18 16:20:37</t>
  </si>
  <si>
    <t>18/05/18 10:50:37</t>
  </si>
  <si>
    <t>HBNKRC</t>
  </si>
  <si>
    <t>ManishKumar Gupta</t>
  </si>
  <si>
    <t>manishkumar.gupta@dtdc.com.test/RAJESH.GANDHI@DTDC.COM</t>
  </si>
  <si>
    <t>+IN-91-7042297019/</t>
  </si>
  <si>
    <t>16/05/18 13:42:26</t>
  </si>
  <si>
    <t>16/05/18 08:12:25</t>
  </si>
  <si>
    <t>B74E3L</t>
  </si>
  <si>
    <t>16/05/18 15:51:45</t>
  </si>
  <si>
    <t>18/05/18 15:57:02</t>
  </si>
  <si>
    <t>18/05/18 10:27:02</t>
  </si>
  <si>
    <t>HIWQ5H</t>
  </si>
  <si>
    <t>18/05/18 15:50:28</t>
  </si>
  <si>
    <t>18/05/18 10:20:28</t>
  </si>
  <si>
    <t>HYDVQF</t>
  </si>
  <si>
    <t>18/05/18 12:11:06</t>
  </si>
  <si>
    <t>18/05/18 06:41:06</t>
  </si>
  <si>
    <t>IKDZJE</t>
  </si>
  <si>
    <t>18/05/18 10:53:40</t>
  </si>
  <si>
    <t>18/05/18 05:23:40</t>
  </si>
  <si>
    <t>TB95MF</t>
  </si>
  <si>
    <t>18/05/18 11:08:13</t>
  </si>
  <si>
    <t>18/05/18 05:38:13</t>
  </si>
  <si>
    <t>TBHN6C</t>
  </si>
  <si>
    <t>18/05/18 16:01:14</t>
  </si>
  <si>
    <t>18/05/18 10:31:14</t>
  </si>
  <si>
    <t>KEKPJW</t>
  </si>
  <si>
    <t>18/05/18 11:08:24</t>
  </si>
  <si>
    <t>18/05/18 05:38:24</t>
  </si>
  <si>
    <t>TLJ3RE</t>
  </si>
  <si>
    <t>18/05/18 16:10:46</t>
  </si>
  <si>
    <t>18/05/18 10:40:46</t>
  </si>
  <si>
    <t>KLHIUR</t>
  </si>
  <si>
    <t>18/05/18 16:01:27</t>
  </si>
  <si>
    <t>18/05/18 10:31:26</t>
  </si>
  <si>
    <t>LB2WXF</t>
  </si>
  <si>
    <t>18/05/18 13:53:27</t>
  </si>
  <si>
    <t>18/05/18 08:23:27</t>
  </si>
  <si>
    <t>LCZ1VC</t>
  </si>
  <si>
    <t>18/05/18 15:53:31</t>
  </si>
  <si>
    <t>18/05/18 10:23:31</t>
  </si>
  <si>
    <t>LFKCVG</t>
  </si>
  <si>
    <t>18/05/18 10:53:50</t>
  </si>
  <si>
    <t>18/05/18 05:23:50</t>
  </si>
  <si>
    <t>LYVKTF</t>
  </si>
  <si>
    <t>18/05/18 16:04:14</t>
  </si>
  <si>
    <t>18/05/18 10:34:13</t>
  </si>
  <si>
    <t>MB35VF</t>
  </si>
  <si>
    <t>18/05/18 13:56:51</t>
  </si>
  <si>
    <t>18/05/18 08:26:51</t>
  </si>
  <si>
    <t>MBGWYS</t>
  </si>
  <si>
    <t>18/05/18 11:01:10</t>
  </si>
  <si>
    <t>18/05/18 05:31:10</t>
  </si>
  <si>
    <t>MDL24J</t>
  </si>
  <si>
    <t>18/05/18 10:56:51</t>
  </si>
  <si>
    <t>18/05/18 05:26:51</t>
  </si>
  <si>
    <t>UH1V3A</t>
  </si>
  <si>
    <t>18/05/18 14:02:13</t>
  </si>
  <si>
    <t>18/05/18 08:32:13</t>
  </si>
  <si>
    <t>MJL3FH</t>
  </si>
  <si>
    <t>18/05/18 13:53:38</t>
  </si>
  <si>
    <t>18/05/18 08:23:38</t>
  </si>
  <si>
    <t>XKDS7U</t>
  </si>
  <si>
    <t>18/05/18 16:47:15</t>
  </si>
  <si>
    <t>18/05/18 10:34:41</t>
  </si>
  <si>
    <t>UYJIUI</t>
  </si>
  <si>
    <t>18/05/18 16:48:50</t>
  </si>
  <si>
    <t>18/05/18 12:05:31</t>
  </si>
  <si>
    <t>18/05/18 06:35:31</t>
  </si>
  <si>
    <t>NITNNK</t>
  </si>
  <si>
    <t>18/05/18 12:07:56</t>
  </si>
  <si>
    <t>18/05/18 06:37:56</t>
  </si>
  <si>
    <t>NJSIKH</t>
  </si>
  <si>
    <t>18/05/18 14:02:23</t>
  </si>
  <si>
    <t>18/05/18 08:32:23</t>
  </si>
  <si>
    <t>OBHSRS</t>
  </si>
  <si>
    <t>18/05/18 12:02:17</t>
  </si>
  <si>
    <t>18/05/18 06:32:17</t>
  </si>
  <si>
    <t>Y8DMWB</t>
  </si>
  <si>
    <t>18/05/18 11:01:20</t>
  </si>
  <si>
    <t>18/05/18 05:31:20</t>
  </si>
  <si>
    <t>OYFSUV</t>
  </si>
  <si>
    <t>18/05/18 22:20:41</t>
  </si>
  <si>
    <t>18/05/18 16:50:41</t>
  </si>
  <si>
    <t>OYTBQF</t>
  </si>
  <si>
    <t>Shilpa Shetty</t>
  </si>
  <si>
    <t>shilpa@birdshore.com.in</t>
  </si>
  <si>
    <t>18/05/18 22:47:24</t>
  </si>
  <si>
    <t>18/05/18 13:56:40</t>
  </si>
  <si>
    <t>18/05/18 08:26:40</t>
  </si>
  <si>
    <t>PIP92X</t>
  </si>
  <si>
    <t>18/05/18 10:56:41</t>
  </si>
  <si>
    <t>18/05/18 05:26:41</t>
  </si>
  <si>
    <t>VKRGXH</t>
  </si>
  <si>
    <t>18/05/18 16:04:03</t>
  </si>
  <si>
    <t>18/05/18 10:34:03</t>
  </si>
  <si>
    <t>QB3T2C</t>
  </si>
  <si>
    <t>18/05/18 15:53:42</t>
  </si>
  <si>
    <t>18/05/18 10:23:42</t>
  </si>
  <si>
    <t>BB5PNC</t>
  </si>
  <si>
    <t>29/05/18</t>
  </si>
  <si>
    <t>29/05/18 21:18:29</t>
  </si>
  <si>
    <t>29/05/18 15:48:29</t>
  </si>
  <si>
    <t>HL6QRR</t>
  </si>
  <si>
    <t>Ish Kumar</t>
  </si>
  <si>
    <t>operations@tripeur.com</t>
  </si>
  <si>
    <t>91*9711829001</t>
  </si>
  <si>
    <t>29/05/18 22:08:28</t>
  </si>
  <si>
    <t>29/05/18 19:01:02</t>
  </si>
  <si>
    <t>29/05/18 13:31:02</t>
  </si>
  <si>
    <t>HITDGX</t>
  </si>
  <si>
    <t>M1PGPP</t>
  </si>
  <si>
    <t>SREEJITH PK</t>
  </si>
  <si>
    <t>pk.sreejith@paragonfootwear.com/HRGST@PARAGONFOOTWEAR.COM</t>
  </si>
  <si>
    <t>+IN-91-9884906867/</t>
  </si>
  <si>
    <t>MAA-IXM</t>
  </si>
  <si>
    <t>22/05/18</t>
  </si>
  <si>
    <t>22/05/18 12:11:57</t>
  </si>
  <si>
    <t>22/05/18 06:41:57</t>
  </si>
  <si>
    <t>KE7EMJ</t>
  </si>
  <si>
    <t>PARTHA LAIK</t>
  </si>
  <si>
    <t>PARTHA.LAIK@dtdc.com/RAJESH.GANDHI@DTDC.COM</t>
  </si>
  <si>
    <t>+IN-91-7044474227/</t>
  </si>
  <si>
    <t>24/05/18</t>
  </si>
  <si>
    <t>24/05/18 14:26:17</t>
  </si>
  <si>
    <t>VDLTGM</t>
  </si>
  <si>
    <t>rsab34</t>
  </si>
  <si>
    <t>22/05/18 11:59:56</t>
  </si>
  <si>
    <t>MLFSPR</t>
  </si>
  <si>
    <t>Manoj Kumar</t>
  </si>
  <si>
    <t>24/05/18 15:06:47</t>
  </si>
  <si>
    <t>24/05/18 09:36:47</t>
  </si>
  <si>
    <t>VYZ4SY</t>
  </si>
  <si>
    <t>22/05/18 13:11:27</t>
  </si>
  <si>
    <t>22/05/18 07:41:27</t>
  </si>
  <si>
    <t>RF8BQW</t>
  </si>
  <si>
    <t>RANGARADJOU VENKATESAN</t>
  </si>
  <si>
    <t>RAJESH.GANDHI@DTDC.COM/rangaradjou@dtdc.com.test</t>
  </si>
  <si>
    <t>/+IN-91-7708005652</t>
  </si>
  <si>
    <t>MAA-BOM</t>
  </si>
  <si>
    <t>22/05/18 15:16:04</t>
  </si>
  <si>
    <t>22/05/18 09:46:04</t>
  </si>
  <si>
    <t>OYTVNF</t>
  </si>
  <si>
    <t>SAIKAT CHAKRABORTY</t>
  </si>
  <si>
    <t>saikat@dtdc.com.test/RAJESH.GANDHI@DTDC.COM</t>
  </si>
  <si>
    <t>+IN-91-9331273678/</t>
  </si>
  <si>
    <t>BOM-CCU</t>
  </si>
  <si>
    <t>22/05/18 14:42:14</t>
  </si>
  <si>
    <t>22/05/18 09:12:14</t>
  </si>
  <si>
    <t>TBH5FS</t>
  </si>
  <si>
    <t>Kaushik Bhattacharjee</t>
  </si>
  <si>
    <t>RAJESH.GANDHI@DTDC.COM/kaushik.b@dtdc.com.test</t>
  </si>
  <si>
    <t>/+IN-91-9339902149</t>
  </si>
  <si>
    <t>22/05/18 20:58:32</t>
  </si>
  <si>
    <t>22/05/18 15:28:32</t>
  </si>
  <si>
    <t>QBRWWS</t>
  </si>
  <si>
    <t>neeraj.biyani@hectorbeverages.com/ANJALI@HECTORBEVERAGES.COM</t>
  </si>
  <si>
    <t>+IN-91-9886615577/</t>
  </si>
  <si>
    <t>22/05/18 10:54:45</t>
  </si>
  <si>
    <t>22/05/18 05:24:45</t>
  </si>
  <si>
    <t>U9KYWL</t>
  </si>
  <si>
    <t>HRGST@PARAGONFOOTWEAR.COM/pk.sreejith@paragonfootwear.com</t>
  </si>
  <si>
    <t>/+IN-91-9884906867</t>
  </si>
  <si>
    <t>JAI-BLR</t>
  </si>
  <si>
    <t>22/05/18 12:10:07</t>
  </si>
  <si>
    <t>22/05/18 13:45:12</t>
  </si>
  <si>
    <t>22/05/18 08:15:12</t>
  </si>
  <si>
    <t>VGLCRT</t>
  </si>
  <si>
    <t>AJAYKUMAR RAMKUWAR SINGH</t>
  </si>
  <si>
    <t>91*8105899310</t>
  </si>
  <si>
    <t>BLR-CMB</t>
  </si>
  <si>
    <t>22/05/18 15:24:08</t>
  </si>
  <si>
    <t>22/05/18 09:54:08</t>
  </si>
  <si>
    <t>ZBEVXV</t>
  </si>
  <si>
    <t>21/05/18</t>
  </si>
  <si>
    <t>21/05/18 19:28:41</t>
  </si>
  <si>
    <t>21/05/18 13:58:41</t>
  </si>
  <si>
    <t>MJ6W9H</t>
  </si>
  <si>
    <t>29/05/18 15:34:49</t>
  </si>
  <si>
    <t>29/05/18 10:04:49</t>
  </si>
  <si>
    <t>LFRDRT</t>
  </si>
  <si>
    <t>IMF-GAU</t>
  </si>
  <si>
    <t>29/05/18 10:18:45</t>
  </si>
  <si>
    <t>29/05/18 04:48:45</t>
  </si>
  <si>
    <t>JBWNTC</t>
  </si>
  <si>
    <t>Vivekanand Siddapur</t>
  </si>
  <si>
    <t>ROOPADEVI.KR@NISSIN.COM/vivekanand.siddapur@nissin.com.test</t>
  </si>
  <si>
    <t>/+IN-91-9812002567</t>
  </si>
  <si>
    <t>21/05/18 13:41:31</t>
  </si>
  <si>
    <t>19/05/18 12:28:35</t>
  </si>
  <si>
    <t>OD8MGM</t>
  </si>
  <si>
    <t>Pramod Shrivastava</t>
  </si>
  <si>
    <t>pramod.shrivstava@dtdc.com.test/RAJESH.GANDHI@DTDC.COM</t>
  </si>
  <si>
    <t>+IN-91-7738899851/</t>
  </si>
  <si>
    <t>21/05/18 17:04:20</t>
  </si>
  <si>
    <t>21/05/18 11:34:20</t>
  </si>
  <si>
    <t>AEKZRG</t>
  </si>
  <si>
    <t>Rudolph Fernandes</t>
  </si>
  <si>
    <t>RAJESH.GANDHI@DTDC.COM/ibrahims@dtdc.test.com</t>
  </si>
  <si>
    <t>/+IN-91-8655173105</t>
  </si>
  <si>
    <t>21/05/18 17:57:10</t>
  </si>
  <si>
    <t>21/05/18 12:27:10</t>
  </si>
  <si>
    <t>RCMYRP</t>
  </si>
  <si>
    <t>Ganesh Iyer</t>
  </si>
  <si>
    <t>GANESH.IYER@SYMPHONYHQ.COM/Ganesh.iyer@symphonyhq.com</t>
  </si>
  <si>
    <t>/+IN-91-9892002590</t>
  </si>
  <si>
    <t>21/05/18 12:44:44</t>
  </si>
  <si>
    <t>21/05/18 07:14:44</t>
  </si>
  <si>
    <t>RF21JW</t>
  </si>
  <si>
    <t>OPERATIONS@TRIPEUR.COM</t>
  </si>
  <si>
    <t>BLR-GOI</t>
  </si>
  <si>
    <t>GOI-BLR</t>
  </si>
  <si>
    <t>21/05/18 19:14:47</t>
  </si>
  <si>
    <t>21/05/18 13:44:47</t>
  </si>
  <si>
    <t>F8GUGY</t>
  </si>
  <si>
    <t>Bharati Malnad</t>
  </si>
  <si>
    <t>91*9739111127</t>
  </si>
  <si>
    <t>BLR-PNQ</t>
  </si>
  <si>
    <t>21/05/18 12:40:35</t>
  </si>
  <si>
    <t>21/05/18 07:10:35</t>
  </si>
  <si>
    <t>SG6YKT</t>
  </si>
  <si>
    <t>SHEEBKUMAR V</t>
  </si>
  <si>
    <t>IDR-BLR</t>
  </si>
  <si>
    <t>29/05/18 12:38:15</t>
  </si>
  <si>
    <t>29/05/18 07:08:15</t>
  </si>
  <si>
    <t>N989GY</t>
  </si>
  <si>
    <t>Neha Varma</t>
  </si>
  <si>
    <t>91*9899198168</t>
  </si>
  <si>
    <t>21/05/18 17:24:50</t>
  </si>
  <si>
    <t>21/05/18 11:54:50</t>
  </si>
  <si>
    <t>SGKS9Q</t>
  </si>
  <si>
    <t>Devansh Jain</t>
  </si>
  <si>
    <t>devansh.jain@udaan.com.test/VENKATESH@UDAAN.COM</t>
  </si>
  <si>
    <t>+IN-91-9838643999/</t>
  </si>
  <si>
    <t>29/05/18 21:47:31</t>
  </si>
  <si>
    <t>29/05/18 16:17:31</t>
  </si>
  <si>
    <t>L9FJTY</t>
  </si>
  <si>
    <t>Aravindan Venkat</t>
  </si>
  <si>
    <t>MOHAN.PARASURAMAN@E4E.COM/Venkat@nthrive.test.com</t>
  </si>
  <si>
    <t>/+IN-91-9840783748</t>
  </si>
  <si>
    <t>29/05/18 21:53:12</t>
  </si>
  <si>
    <t>29/05/18 21:00:39</t>
  </si>
  <si>
    <t>29/05/18 15:30:39</t>
  </si>
  <si>
    <t>LCB73M</t>
  </si>
  <si>
    <t>Chaitanya Adapa</t>
  </si>
  <si>
    <t>chaitanya@udaan.com.test/VENKATESH@UDAAN.COM</t>
  </si>
  <si>
    <t>+IN-91-8861344300/</t>
  </si>
  <si>
    <t>BLR-IDR</t>
  </si>
  <si>
    <t>21/05/18 17:04:09</t>
  </si>
  <si>
    <t>21/05/18 11:34:09</t>
  </si>
  <si>
    <t>X7SSMB</t>
  </si>
  <si>
    <t>ibrahims@dtdc.test.com/RAJESH.GANDHI@DTDC.COM</t>
  </si>
  <si>
    <t>+IN-91-8655173105/</t>
  </si>
  <si>
    <t>29/05/18 16:49:23</t>
  </si>
  <si>
    <t>29/05/18 11:19:23</t>
  </si>
  <si>
    <t>NG646Q</t>
  </si>
  <si>
    <t>Gourav Virmani</t>
  </si>
  <si>
    <t>TRAVELDESK@SQUAREYARDS.COM/traveldesk@squareyards.com</t>
  </si>
  <si>
    <t>/+IN-91-9268802090</t>
  </si>
  <si>
    <t>28/05/18</t>
  </si>
  <si>
    <t>28/05/18 17:47:10</t>
  </si>
  <si>
    <t>28/05/18 12:17:10</t>
  </si>
  <si>
    <t>B8RC3V</t>
  </si>
  <si>
    <t>PratapShivaji Dashavant</t>
  </si>
  <si>
    <t>ARUN@SPECTRAA.COM/pratapshivajidashavant@spectraa.com.test</t>
  </si>
  <si>
    <t>/+IN-91-7618796737</t>
  </si>
  <si>
    <t>29/05/18 21:24:34</t>
  </si>
  <si>
    <t>29/05/18 15:54:34</t>
  </si>
  <si>
    <t>OJBIVK</t>
  </si>
  <si>
    <t>Sachin Nahar</t>
  </si>
  <si>
    <t>ALOKG@TERAMATRIX.IN/sachin.nahar@teramatrix.in.test</t>
  </si>
  <si>
    <t>/+IN-91-8764023733</t>
  </si>
  <si>
    <t>BLR-JAI</t>
  </si>
  <si>
    <t>28/05/18 17:30:56</t>
  </si>
  <si>
    <t>28/05/18 12:00:56</t>
  </si>
  <si>
    <t>BY94VF</t>
  </si>
  <si>
    <t>MandeepSingh MGujjar</t>
  </si>
  <si>
    <t>mandeep.singh@udaan.com.test/VENKATESH@UDAAN.COM</t>
  </si>
  <si>
    <t>+IN-91-9741512815/</t>
  </si>
  <si>
    <t>24/05/18 12:32:57</t>
  </si>
  <si>
    <t>24/05/18 07:02:57</t>
  </si>
  <si>
    <t>YBVQJS</t>
  </si>
  <si>
    <t>SRINIVASAN M R</t>
  </si>
  <si>
    <t>opeartions@tripeur.com</t>
  </si>
  <si>
    <t>91*9442630869</t>
  </si>
  <si>
    <t>CJB-MAA</t>
  </si>
  <si>
    <t>24/05/18 18:33:17</t>
  </si>
  <si>
    <t>24/05/18 13:03:17</t>
  </si>
  <si>
    <t>YKHSTX</t>
  </si>
  <si>
    <t>VijayKumar Sharma</t>
  </si>
  <si>
    <t>/+IN-91-7738617221</t>
  </si>
  <si>
    <t>29/05/18 14:13:32</t>
  </si>
  <si>
    <t>29/05/18 08:43:31</t>
  </si>
  <si>
    <t>TC4MGC</t>
  </si>
  <si>
    <t>Rameshwar Gupta</t>
  </si>
  <si>
    <t>RAJESH.GANDHI@DTDC.COM/rameshwar.gupta@dtdc.com.test</t>
  </si>
  <si>
    <t>/+IN-91-8130397567</t>
  </si>
  <si>
    <t>28/05/18 16:43:02</t>
  </si>
  <si>
    <t>28/05/18 11:13:02</t>
  </si>
  <si>
    <t>GFURND</t>
  </si>
  <si>
    <t>Kumar SK</t>
  </si>
  <si>
    <t>ANJALI@HECTORBEVERAGES.COM/skkumar@hectorbeverages.com</t>
  </si>
  <si>
    <t>/+IN-91-9885437890</t>
  </si>
  <si>
    <t>29/05/18 17:59:16</t>
  </si>
  <si>
    <t>29/05/18 12:29:16</t>
  </si>
  <si>
    <t>UEVLQJ</t>
  </si>
  <si>
    <t>abraham@paragonfootwear.com/HRGST@PARAGONFOOTWEAR.COM</t>
  </si>
  <si>
    <t>+IN-91-9845033855/</t>
  </si>
  <si>
    <t>28/05/18 14:21:47</t>
  </si>
  <si>
    <t>28/05/18 08:51:47</t>
  </si>
  <si>
    <t>H8HHJL</t>
  </si>
  <si>
    <t>sandeep Singh</t>
  </si>
  <si>
    <t>RAMAMOHAN.REDDY@MEDIBUDDY.IN/sandeep.singh@medibuddy.in</t>
  </si>
  <si>
    <t>/+IN-91-9739900897</t>
  </si>
  <si>
    <t>29/05/18 10:44:29</t>
  </si>
  <si>
    <t>29/05/18 05:14:29</t>
  </si>
  <si>
    <t>V9JGQL</t>
  </si>
  <si>
    <t>RAGUPATHY ANBARASU</t>
  </si>
  <si>
    <t>anbarasu@paragonfootwear.com/HRGST@PARAGONFOOTWEAR.COM</t>
  </si>
  <si>
    <t>+IN-91-9440896145/</t>
  </si>
  <si>
    <t>COK-HYD</t>
  </si>
  <si>
    <t>28/05/18 18:28:52</t>
  </si>
  <si>
    <t>28/05/18 12:58:52</t>
  </si>
  <si>
    <t>HC4H2M</t>
  </si>
  <si>
    <t>KamaljitRai Wadhawan</t>
  </si>
  <si>
    <t>ARUN@SPECTRAA.COM/kamaljit.rai@spectraa.com.test</t>
  </si>
  <si>
    <t>/+IN-91-9815411116</t>
  </si>
  <si>
    <t>DEL-VTZ</t>
  </si>
  <si>
    <t>29/05/18 16:12:04</t>
  </si>
  <si>
    <t>29/05/18 10:42:04</t>
  </si>
  <si>
    <t>VBRR5C</t>
  </si>
  <si>
    <t>29/05/18 17:53:14</t>
  </si>
  <si>
    <t>29/05/18 12:23:14</t>
  </si>
  <si>
    <t>VFQBGG</t>
  </si>
  <si>
    <t>Alok Rudra</t>
  </si>
  <si>
    <t>alok.rudra@gmail.com.test/ROOPADEVI.KR@NISSIN.COM</t>
  </si>
  <si>
    <t>+IN-91-9379906909/</t>
  </si>
  <si>
    <t>29/05/18 23:28:05</t>
  </si>
  <si>
    <t>29/05/18 17:58:05</t>
  </si>
  <si>
    <t>WG2T8T</t>
  </si>
  <si>
    <t>Heena Motwani</t>
  </si>
  <si>
    <t>heena.motwani@paytmmall.com/TRAVEL.CONFIRMATION@PAYTM.COM</t>
  </si>
  <si>
    <t>+IN-91-9599771738/</t>
  </si>
  <si>
    <t>29/05/18 19:07:07</t>
  </si>
  <si>
    <t>29/05/18 13:37:07</t>
  </si>
  <si>
    <t>WISU5K</t>
  </si>
  <si>
    <t>Rohith TP</t>
  </si>
  <si>
    <t>rohit.tp@spectraa.co.test/ARUN@SPECTRAA.COM</t>
  </si>
  <si>
    <t>+IN-91-9538594655/</t>
  </si>
  <si>
    <t>BLR-VTZ</t>
  </si>
  <si>
    <t>29/05/18 21:07:30</t>
  </si>
  <si>
    <t>29/05/18 15:37:30</t>
  </si>
  <si>
    <t>Y9II7Y</t>
  </si>
  <si>
    <t>Pritam Badwar</t>
  </si>
  <si>
    <t>pritam.badwar@udaan.com.test/VENKATESH@UDAAN.COM</t>
  </si>
  <si>
    <t>+IN-91-9975979585/</t>
  </si>
  <si>
    <t>29/05/18 14:53:22</t>
  </si>
  <si>
    <t>29/05/18 09:23:22</t>
  </si>
  <si>
    <t>YYBMFI</t>
  </si>
  <si>
    <t>SONALI ARVIND VAIDYA</t>
  </si>
  <si>
    <t>mathew.paul@active.ai/operations@tripeur.com</t>
  </si>
  <si>
    <t>/91*9820058341</t>
  </si>
  <si>
    <t>BLR-SIN</t>
  </si>
  <si>
    <t>29/05/18 10:03:55</t>
  </si>
  <si>
    <t>29/05/18 04:33:55</t>
  </si>
  <si>
    <t>ZCEMSS</t>
  </si>
  <si>
    <t>Yogesh Vora</t>
  </si>
  <si>
    <t>ROOPADEVI.KR@NISSIN.COM/yogesh.vora@nissin.com.test</t>
  </si>
  <si>
    <t>/+IN-91-9844034190</t>
  </si>
  <si>
    <t>28/05/18 16:53:00</t>
  </si>
  <si>
    <t>28/05/18 11:23:00</t>
  </si>
  <si>
    <t>LBM77P</t>
  </si>
  <si>
    <t>29/05/18 15:44:28</t>
  </si>
  <si>
    <t>29/05/18 10:14:28</t>
  </si>
  <si>
    <t>ZFY3QJ</t>
  </si>
  <si>
    <t>Satoru Niki</t>
  </si>
  <si>
    <t>ROOPADEVI.KR@NISSIN.COM/satoru.niki@nissin.in.test</t>
  </si>
  <si>
    <t>/+IN-91-9686103103</t>
  </si>
  <si>
    <t>28/05/18 16:42:51</t>
  </si>
  <si>
    <t>28/05/18 11:12:51</t>
  </si>
  <si>
    <t>LJ335H</t>
  </si>
  <si>
    <t>skkumar@hectorbeverages.com/ANJALI@HECTORBEVERAGES.COM</t>
  </si>
  <si>
    <t>+IN-91-9885437890/</t>
  </si>
  <si>
    <t>28/05/18 11:32:00</t>
  </si>
  <si>
    <t>28/05/18 06:02:00</t>
  </si>
  <si>
    <t>M78NKB</t>
  </si>
  <si>
    <t>Balaji Mahamuni</t>
  </si>
  <si>
    <t>balaji.m@nissin.com.test/ROOPADEVI.KR@NISSIN.COM</t>
  </si>
  <si>
    <t>+IN-91-9986186862/</t>
  </si>
  <si>
    <t>28/05/18 19:22:09</t>
  </si>
  <si>
    <t>28/05/18 13:52:08</t>
  </si>
  <si>
    <t>MF2U5T</t>
  </si>
  <si>
    <t>KULWANT BHATIA</t>
  </si>
  <si>
    <t>91*9711195553</t>
  </si>
  <si>
    <t>BLR-ATQ</t>
  </si>
  <si>
    <t>28/05/18 17:40:55</t>
  </si>
  <si>
    <t>28/05/18 12:10:55</t>
  </si>
  <si>
    <t>MFKU8D</t>
  </si>
  <si>
    <t>Indranil Mukherjee</t>
  </si>
  <si>
    <t>ARUN@SPECTRAA.COM/Indranil@spectraa.com.test</t>
  </si>
  <si>
    <t>/+IN-91-7760997785</t>
  </si>
  <si>
    <t>28/05/18 17:04:48</t>
  </si>
  <si>
    <t>25/05/18 17:09:25</t>
  </si>
  <si>
    <t>PG92PT</t>
  </si>
  <si>
    <t>XXNSRfnd</t>
  </si>
  <si>
    <t>28/05/18 12:20:32</t>
  </si>
  <si>
    <t>28/05/18 06:50:32</t>
  </si>
  <si>
    <t>R8JJ8L</t>
  </si>
  <si>
    <t>Meher Chhatwal</t>
  </si>
  <si>
    <t>/+IN-91-9620234004</t>
  </si>
  <si>
    <t>28/05/18 14:59:44</t>
  </si>
  <si>
    <t>28/05/18 09:29:44</t>
  </si>
  <si>
    <t>U9RRNY</t>
  </si>
  <si>
    <t>TRAVELDESK@MEDIASSISTINDIA.COM/shivani.sharma@gmail.com.test</t>
  </si>
  <si>
    <t>/+IN-91-7022023104</t>
  </si>
  <si>
    <t>28/05/18 20:39:15</t>
  </si>
  <si>
    <t>28/05/18 15:09:15</t>
  </si>
  <si>
    <t>UJ7V7X</t>
  </si>
  <si>
    <t>Siddharth Siddharth</t>
  </si>
  <si>
    <t>siddharth@dtdc.com.test/RAJESH.GANDHI@DTDC.COM</t>
  </si>
  <si>
    <t>+IN-91-9810029210/</t>
  </si>
  <si>
    <t>28/05/18 11:30:17</t>
  </si>
  <si>
    <t>28/05/18 06:00:17</t>
  </si>
  <si>
    <t>VGTTND</t>
  </si>
  <si>
    <t>28/05/18 14:46:30</t>
  </si>
  <si>
    <t>28/05/18 09:16:30</t>
  </si>
  <si>
    <t>VY463V</t>
  </si>
  <si>
    <t>prafulla.goyal@dtdc.com.test/RAJESH.GANDHI@DTDC.COM</t>
  </si>
  <si>
    <t>+IN-91-8982448113/</t>
  </si>
  <si>
    <t>28/05/18 18:32:25</t>
  </si>
  <si>
    <t>28/05/18 13:02:25</t>
  </si>
  <si>
    <t>WFIDRW</t>
  </si>
  <si>
    <t>VTZ-DEL</t>
  </si>
  <si>
    <t>28/05/18 19:16:51</t>
  </si>
  <si>
    <t>28/05/18 13:46:51</t>
  </si>
  <si>
    <t>YEEKWM</t>
  </si>
  <si>
    <t>AMRIT KAUR</t>
  </si>
  <si>
    <t>amrit@gmail.com.test</t>
  </si>
  <si>
    <t>28/05/18 19:37:28</t>
  </si>
  <si>
    <t>28/05/18 13:32:48</t>
  </si>
  <si>
    <t>28/05/18 08:02:48</t>
  </si>
  <si>
    <t>YY7V5V</t>
  </si>
  <si>
    <t>18/05/18 14:26:59</t>
  </si>
  <si>
    <t>18/05/18 08:56:59</t>
  </si>
  <si>
    <t>CBSQ4M</t>
  </si>
  <si>
    <t>SSANTHOSH KUMAR</t>
  </si>
  <si>
    <t>anthonyl@dtdc.test.com/RAJESH.GANDHI@DTDC.COM</t>
  </si>
  <si>
    <t>+IN-91-7708116013/</t>
  </si>
  <si>
    <t>18/05/18 18:25:30</t>
  </si>
  <si>
    <t>18/05/18 12:55:30</t>
  </si>
  <si>
    <t>W9GEQL</t>
  </si>
  <si>
    <t>MANIVANNAN N</t>
  </si>
  <si>
    <t>N.MANIVANNAN@dtdc.test.com/RAJESH.GANDHI@DTDC.COM</t>
  </si>
  <si>
    <t>18/05/18 16:16:31</t>
  </si>
  <si>
    <t>18/05/18 10:46:30</t>
  </si>
  <si>
    <t>CECLUW</t>
  </si>
  <si>
    <t>19/05/18</t>
  </si>
  <si>
    <t>19/05/18 16:52:48</t>
  </si>
  <si>
    <t>19/05/18 11:22:48</t>
  </si>
  <si>
    <t>F8474Y</t>
  </si>
  <si>
    <t>KA PRAKASH</t>
  </si>
  <si>
    <t>ka@dtdc.com.test/RAJESH.GANDHI@DTDC.COM</t>
  </si>
  <si>
    <t>+IN-91-7708982399/</t>
  </si>
  <si>
    <t>18/05/18 11:15:06</t>
  </si>
  <si>
    <t>18/05/18 05:45:06</t>
  </si>
  <si>
    <t>CKSFSR</t>
  </si>
  <si>
    <t>18/05/18 11:49:57</t>
  </si>
  <si>
    <t>18/05/18 06:19:57</t>
  </si>
  <si>
    <t>WBQC8C</t>
  </si>
  <si>
    <t>18/05/18 12:55:06</t>
  </si>
  <si>
    <t>18/05/18 07:25:06</t>
  </si>
  <si>
    <t>CYV1JC</t>
  </si>
  <si>
    <t>18/05/18 12:20:43</t>
  </si>
  <si>
    <t>18/05/18 06:50:43</t>
  </si>
  <si>
    <t>DI4ZGK</t>
  </si>
  <si>
    <t>18/05/18 11:54:39</t>
  </si>
  <si>
    <t>18/05/18 06:24:39</t>
  </si>
  <si>
    <t>WEKZNZ</t>
  </si>
  <si>
    <t>18/05/18 12:57:40</t>
  </si>
  <si>
    <t>18/05/18 07:27:40</t>
  </si>
  <si>
    <t>EICKQK</t>
  </si>
  <si>
    <t>18/05/18 11:52:10</t>
  </si>
  <si>
    <t>18/05/18 06:22:10</t>
  </si>
  <si>
    <t>G9DM2F</t>
  </si>
  <si>
    <t>18/05/18 21:43:41</t>
  </si>
  <si>
    <t>18/05/18 16:13:41</t>
  </si>
  <si>
    <t>GB7CYS</t>
  </si>
  <si>
    <t>IXR-BLR</t>
  </si>
  <si>
    <t>18/05/18 14:24:53</t>
  </si>
  <si>
    <t>18/05/18 08:54:53</t>
  </si>
  <si>
    <t>SBHQ4C</t>
  </si>
  <si>
    <t>18/05/18 12:27:46</t>
  </si>
  <si>
    <t>18/05/18 06:57:46</t>
  </si>
  <si>
    <t>WKH19U</t>
  </si>
  <si>
    <t>18/05/18 18:27:25</t>
  </si>
  <si>
    <t>18/05/18 12:57:25</t>
  </si>
  <si>
    <t>WYBLKI</t>
  </si>
  <si>
    <t>18/05/18 16:16:17</t>
  </si>
  <si>
    <t>18/05/18 10:46:17</t>
  </si>
  <si>
    <t>I8FDML</t>
  </si>
  <si>
    <t>18/05/18 11:11:54</t>
  </si>
  <si>
    <t>18/05/18 05:41:54</t>
  </si>
  <si>
    <t>IEFZYJ</t>
  </si>
  <si>
    <t>18/05/18 12:20:54</t>
  </si>
  <si>
    <t>18/05/18 06:50:54</t>
  </si>
  <si>
    <t>IF6VKG</t>
  </si>
  <si>
    <t>18/05/18 18:32:23</t>
  </si>
  <si>
    <t>18/05/18 13:02:23</t>
  </si>
  <si>
    <t>IFPLWT</t>
  </si>
  <si>
    <t>18/05/18 14:17:40</t>
  </si>
  <si>
    <t>18/05/18 08:47:40</t>
  </si>
  <si>
    <t>J7UT8L</t>
  </si>
  <si>
    <t>18/05/18 14:23:14</t>
  </si>
  <si>
    <t>18/05/18 08:53:14</t>
  </si>
  <si>
    <t>J87IFL</t>
  </si>
  <si>
    <t>18/05/18 12:39:15</t>
  </si>
  <si>
    <t>18/05/18 07:09:15</t>
  </si>
  <si>
    <t>JBSIWC</t>
  </si>
  <si>
    <t>18/05/18 16:13:14</t>
  </si>
  <si>
    <t>18/05/18 10:43:14</t>
  </si>
  <si>
    <t>JDJITZ</t>
  </si>
  <si>
    <t>18/05/18 13:02:57</t>
  </si>
  <si>
    <t>18/05/18 07:32:57</t>
  </si>
  <si>
    <t>JLMCMB</t>
  </si>
  <si>
    <t>18/05/18 14:21:01</t>
  </si>
  <si>
    <t>18/05/18 08:51:01</t>
  </si>
  <si>
    <t>XDN53Z</t>
  </si>
  <si>
    <t>18/05/18 15:50:39</t>
  </si>
  <si>
    <t>18/05/18 10:20:39</t>
  </si>
  <si>
    <t>KEPRTW</t>
  </si>
  <si>
    <t>18/05/18 16:10:33</t>
  </si>
  <si>
    <t>18/05/18 10:40:33</t>
  </si>
  <si>
    <t>KJUF3E</t>
  </si>
  <si>
    <t>19/05/18 16:41:39</t>
  </si>
  <si>
    <t>19/05/18 11:11:39</t>
  </si>
  <si>
    <t>K9NDVI</t>
  </si>
  <si>
    <t>18/05/18 11:58:49</t>
  </si>
  <si>
    <t>18/05/18 06:28:49</t>
  </si>
  <si>
    <t>LLG1TR</t>
  </si>
  <si>
    <t>18/05/18 16:54:22</t>
  </si>
  <si>
    <t>18/05/18 11:24:22</t>
  </si>
  <si>
    <t>LY5QPV</t>
  </si>
  <si>
    <t>18/05/18 16:13:02</t>
  </si>
  <si>
    <t>18/05/18 10:43:02</t>
  </si>
  <si>
    <t>UDHH4Z</t>
  </si>
  <si>
    <t>18/05/18 11:11:43</t>
  </si>
  <si>
    <t>18/05/18 05:41:43</t>
  </si>
  <si>
    <t>UFILQW</t>
  </si>
  <si>
    <t>18/05/18 16:09:58</t>
  </si>
  <si>
    <t>18/05/18 10:39:58</t>
  </si>
  <si>
    <t>MGHTHQ</t>
  </si>
  <si>
    <t>18/05/18 16:13:08</t>
  </si>
  <si>
    <t>18/05/18 10:43:08</t>
  </si>
  <si>
    <t>ML7I3B</t>
  </si>
  <si>
    <t>18/05/18 16:04:41</t>
  </si>
  <si>
    <t>18/05/18 16:10:11</t>
  </si>
  <si>
    <t>18/05/18 10:40:11</t>
  </si>
  <si>
    <t>MYJTFF</t>
  </si>
  <si>
    <t>18/05/18 16:04:31</t>
  </si>
  <si>
    <t>18/05/18 10:34:31</t>
  </si>
  <si>
    <t>XY9L3V</t>
  </si>
  <si>
    <t>Deepak Chadha</t>
  </si>
  <si>
    <t>TRAVELDESK@SQUAREYARDS.COM/TRAVELDESK@SQUAREYARDS.COM</t>
  </si>
  <si>
    <t>/+IN-91-8800841797</t>
  </si>
  <si>
    <t>PNQ-DEL</t>
  </si>
  <si>
    <t>18/05/18 12:27:35</t>
  </si>
  <si>
    <t>18/05/18 06:57:35</t>
  </si>
  <si>
    <t>ZF1VGJ</t>
  </si>
  <si>
    <t>18/05/18 18:29:16</t>
  </si>
  <si>
    <t>18/05/18 12:59:16</t>
  </si>
  <si>
    <t>OHPEXA</t>
  </si>
  <si>
    <t>18/05/18 12:59:31</t>
  </si>
  <si>
    <t>18/05/18 07:29:31</t>
  </si>
  <si>
    <t>OILSFK</t>
  </si>
  <si>
    <t>18/05/18 11:14:55</t>
  </si>
  <si>
    <t>18/05/18 05:44:55</t>
  </si>
  <si>
    <t>VH2ZPD</t>
  </si>
  <si>
    <t>18/05/18 11:46:48</t>
  </si>
  <si>
    <t>18/05/18 06:16:48</t>
  </si>
  <si>
    <t>PB5I7C</t>
  </si>
  <si>
    <t>18/05/18 21:57:10</t>
  </si>
  <si>
    <t>18/05/18 16:27:10</t>
  </si>
  <si>
    <t>PBY36C</t>
  </si>
  <si>
    <t>SANDEEP BA</t>
  </si>
  <si>
    <t>sandeep.ba@udaan.com.test/VENKATESH@UDAAN.COM</t>
  </si>
  <si>
    <t>+IN-91-7829308038/</t>
  </si>
  <si>
    <t>18/05/18 18:23:30</t>
  </si>
  <si>
    <t>18/05/18 12:53:29</t>
  </si>
  <si>
    <t>PDGIPM</t>
  </si>
  <si>
    <t>19/05/18 17:58:35</t>
  </si>
  <si>
    <t>20/05/18</t>
  </si>
  <si>
    <t>20/05/18 20:15:30</t>
  </si>
  <si>
    <t>20/05/18 14:45:30</t>
  </si>
  <si>
    <t>MG4WWT</t>
  </si>
  <si>
    <t>19/05/18 16:55:06</t>
  </si>
  <si>
    <t>19/05/18 11:25:06</t>
  </si>
  <si>
    <t>UDLQ5Z</t>
  </si>
  <si>
    <t>19/05/18 14:09:45</t>
  </si>
  <si>
    <t>19/05/18 08:39:45</t>
  </si>
  <si>
    <t>UHWMJA</t>
  </si>
  <si>
    <t>Saleem Pasha</t>
  </si>
  <si>
    <t>19/05/18 18:14:40</t>
  </si>
  <si>
    <t>19/05/18 12:44:40</t>
  </si>
  <si>
    <t>WJRGHX</t>
  </si>
  <si>
    <t>19/05/18 17:32:05</t>
  </si>
  <si>
    <t>23/05/18</t>
  </si>
  <si>
    <t>23/05/18 17:46:57</t>
  </si>
  <si>
    <t>EV</t>
  </si>
  <si>
    <t>blraa16</t>
  </si>
  <si>
    <t>23/05/18 14:23:52</t>
  </si>
  <si>
    <t>23/05/18 08:53:52</t>
  </si>
  <si>
    <t>F92JGI</t>
  </si>
  <si>
    <t>Neelakantan S</t>
  </si>
  <si>
    <t>ADMINBLR@OZONEGROUP.COM/adminblr@ozonegroup.com</t>
  </si>
  <si>
    <t>/+IN-91-9841071769</t>
  </si>
  <si>
    <t>23/05/18 16:31:31</t>
  </si>
  <si>
    <t>MC</t>
  </si>
  <si>
    <t>25/05/18</t>
  </si>
  <si>
    <t>25/05/18 12:46:55</t>
  </si>
  <si>
    <t>25/05/18 07:16:55</t>
  </si>
  <si>
    <t>EFKWKD</t>
  </si>
  <si>
    <t>Vivek Raghuwanshi</t>
  </si>
  <si>
    <t>VENKATESH@UDAAN.COM/vivek.raghuwanshi@udaan.com.test</t>
  </si>
  <si>
    <t>/+IN-91-9584471635</t>
  </si>
  <si>
    <t>DEL-AMD</t>
  </si>
  <si>
    <t>23/05/18 14:58:42</t>
  </si>
  <si>
    <t>23/05/18 09:28:42</t>
  </si>
  <si>
    <t>G9W8GV</t>
  </si>
  <si>
    <t>Rajesh Kumar</t>
  </si>
  <si>
    <t>ANJALI@HECTORBEVERAGES.COM/rajesh@hectorbeverages.com</t>
  </si>
  <si>
    <t>/+IN-91-9971240368</t>
  </si>
  <si>
    <t>24/05/18 11:16:18</t>
  </si>
  <si>
    <t>24/05/18 05:46:18</t>
  </si>
  <si>
    <t>S9E9GY</t>
  </si>
  <si>
    <t>Mallika Kapoor</t>
  </si>
  <si>
    <t>Mallika.Kapoor@gmail.com.test/MANGESH@SHAREKHAN.COM</t>
  </si>
  <si>
    <t>+IN-91-9910333293/</t>
  </si>
  <si>
    <t>23/05/18 14:28:30</t>
  </si>
  <si>
    <t>22/05/18 05:52:23</t>
  </si>
  <si>
    <t>GJDEMH</t>
  </si>
  <si>
    <t>22/05/18 13:11:39</t>
  </si>
  <si>
    <t>22/05/18 07:41:39</t>
  </si>
  <si>
    <t>EBK6XC</t>
  </si>
  <si>
    <t>22/05/18 18:43:27</t>
  </si>
  <si>
    <t>22/05/18 13:13:27</t>
  </si>
  <si>
    <t>HY71FF</t>
  </si>
  <si>
    <t>Vinod Grover</t>
  </si>
  <si>
    <t>vinod.grover@paragon.com.test/HRGST@PARAGONFOOTWEAR.COM</t>
  </si>
  <si>
    <t>+IN-91-9890189490/</t>
  </si>
  <si>
    <t>19/05/18 12:01:20</t>
  </si>
  <si>
    <t>19/05/18 06:31:20</t>
  </si>
  <si>
    <t>ZGCNQG</t>
  </si>
  <si>
    <t>Achyuta Rao</t>
  </si>
  <si>
    <t>23/05/18 15:04:48</t>
  </si>
  <si>
    <t>23/05/18 09:34:48</t>
  </si>
  <si>
    <t>UK74PX</t>
  </si>
  <si>
    <t>Aditya Dutta</t>
  </si>
  <si>
    <t>RAJESH.GANDHI@DTDC.COM/aditya.dutta@dtdc.com.test</t>
  </si>
  <si>
    <t>/+IN-91-9821494379</t>
  </si>
  <si>
    <t>22/05/18 11:22:23</t>
  </si>
  <si>
    <t>22/05/18 16:14:27</t>
  </si>
  <si>
    <t>19/05/18 18:54:33</t>
  </si>
  <si>
    <t>19/05/18 13:24:33</t>
  </si>
  <si>
    <t>E7HS9L</t>
  </si>
  <si>
    <t>25/05/18 19:58:10</t>
  </si>
  <si>
    <t>25/05/18 14:28:10</t>
  </si>
  <si>
    <t>FD3BVM</t>
  </si>
  <si>
    <t>BanshRaj Yadav</t>
  </si>
  <si>
    <t>bansh.yadav@udaan.com.test/VENKATESH@UDAAN.COM</t>
  </si>
  <si>
    <t>+IN-91-7042302300/</t>
  </si>
  <si>
    <t>23/05/18 14:51:59</t>
  </si>
  <si>
    <t>23/05/18 09:21:59</t>
  </si>
  <si>
    <t>S9P22V</t>
  </si>
  <si>
    <t>SandeepKumar Dhawan</t>
  </si>
  <si>
    <t>RAJESH.GANDHI@DTDC.COM/sandeep.dhawan@dtdc.com.test</t>
  </si>
  <si>
    <t>/+IN-91-8285769168</t>
  </si>
  <si>
    <t>23/05/18 15:05:00</t>
  </si>
  <si>
    <t>23/05/18 09:35:00</t>
  </si>
  <si>
    <t>K96DSY</t>
  </si>
  <si>
    <t>23/05/18 12:08:54</t>
  </si>
  <si>
    <t>23/05/18 06:38:54</t>
  </si>
  <si>
    <t>KGFSYD</t>
  </si>
  <si>
    <t>23/05/18 17:27:16</t>
  </si>
  <si>
    <t>23/05/18 11:57:16</t>
  </si>
  <si>
    <t>SJ8SMK</t>
  </si>
  <si>
    <t>Anthony Manoraj</t>
  </si>
  <si>
    <t>/+IN-91-9538882300</t>
  </si>
  <si>
    <t>BBI-BLR</t>
  </si>
  <si>
    <t>23/05/18 17:35:38</t>
  </si>
  <si>
    <t>23/05/18 12:05:38</t>
  </si>
  <si>
    <t>MGMPKQ</t>
  </si>
  <si>
    <t>Shivangi Sain</t>
  </si>
  <si>
    <t>RAMAMOHAN.REDDY@MEDIBUDDY.IN/rameshwara.s@mahs.in</t>
  </si>
  <si>
    <t>/+IN-91-9870245698</t>
  </si>
  <si>
    <t>22/05/18 12:08:01</t>
  </si>
  <si>
    <t>22/05/18 06:38:01</t>
  </si>
  <si>
    <t>GLC2HB</t>
  </si>
  <si>
    <t>SHANKARPRASAD BHOWMICK</t>
  </si>
  <si>
    <t>RAJESH.GANDHI@DTDC.COM/SHANKARPRASADBHOWMICK@dtdc.com.test</t>
  </si>
  <si>
    <t>/+IN-91-9831163378</t>
  </si>
  <si>
    <t>22/05/18 15:06:51</t>
  </si>
  <si>
    <t>22/05/18 09:36:51</t>
  </si>
  <si>
    <t>AILR3U</t>
  </si>
  <si>
    <t>Samik Hota</t>
  </si>
  <si>
    <t>samik.hota@dtdc.com.test/RAJESH.GANDHI@DTDC.COM</t>
  </si>
  <si>
    <t>+IN-91-9022926512/</t>
  </si>
  <si>
    <t>24/05/18 18:41:02</t>
  </si>
  <si>
    <t>24/05/18 13:11:02</t>
  </si>
  <si>
    <t>FFW69Q</t>
  </si>
  <si>
    <t>James Ebenezer</t>
  </si>
  <si>
    <t>/+IN-91-9003238002</t>
  </si>
  <si>
    <t>22/05/18 12:04:24</t>
  </si>
  <si>
    <t>22/05/18 06:34:24</t>
  </si>
  <si>
    <t>B9PGHF</t>
  </si>
  <si>
    <t>KamalKumar Chowdhury</t>
  </si>
  <si>
    <t>RAJESH.GANDHI@DTDC.COM/KamalKumarChowdhury@dtdc.com.test</t>
  </si>
  <si>
    <t>/+IN-91-9831163376</t>
  </si>
  <si>
    <t>23/05/18 12:49:14</t>
  </si>
  <si>
    <t>23/05/18 07:19:14</t>
  </si>
  <si>
    <t>NCC1JP</t>
  </si>
  <si>
    <t>Mayank Deol</t>
  </si>
  <si>
    <t>RAJESH.GANDHI@DTDC.COM/mayank@dtdc.com.test</t>
  </si>
  <si>
    <t>/+IN-91-9015155600</t>
  </si>
  <si>
    <t>22/05/18 19:03:36</t>
  </si>
  <si>
    <t>22/05/18 13:33:35</t>
  </si>
  <si>
    <t>G92W2V</t>
  </si>
  <si>
    <t>sandeep.mohanty@dtdc.com.test/RAJESH.GANDHI@DTDC.COM</t>
  </si>
  <si>
    <t>+IN-91-9811044402/</t>
  </si>
  <si>
    <t>IDR-NAG</t>
  </si>
  <si>
    <t>22/05/18 09:46:48</t>
  </si>
  <si>
    <t>22/05/18 04:16:48</t>
  </si>
  <si>
    <t>DIRMTX</t>
  </si>
  <si>
    <t>22/05/18 19:03:23</t>
  </si>
  <si>
    <t>22/05/18 13:33:23</t>
  </si>
  <si>
    <t>DJ7JKH</t>
  </si>
  <si>
    <t>26/05/18</t>
  </si>
  <si>
    <t>26/05/18 10:37:25</t>
  </si>
  <si>
    <t>26/05/18 05:07:25</t>
  </si>
  <si>
    <t>BKHRXE</t>
  </si>
  <si>
    <t>Jatinder Sethi</t>
  </si>
  <si>
    <t>RAJESH.GANDHI@DTDC.COM/Jatinder@dtdc.test.com</t>
  </si>
  <si>
    <t>/+IN-91-8826845454</t>
  </si>
  <si>
    <t>24/05/18 18:33:04</t>
  </si>
  <si>
    <t>24/05/18 13:03:04</t>
  </si>
  <si>
    <t>H96H9V</t>
  </si>
  <si>
    <t>25/05/18 19:06:38</t>
  </si>
  <si>
    <t>25/05/18 13:36:37</t>
  </si>
  <si>
    <t>HYH7PF</t>
  </si>
  <si>
    <t>Ankit BURMAN</t>
  </si>
  <si>
    <t>ankit.burman@udaan.com.test/VENKATESH@UDAAN.COM</t>
  </si>
  <si>
    <t>+IN-91-9717333715/</t>
  </si>
  <si>
    <t>24/05/18 21:08:09</t>
  </si>
  <si>
    <t>24/05/18 15:38:09</t>
  </si>
  <si>
    <t>UEUNPJ</t>
  </si>
  <si>
    <t>Lochan Mathur</t>
  </si>
  <si>
    <t>lochan@hectorbeverages.com/ANJALI@HECTORBEVERAGES.COM</t>
  </si>
  <si>
    <t>+IN-91-7875955544/</t>
  </si>
  <si>
    <t>25/05/18 14:19:29</t>
  </si>
  <si>
    <t>25/05/18 08:49:29</t>
  </si>
  <si>
    <t>VG863D</t>
  </si>
  <si>
    <t>Anup MS</t>
  </si>
  <si>
    <t>26/05/18 20:58:56</t>
  </si>
  <si>
    <t>26/05/18 15:28:56</t>
  </si>
  <si>
    <t>YJHQKK</t>
  </si>
  <si>
    <t>traveldesk@squareyards.com/TRAVELDESK@SQUAREYARDS.COM</t>
  </si>
  <si>
    <t>+IN-91-9266802090/</t>
  </si>
  <si>
    <t>DEL-VNS</t>
  </si>
  <si>
    <t>25/05/18 19:56:03</t>
  </si>
  <si>
    <t>25/05/18 14:26:03</t>
  </si>
  <si>
    <t>K7CMXB</t>
  </si>
  <si>
    <t>Satendra Singh</t>
  </si>
  <si>
    <t>satendra.singh@udaan.com.test/VENKATESH@UDAAN.COM</t>
  </si>
  <si>
    <t>+IN-91-9643803579/</t>
  </si>
  <si>
    <t>23/05/18 13:29:44</t>
  </si>
  <si>
    <t>23/05/18 07:59:44</t>
  </si>
  <si>
    <t>OG5LRT</t>
  </si>
  <si>
    <t>91*9886615577</t>
  </si>
  <si>
    <t>25/05/18 22:37:35</t>
  </si>
  <si>
    <t>25/05/18 17:07:35</t>
  </si>
  <si>
    <t>VYLM5F</t>
  </si>
  <si>
    <t>ankita@hectorbeverages.com/ANJALI@HECTORBEVERAGES.COM</t>
  </si>
  <si>
    <t>+IN-91-9620888017/</t>
  </si>
  <si>
    <t>23/05/18 15:22:43</t>
  </si>
  <si>
    <t>23/05/18 09:52:43</t>
  </si>
  <si>
    <t>BBR15M</t>
  </si>
  <si>
    <t>LKO-PAT</t>
  </si>
  <si>
    <t>PAT-CCU</t>
  </si>
  <si>
    <t>CCU-IMF</t>
  </si>
  <si>
    <t>24/05/18 21:07:57</t>
  </si>
  <si>
    <t>24/05/18 15:37:57</t>
  </si>
  <si>
    <t>MBW79P</t>
  </si>
  <si>
    <t>ANJALI@HECTORBEVERAGES.COM/lochan@hectorbeverages.com</t>
  </si>
  <si>
    <t>/+IN-91-7875955544</t>
  </si>
  <si>
    <t>25/05/18 12:55:39</t>
  </si>
  <si>
    <t>25/05/18 07:25:39</t>
  </si>
  <si>
    <t>W9HSQL</t>
  </si>
  <si>
    <t>Malika Nanduru</t>
  </si>
  <si>
    <t>sudhasai12@gmail.com.test</t>
  </si>
  <si>
    <t>HYD-CCU</t>
  </si>
  <si>
    <t>23/05/18 11:57:22</t>
  </si>
  <si>
    <t>25/05/18 19:33:38</t>
  </si>
  <si>
    <t>25/05/18 14:03:38</t>
  </si>
  <si>
    <t>KHWL3K</t>
  </si>
  <si>
    <t>25/05/18 22:26:46</t>
  </si>
  <si>
    <t>25/05/18 16:56:46</t>
  </si>
  <si>
    <t>WBP76C</t>
  </si>
  <si>
    <t>Smita Gupta</t>
  </si>
  <si>
    <t>smita@dtdc.com.test/RAJESH.GANDHI@DTDC.COM</t>
  </si>
  <si>
    <t>+IN-91-8828000833/</t>
  </si>
  <si>
    <t>LKO-BLR</t>
  </si>
  <si>
    <t>25/05/18 23:31:32</t>
  </si>
  <si>
    <t>25/05/18 18:01:32</t>
  </si>
  <si>
    <t>LBR2QC</t>
  </si>
  <si>
    <t>AbhinavAnand Mishra</t>
  </si>
  <si>
    <t>Mishra@test.udaan.com/VENKATESH@UDAAN.COM</t>
  </si>
  <si>
    <t>+IN-91-7204324705/</t>
  </si>
  <si>
    <t>25/05/18 18:58:16</t>
  </si>
  <si>
    <t>25/05/18 13:28:16</t>
  </si>
  <si>
    <t>WFQIFG</t>
  </si>
  <si>
    <t>Kaushal Yadav</t>
  </si>
  <si>
    <t>kaushal.yadav@udaan.com/VENKATESH@UDAAN.COM</t>
  </si>
  <si>
    <t>+IN-91-7501548957/</t>
  </si>
  <si>
    <t>25/05/18 13:07:00</t>
  </si>
  <si>
    <t>25/05/18 19:00:34</t>
  </si>
  <si>
    <t>25/05/18 13:30:34</t>
  </si>
  <si>
    <t>MHPZVA</t>
  </si>
  <si>
    <t>Nishant EJ</t>
  </si>
  <si>
    <t>Nishant.goa@udaan.com.test/VENKATESH@UDAAN.COM</t>
  </si>
  <si>
    <t>+IN-91-7447519068/</t>
  </si>
  <si>
    <t>25/05/18 19:03:27</t>
  </si>
  <si>
    <t>25/05/18 13:33:27</t>
  </si>
  <si>
    <t>O8Q5JL</t>
  </si>
  <si>
    <t>Siddharth Malik</t>
  </si>
  <si>
    <t>VENKATESH@UDAAN.COM/siddharth.malik@gmail.com.test</t>
  </si>
  <si>
    <t>/+IN-91-9616163801</t>
  </si>
  <si>
    <t>25/05/18 14:19:20</t>
  </si>
  <si>
    <t>25/05/18 08:49:20</t>
  </si>
  <si>
    <t>OBN27P</t>
  </si>
  <si>
    <t>25/05/18 18:26:23</t>
  </si>
  <si>
    <t>25/05/18 12:56:23</t>
  </si>
  <si>
    <t>XI6TNA</t>
  </si>
  <si>
    <t>Juny Sebastian</t>
  </si>
  <si>
    <t>juny.sebasatian@jss.com.test</t>
  </si>
  <si>
    <t>31/05/18</t>
  </si>
  <si>
    <t>31/05/18 15:35:41</t>
  </si>
  <si>
    <t>31/05/18 10:05:41</t>
  </si>
  <si>
    <t>FBZRRS</t>
  </si>
  <si>
    <t>Shantanu Shukla</t>
  </si>
  <si>
    <t>+IN-91-9871635522/</t>
  </si>
  <si>
    <t>26/05/18 11:40:15</t>
  </si>
  <si>
    <t>26/05/18 06:10:15</t>
  </si>
  <si>
    <t>GCPJHM</t>
  </si>
  <si>
    <t>PraveenPratap Singh</t>
  </si>
  <si>
    <t>25/05/18 22:39:25</t>
  </si>
  <si>
    <t>25/05/18 19:39:05</t>
  </si>
  <si>
    <t>25/05/18 14:09:05</t>
  </si>
  <si>
    <t>PI4QNN</t>
  </si>
  <si>
    <t>Chetan Singh</t>
  </si>
  <si>
    <t>VENKATESH@UDAAN.COM/Singhc@gmail.com.test</t>
  </si>
  <si>
    <t>/+IN-91-7204324705</t>
  </si>
  <si>
    <t>25/05/18 11:19:55</t>
  </si>
  <si>
    <t>25/05/18 05:49:55</t>
  </si>
  <si>
    <t>RB8JPF</t>
  </si>
  <si>
    <t>Ayush Prashant</t>
  </si>
  <si>
    <t>ayush.prashant@udaan.com/VENKATESH@UDAAN.COM</t>
  </si>
  <si>
    <t>+IN-91-9986554530/</t>
  </si>
  <si>
    <t>25/05/18 11:56:33</t>
  </si>
  <si>
    <t>25/05/18 16:44:34</t>
  </si>
  <si>
    <t>25/05/18 11:14:34</t>
  </si>
  <si>
    <t>RBZ9NF</t>
  </si>
  <si>
    <t>Shaji Mathew</t>
  </si>
  <si>
    <t>shajimathew@paragonfootwear.com/HRGST@PARAGONFOOTWEAR.COM</t>
  </si>
  <si>
    <t>+IN-91-9846381717/</t>
  </si>
  <si>
    <t>25/05/18 19:16:10</t>
  </si>
  <si>
    <t>25/05/18 13:46:10</t>
  </si>
  <si>
    <t>YYW7QI</t>
  </si>
  <si>
    <t>Santosh Dubey</t>
  </si>
  <si>
    <t>santosh.dubey@hectorbeverages.com.test/ANJALI@HECTORBEVERAGES.COM</t>
  </si>
  <si>
    <t>+IN-91-9769219655/</t>
  </si>
  <si>
    <t>25/05/18 12:41:42</t>
  </si>
  <si>
    <t>25/05/18 07:11:42</t>
  </si>
  <si>
    <t>YYYZ4V</t>
  </si>
  <si>
    <t>ArunKumar AL</t>
  </si>
  <si>
    <t>arun.kumar@spectraa.com.test/ARUN@SPECTRAA.COM</t>
  </si>
  <si>
    <t>+IN-91-9916444984/</t>
  </si>
  <si>
    <t>24/05/18 19:49:46</t>
  </si>
  <si>
    <t>24/05/18 14:19:46</t>
  </si>
  <si>
    <t>A9MI3S</t>
  </si>
  <si>
    <t>24/05/18 19:52:05</t>
  </si>
  <si>
    <t>30/05/18</t>
  </si>
  <si>
    <t>30/05/18 16:14:49</t>
  </si>
  <si>
    <t>30/05/18 10:44:49</t>
  </si>
  <si>
    <t>C8E1HY</t>
  </si>
  <si>
    <t>26/05/18 18:09:22</t>
  </si>
  <si>
    <t>26/05/18 12:39:22</t>
  </si>
  <si>
    <t>NCJPWP</t>
  </si>
  <si>
    <t>Bhupesh Sharma</t>
  </si>
  <si>
    <t>bhupesh@udaan.com.test/VENKATESH@UDAAN.COM</t>
  </si>
  <si>
    <t>+IN-91-9900442526/</t>
  </si>
  <si>
    <t>26/05/18 11:07:28</t>
  </si>
  <si>
    <t>26/05/18 05:37:28</t>
  </si>
  <si>
    <t>NCZ3RC</t>
  </si>
  <si>
    <t>Manoj Kulshrestha</t>
  </si>
  <si>
    <t>RAJESH.GANDHI@DTDC.COM/Kulshrestha@gmail.test.com</t>
  </si>
  <si>
    <t>/+IN-91-9090909090</t>
  </si>
  <si>
    <t>26/05/18 00:57:44</t>
  </si>
  <si>
    <t>25/05/18 19:27:44</t>
  </si>
  <si>
    <t>NEY7WZ</t>
  </si>
  <si>
    <t>BOM-IDR</t>
  </si>
  <si>
    <t>26/05/18 10:10:20</t>
  </si>
  <si>
    <t>26/05/18 04:40:20</t>
  </si>
  <si>
    <t>P9P5GI</t>
  </si>
  <si>
    <t>MaheshHarihar Kore</t>
  </si>
  <si>
    <t>ANJALI@HECTORBEVERAGES.COM/mahesh@hectorbeverages.com</t>
  </si>
  <si>
    <t>/+IN-91-9825393824</t>
  </si>
  <si>
    <t>30/05/18 10:07:38</t>
  </si>
  <si>
    <t>30/05/18 04:37:38</t>
  </si>
  <si>
    <t>CIRH6U</t>
  </si>
  <si>
    <t>BN Krishna</t>
  </si>
  <si>
    <t>/+IN-91-9515121284</t>
  </si>
  <si>
    <t>26/05/18 11:52:22</t>
  </si>
  <si>
    <t>26/05/18 06:22:22</t>
  </si>
  <si>
    <t>RKHSUH</t>
  </si>
  <si>
    <t>Santdass Sharma</t>
  </si>
  <si>
    <t>santdas.sharma@dtdc.com.test/RAJESH.GANDHI@DTDC.COM</t>
  </si>
  <si>
    <t>DEL-MAA</t>
  </si>
  <si>
    <t>30/05/18 10:10:51</t>
  </si>
  <si>
    <t>26/05/18 18:10:52</t>
  </si>
  <si>
    <t>26/05/18 12:40:52</t>
  </si>
  <si>
    <t>TE1PRM</t>
  </si>
  <si>
    <t>VENKATESH@UDAAN.COM/bhupesh@udaan.com.test</t>
  </si>
  <si>
    <t>/+IN-91-9900442526</t>
  </si>
  <si>
    <t>HYD-PNQ</t>
  </si>
  <si>
    <t>26/05/18 17:07:12</t>
  </si>
  <si>
    <t>26/05/18 11:37:12</t>
  </si>
  <si>
    <t>UKW5TH</t>
  </si>
  <si>
    <t>vinayak.Mullick@dtdc.com.test/RAJESH.GANDHI@DTDC.COM</t>
  </si>
  <si>
    <t>+IN-91-7738200911/</t>
  </si>
  <si>
    <t>BOM-HYD</t>
  </si>
  <si>
    <t>26/05/18 12:10:37</t>
  </si>
  <si>
    <t>26/05/18 06:40:37</t>
  </si>
  <si>
    <t>VC3K7P</t>
  </si>
  <si>
    <t>Raju Pakalapati</t>
  </si>
  <si>
    <t>raju.visakhapatnam@udaan.com.test/VENKATESH@UDAAN.COM</t>
  </si>
  <si>
    <t>+IN-91-7075678910/</t>
  </si>
  <si>
    <t>25/05/18 17:18:23</t>
  </si>
  <si>
    <t>25/05/18 11:48:23</t>
  </si>
  <si>
    <t>AELW2D</t>
  </si>
  <si>
    <t>JAYARAJENDRA SUTTURUDAYASHANKAR</t>
  </si>
  <si>
    <t>SUTTURUDAYASHANKAR@YAHOO.COM.TEST</t>
  </si>
  <si>
    <t>26/05/18 18:12:24</t>
  </si>
  <si>
    <t>26/05/18 12:42:24</t>
  </si>
  <si>
    <t>WGUIFD</t>
  </si>
  <si>
    <t>PNQ-AMD</t>
  </si>
  <si>
    <t>AMD-CCU</t>
  </si>
  <si>
    <t>25/05/18 18:40:36</t>
  </si>
  <si>
    <t>25/05/18 13:10:36</t>
  </si>
  <si>
    <t>SFG8FG</t>
  </si>
  <si>
    <t>Indrajeet Garachh</t>
  </si>
  <si>
    <t>indrajeet.garachh@udaan.com.test/VENKATESH@UDAAN.COM</t>
  </si>
  <si>
    <t>+IN-91-9925117700/</t>
  </si>
  <si>
    <t>27/05/18</t>
  </si>
  <si>
    <t>27/05/18 11:30:10</t>
  </si>
  <si>
    <t>27/05/18 06:00:10</t>
  </si>
  <si>
    <t>KILWMK</t>
  </si>
  <si>
    <t>CJB-HYD</t>
  </si>
  <si>
    <t>25/05/18 21:33:07</t>
  </si>
  <si>
    <t>EM</t>
  </si>
  <si>
    <t>bbijp1</t>
  </si>
  <si>
    <t>25/05/18 14:09:28</t>
  </si>
  <si>
    <t>25/05/18 08:39:28</t>
  </si>
  <si>
    <t>CBCMHP</t>
  </si>
  <si>
    <t>sanjid dutta</t>
  </si>
  <si>
    <t>+IN-91-9127752059/</t>
  </si>
  <si>
    <t>GAU-IMF</t>
  </si>
  <si>
    <t>25/05/18 20:42:04</t>
  </si>
  <si>
    <t>25/05/18 15:12:04</t>
  </si>
  <si>
    <t>TC8MMC</t>
  </si>
  <si>
    <t>25/05/18 21:34:02</t>
  </si>
  <si>
    <t>25/05/18 16:04:02</t>
  </si>
  <si>
    <t>DJFWXH</t>
  </si>
  <si>
    <t>30/05/18 16:18:46</t>
  </si>
  <si>
    <t>30/05/18 10:48:46</t>
  </si>
  <si>
    <t>WYB9GI</t>
  </si>
  <si>
    <t>Ranadeep Bokalial</t>
  </si>
  <si>
    <t>NAGARAJ_K@AURIGENE.COM/nagaraj_k@aurigene.com</t>
  </si>
  <si>
    <t>/+IN-91-7208033123</t>
  </si>
  <si>
    <t>30/05/18 09:28:05</t>
  </si>
  <si>
    <t>30/05/18 03:58:05</t>
  </si>
  <si>
    <t>EEGZUW</t>
  </si>
  <si>
    <t>31/05/18 23:15:06</t>
  </si>
  <si>
    <t>31/05/18 17:45:06</t>
  </si>
  <si>
    <t>GF34MG</t>
  </si>
  <si>
    <t>Advait Bhagwat</t>
  </si>
  <si>
    <t>advaitnm@gmail.com.test/VENKATESH@UDAAN.COM</t>
  </si>
  <si>
    <t>+IN-91-9891154373/</t>
  </si>
  <si>
    <t>26/05/18 14:38:45</t>
  </si>
  <si>
    <t>26/05/18 09:08:45</t>
  </si>
  <si>
    <t>AC985Z</t>
  </si>
  <si>
    <t>30/05/18 16:14:36</t>
  </si>
  <si>
    <t>30/05/18 10:44:36</t>
  </si>
  <si>
    <t>GGKQUQ</t>
  </si>
  <si>
    <t>30/05/18 13:18:26</t>
  </si>
  <si>
    <t>30/05/18 17:09:14</t>
  </si>
  <si>
    <t>30/05/18 11:39:14</t>
  </si>
  <si>
    <t>YH4V9Q</t>
  </si>
  <si>
    <t>Sridhar Rao</t>
  </si>
  <si>
    <t>RAMAMOHAN.REDDY@MEDIBUDDY.IN/aruna.rani@mediassistindia.com</t>
  </si>
  <si>
    <t>/+IN-91-9739028555</t>
  </si>
  <si>
    <t>30/05/18 12:32:27</t>
  </si>
  <si>
    <t>30/05/18 07:02:27</t>
  </si>
  <si>
    <t>JHVN6K</t>
  </si>
  <si>
    <t>SyedAhamed KabirN</t>
  </si>
  <si>
    <t>/+IN-91-9840044052</t>
  </si>
  <si>
    <t>30/05/18 16:13:31</t>
  </si>
  <si>
    <t>30/05/18 10:43:31</t>
  </si>
  <si>
    <t>KELSYJ</t>
  </si>
  <si>
    <t>VipinKumar Tokas</t>
  </si>
  <si>
    <t>VENKATESH@UDAAN.COM/vipin.tokas@udaan.com.test</t>
  </si>
  <si>
    <t>/+IN-91-9818858982</t>
  </si>
  <si>
    <t>DEL-PAT</t>
  </si>
  <si>
    <t>30/05/18 20:49:52</t>
  </si>
  <si>
    <t>30/05/18 15:19:52</t>
  </si>
  <si>
    <t>L91MVL</t>
  </si>
  <si>
    <t>Rachit Garg</t>
  </si>
  <si>
    <t>VENKATESH@UDAAN.COM/gargrachit1998@gmail.com.test</t>
  </si>
  <si>
    <t>/+IN-91-9992929203</t>
  </si>
  <si>
    <t>30/05/18 13:14:44</t>
  </si>
  <si>
    <t>31/05/18 15:32:59</t>
  </si>
  <si>
    <t>31/05/18 10:02:59</t>
  </si>
  <si>
    <t>J7EHWB</t>
  </si>
  <si>
    <t>/+IN-91-9871635522</t>
  </si>
  <si>
    <t>30/05/18 13:11:49</t>
  </si>
  <si>
    <t>30/05/18 07:41:49</t>
  </si>
  <si>
    <t>MJ28PK</t>
  </si>
  <si>
    <t>30/05/18 18:36:15</t>
  </si>
  <si>
    <t>30/05/18 18:59:24</t>
  </si>
  <si>
    <t>30/05/18 13:29:24</t>
  </si>
  <si>
    <t>MJNHXX</t>
  </si>
  <si>
    <t>Parmar Danishbhai</t>
  </si>
  <si>
    <t>ParmarDanishbhai@gmail.com.test/ARUN@SPECTRAA.COM</t>
  </si>
  <si>
    <t>+IN-91-9879509039/</t>
  </si>
  <si>
    <t>HYD-AMD</t>
  </si>
  <si>
    <t>30/05/18 17:32:42</t>
  </si>
  <si>
    <t>30/05/18 12:02:42</t>
  </si>
  <si>
    <t>N9WYKI</t>
  </si>
  <si>
    <t>Mahen Rajora</t>
  </si>
  <si>
    <t>Mahenrajora@gmail.com.test/VENKATESH@UDAAN.COM</t>
  </si>
  <si>
    <t>+IN-91-9013333682/</t>
  </si>
  <si>
    <t>30/05/18 11:15:13</t>
  </si>
  <si>
    <t>30/05/18 05:45:13</t>
  </si>
  <si>
    <t>NJD9JX</t>
  </si>
  <si>
    <t>Prashant Jhaveri</t>
  </si>
  <si>
    <t>traveldesk@mediassistindia.com.test/TRAVELDESK@MEDIASSISTINDIA.COM</t>
  </si>
  <si>
    <t>+IN-91-9632223258/</t>
  </si>
  <si>
    <t>31/05/18 17:49:04</t>
  </si>
  <si>
    <t>31/05/18 12:19:04</t>
  </si>
  <si>
    <t>KCH2VP</t>
  </si>
  <si>
    <t>ABRAHAM PJOHN</t>
  </si>
  <si>
    <t>abrahamjohn@paragonfootwear.com/HRGST@PARAGONFOOTWEAR.COM</t>
  </si>
  <si>
    <t>+IN-91-9448489927/</t>
  </si>
  <si>
    <t>30/05/18 17:13:57</t>
  </si>
  <si>
    <t>30/05/18 11:43:57</t>
  </si>
  <si>
    <t>Q9EBPY</t>
  </si>
  <si>
    <t>SURESHJ NAIDU</t>
  </si>
  <si>
    <t>suresh.naidu@dynamatics.net/NAGAMANI@DYNAMATICS.NET</t>
  </si>
  <si>
    <t>+IN-91-9845270878/</t>
  </si>
  <si>
    <t>30/05/18 18:20:31</t>
  </si>
  <si>
    <t>30/05/18 12:50:31</t>
  </si>
  <si>
    <t>QGJEHD</t>
  </si>
  <si>
    <t>RAJESH.GANDHI@DTDC.COM/samik.hota@dtdc.com.test</t>
  </si>
  <si>
    <t>/+IN-91-9022926512</t>
  </si>
  <si>
    <t>31/05/18 14:47:02</t>
  </si>
  <si>
    <t>bomav4</t>
  </si>
  <si>
    <t>31/05/18 22:29:43</t>
  </si>
  <si>
    <t>31/05/18 16:12:09</t>
  </si>
  <si>
    <t>31/05/18 10:42:09</t>
  </si>
  <si>
    <t>LJFUSX</t>
  </si>
  <si>
    <t>Rupesh Kumar</t>
  </si>
  <si>
    <t>Rupesh.shahi@udaan.com/VENKATESH@UDAAN.COM</t>
  </si>
  <si>
    <t>+IN-91-9878682367/</t>
  </si>
  <si>
    <t>29/05/18 10:23:34</t>
  </si>
  <si>
    <t>29/05/18 04:53:34</t>
  </si>
  <si>
    <t>DI6VMK</t>
  </si>
  <si>
    <t>29/05/18 16:46:30</t>
  </si>
  <si>
    <t>29/05/18 11:16:30</t>
  </si>
  <si>
    <t>AJD8WH</t>
  </si>
  <si>
    <t>+IN-91-9268802090/</t>
  </si>
  <si>
    <t>31/05/18 13:25:38</t>
  </si>
  <si>
    <t>31/05/18 07:55:38</t>
  </si>
  <si>
    <t>MBKV8P</t>
  </si>
  <si>
    <t>shreyasbh@dtdc.com/RAJESH.GANDHI@DTDC.COM</t>
  </si>
  <si>
    <t>+IN-91-9100026911/</t>
  </si>
  <si>
    <t>29/05/18 15:44:16</t>
  </si>
  <si>
    <t>29/05/18 10:14:16</t>
  </si>
  <si>
    <t>C8RGGI</t>
  </si>
  <si>
    <t>29/05/18 21:27:56</t>
  </si>
  <si>
    <t>29/05/18 15:57:56</t>
  </si>
  <si>
    <t>GYP48C</t>
  </si>
  <si>
    <t>Sudhanshu Saxena</t>
  </si>
  <si>
    <t>ALOKG@TERAMATRIX.IN/sudhanshu.saxena@teramatrix.com.test</t>
  </si>
  <si>
    <t>/+IN-91-9887704826</t>
  </si>
  <si>
    <t>31/05/18 12:02:18</t>
  </si>
  <si>
    <t>31/05/18 06:32:18</t>
  </si>
  <si>
    <t>MH6JWQ</t>
  </si>
  <si>
    <t>Debayan Bhattacharya</t>
  </si>
  <si>
    <t>31/05/18 17:39:57</t>
  </si>
  <si>
    <t>31/05/18 12:09:57</t>
  </si>
  <si>
    <t>MI8MXN</t>
  </si>
  <si>
    <t>31/05/18 20:21:06</t>
  </si>
  <si>
    <t>31/05/18 14:51:06</t>
  </si>
  <si>
    <t>NBHR4P</t>
  </si>
  <si>
    <t>Ramesh Senaiar</t>
  </si>
  <si>
    <t>nagaraj_k@aurigene.com/NAGARAJ_K@AURIGENE.COM</t>
  </si>
  <si>
    <t>+IN-91-07208033123/</t>
  </si>
  <si>
    <t>31/05/18 15:27:06</t>
  </si>
  <si>
    <t>31/05/18 11:37:21</t>
  </si>
  <si>
    <t>31/05/18 06:07:21</t>
  </si>
  <si>
    <t>QDMQRM</t>
  </si>
  <si>
    <t>Abhijit Sharma</t>
  </si>
  <si>
    <t>/+IN-91-9740860621</t>
  </si>
  <si>
    <t>LKO-AMD</t>
  </si>
  <si>
    <t>31/05/18 17:50:40</t>
  </si>
  <si>
    <t>31/05/18 12:20:40</t>
  </si>
  <si>
    <t>QYHR9F</t>
  </si>
  <si>
    <t>31/05/18 18:58:44</t>
  </si>
  <si>
    <t>31/05/18 13:28:44</t>
  </si>
  <si>
    <t>QYT6VV</t>
  </si>
  <si>
    <t>Akshay Chattar</t>
  </si>
  <si>
    <t>akshay.chattar@gmail.com.test/VENKATESH@UDAAN.COM</t>
  </si>
  <si>
    <t>+IN-91-9557945420/</t>
  </si>
  <si>
    <t>IDR-RPR</t>
  </si>
  <si>
    <t>31/05/18 22:27:49</t>
  </si>
  <si>
    <t>31/05/18 16:50:05</t>
  </si>
  <si>
    <t>31/05/18 11:20:05</t>
  </si>
  <si>
    <t>VKYUGH</t>
  </si>
  <si>
    <t>31/05/18 20:05:13</t>
  </si>
  <si>
    <t>31/05/18 14:35:13</t>
  </si>
  <si>
    <t>XBEE7S</t>
  </si>
  <si>
    <t>Mohamad Shakeer</t>
  </si>
  <si>
    <t>MATHEW.PAUL@ACTIVE.AI/Mohamad.shakeer@consulting.active.ai</t>
  </si>
  <si>
    <t>/+IN-91-9841320966</t>
  </si>
  <si>
    <t>31/05/18 20:27:10</t>
  </si>
  <si>
    <t>31/05/18 17:58:27</t>
  </si>
  <si>
    <t>31/05/18 12:28:27</t>
  </si>
  <si>
    <t>YHJQ7A</t>
  </si>
  <si>
    <t>Jagadish Chandar</t>
  </si>
  <si>
    <t>ANJALI@HECTORBEVERAGES.COM/jagadish.chandar@hectorbeverages.com</t>
  </si>
  <si>
    <t>/+IN-91-9894756745</t>
  </si>
  <si>
    <t>30/05/18 10:09:43</t>
  </si>
  <si>
    <t>30/05/18 04:39:43</t>
  </si>
  <si>
    <t>ADS1XJ</t>
  </si>
  <si>
    <t>31/05/18 18:43:50</t>
  </si>
  <si>
    <t>31/05/18 13:13:50</t>
  </si>
  <si>
    <t>AGMKTA</t>
  </si>
  <si>
    <t>Ramani Dhanaraj</t>
  </si>
  <si>
    <t>ramanidhanaraj@gmail.com.test</t>
  </si>
  <si>
    <t>VTZ-BLR</t>
  </si>
  <si>
    <t>31/05/18 10:59:02</t>
  </si>
  <si>
    <t>31/05/18 05:29:02</t>
  </si>
  <si>
    <t>BE5DNW</t>
  </si>
  <si>
    <t>91*9711829001/</t>
  </si>
  <si>
    <t>31/05/18 10:35:03</t>
  </si>
  <si>
    <t>31/05/18 05:05:02</t>
  </si>
  <si>
    <t>BGGFKA</t>
  </si>
  <si>
    <t>Rakesh Kushwaha</t>
  </si>
  <si>
    <t>Kushwaha@dtdc.test.com/RAJESH.GANDHI@DTDC.COM</t>
  </si>
  <si>
    <t>+IN-91-8290100444/</t>
  </si>
  <si>
    <t>BOM-JAI</t>
  </si>
  <si>
    <t>31/05/18 16:37:40</t>
  </si>
  <si>
    <t>31/05/18 11:07:40</t>
  </si>
  <si>
    <t>CBNJPP</t>
  </si>
  <si>
    <t>31/05/18 13:29:41</t>
  </si>
  <si>
    <t>31/05/18 07:59:41</t>
  </si>
  <si>
    <t>CCFT3Z</t>
  </si>
  <si>
    <t>RAJANNA PUTTABUDDI</t>
  </si>
  <si>
    <t>rajanna.puttabuddi@jss.com.test</t>
  </si>
  <si>
    <t>31/05/18 11:31:37</t>
  </si>
  <si>
    <t>31/05/18 06:01:37</t>
  </si>
  <si>
    <t>CI5CJK</t>
  </si>
  <si>
    <t>BLR-LKO</t>
  </si>
  <si>
    <t>31/05/18 17:30:33</t>
  </si>
  <si>
    <t>31/05/18 12:00:33</t>
  </si>
  <si>
    <t>DIGV3H</t>
  </si>
  <si>
    <t>Shekhar Jadhav</t>
  </si>
  <si>
    <t>MANGESH@SHAREKHAN.COM/shekhar.jadhav@gmail.com.test</t>
  </si>
  <si>
    <t>/+IN-91-9892958228</t>
  </si>
  <si>
    <t>31/05/18 11:09:56</t>
  </si>
  <si>
    <t>31/05/18 05:39:56</t>
  </si>
  <si>
    <t>E9MPKV</t>
  </si>
  <si>
    <t>31/05/18 22:27:53</t>
  </si>
  <si>
    <t>31/05/18 16:57:53</t>
  </si>
  <si>
    <t>EFPJJD</t>
  </si>
  <si>
    <t>GURULINGAPPAM PATIL</t>
  </si>
  <si>
    <t>gurulingappa.patil@gmail.com.test</t>
  </si>
  <si>
    <t>DEL-GOI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</si>
</sst>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502"/>
  <sheetViews>
    <sheetView tabSelected="1" workbookViewId="0">
      <selection activeCell="D13" sqref="D13"/>
    </sheetView>
  </sheetViews>
  <sheetFormatPr defaultRowHeight="15" x14ac:dyDescent="0.25"/>
  <cols>
    <col min="1" max="1" width="15" bestFit="1" customWidth="1"/>
    <col min="2" max="2" width="36.5703125" bestFit="1" customWidth="1"/>
    <col min="3" max="3" width="16.42578125" bestFit="1" customWidth="1"/>
    <col min="4" max="4" width="20.7109375" bestFit="1" customWidth="1"/>
    <col min="5" max="5" width="16.140625" bestFit="1" customWidth="1"/>
    <col min="6" max="6" width="16.28515625" bestFit="1" customWidth="1"/>
    <col min="7" max="7" width="16.42578125" bestFit="1" customWidth="1"/>
    <col min="8" max="8" width="13.7109375" bestFit="1" customWidth="1"/>
    <col min="9" max="9" width="23.28515625" bestFit="1" customWidth="1"/>
    <col min="10" max="10" width="18.85546875" bestFit="1" customWidth="1"/>
    <col min="11" max="11" width="15.85546875" bestFit="1" customWidth="1"/>
    <col min="12" max="12" width="17" bestFit="1" customWidth="1"/>
    <col min="13" max="13" width="12.5703125" bestFit="1" customWidth="1"/>
    <col min="14" max="14" width="13.5703125" bestFit="1" customWidth="1"/>
    <col min="15" max="15" width="9.42578125" bestFit="1" customWidth="1"/>
    <col min="16" max="16" width="37.28515625" bestFit="1" customWidth="1"/>
    <col min="17" max="17" width="72" bestFit="1" customWidth="1"/>
    <col min="18" max="18" width="20.5703125" bestFit="1" customWidth="1"/>
    <col min="19" max="19" width="15.7109375" bestFit="1" customWidth="1"/>
    <col min="20" max="20" width="17.7109375" bestFit="1" customWidth="1"/>
    <col min="21" max="21" width="24.140625" bestFit="1" customWidth="1"/>
    <col min="22" max="22" width="14.42578125" bestFit="1" customWidth="1"/>
    <col min="23" max="23" width="9" bestFit="1" customWidth="1"/>
    <col min="24" max="24" width="5" bestFit="1" customWidth="1"/>
    <col min="25" max="25" width="4.28515625" bestFit="1" customWidth="1"/>
    <col min="26" max="26" width="5.5703125" bestFit="1" customWidth="1"/>
    <col min="27" max="27" width="4" bestFit="1" customWidth="1"/>
    <col min="28" max="28" width="3.5703125" bestFit="1" customWidth="1"/>
    <col min="29" max="29" width="3.85546875" bestFit="1" customWidth="1"/>
    <col min="30" max="30" width="4.140625" bestFit="1" customWidth="1"/>
    <col min="31" max="31" width="3.85546875" bestFit="1" customWidth="1"/>
    <col min="32" max="32" width="3.5703125" bestFit="1" customWidth="1"/>
    <col min="33" max="33" width="4.42578125" bestFit="1" customWidth="1"/>
    <col min="34" max="34" width="4.140625" bestFit="1" customWidth="1"/>
    <col min="35" max="35" width="5.28515625" bestFit="1" customWidth="1"/>
    <col min="36" max="36" width="3.28515625" bestFit="1" customWidth="1"/>
    <col min="37" max="37" width="5.42578125" bestFit="1" customWidth="1"/>
    <col min="38" max="38" width="3.140625" bestFit="1" customWidth="1"/>
    <col min="39" max="39" width="3" bestFit="1" customWidth="1"/>
    <col min="40" max="40" width="4" bestFit="1" customWidth="1"/>
    <col min="41" max="41" width="5" bestFit="1" customWidth="1"/>
    <col min="42" max="42" width="5.85546875" bestFit="1" customWidth="1"/>
    <col min="43" max="43" width="5.7109375" bestFit="1" customWidth="1"/>
    <col min="44" max="44" width="5" bestFit="1" customWidth="1"/>
    <col min="45" max="45" width="3.140625" bestFit="1" customWidth="1"/>
    <col min="46" max="46" width="4.42578125" bestFit="1" customWidth="1"/>
    <col min="47" max="47" width="4.28515625" bestFit="1" customWidth="1"/>
    <col min="48" max="48" width="6" bestFit="1" customWidth="1"/>
    <col min="49" max="49" width="10.28515625" bestFit="1" customWidth="1"/>
    <col min="50" max="50" width="16.85546875" bestFit="1" customWidth="1"/>
    <col min="51" max="51" width="17" bestFit="1" customWidth="1"/>
    <col min="52" max="52" width="10.85546875" bestFit="1" customWidth="1"/>
    <col min="53" max="53" width="19.5703125" bestFit="1" customWidth="1"/>
    <col min="54" max="54" width="19.7109375" bestFit="1" customWidth="1"/>
    <col min="55" max="55" width="9" bestFit="1" customWidth="1"/>
    <col min="56" max="56" width="17.7109375" bestFit="1" customWidth="1"/>
    <col min="57" max="57" width="17.85546875" bestFit="1" customWidth="1"/>
    <col min="58" max="58" width="10.28515625" bestFit="1" customWidth="1"/>
    <col min="59" max="59" width="19" bestFit="1" customWidth="1"/>
    <col min="60" max="60" width="19.140625" bestFit="1" customWidth="1"/>
    <col min="61" max="61" width="8.5703125" bestFit="1" customWidth="1"/>
    <col min="62" max="62" width="17.28515625" bestFit="1" customWidth="1"/>
    <col min="63" max="63" width="17.42578125" bestFit="1" customWidth="1"/>
    <col min="64" max="64" width="8.85546875" bestFit="1" customWidth="1"/>
    <col min="65" max="65" width="17.5703125" bestFit="1" customWidth="1"/>
    <col min="66" max="66" width="17.7109375" bestFit="1" customWidth="1"/>
    <col min="67" max="67" width="11.7109375" bestFit="1" customWidth="1"/>
    <col min="68" max="68" width="20.42578125" bestFit="1" customWidth="1"/>
    <col min="69" max="69" width="20.5703125" bestFit="1" customWidth="1"/>
    <col min="70" max="70" width="10.7109375" bestFit="1" customWidth="1"/>
    <col min="71" max="71" width="19.42578125" bestFit="1" customWidth="1"/>
    <col min="72" max="72" width="19.5703125" bestFit="1" customWidth="1"/>
    <col min="73" max="73" width="10.5703125" bestFit="1" customWidth="1"/>
    <col min="74" max="74" width="19.28515625" bestFit="1" customWidth="1"/>
    <col min="75" max="75" width="19.42578125" bestFit="1" customWidth="1"/>
    <col min="76" max="76" width="9.5703125" bestFit="1" customWidth="1"/>
    <col min="77" max="77" width="18.28515625" bestFit="1" customWidth="1"/>
    <col min="78" max="78" width="18.42578125" bestFit="1" customWidth="1"/>
    <col min="79" max="79" width="6.42578125" bestFit="1" customWidth="1"/>
    <col min="80" max="80" width="5" bestFit="1" customWidth="1"/>
    <col min="81" max="81" width="5.28515625" bestFit="1" customWidth="1"/>
    <col min="82" max="82" width="5.42578125" bestFit="1" customWidth="1"/>
    <col min="83" max="83" width="4.28515625" bestFit="1" customWidth="1"/>
    <col min="84" max="84" width="5" bestFit="1" customWidth="1"/>
    <col min="85" max="85" width="5.140625" bestFit="1" customWidth="1"/>
    <col min="86" max="86" width="5" bestFit="1" customWidth="1"/>
    <col min="87" max="94" width="4.140625" bestFit="1" customWidth="1"/>
    <col min="95" max="95" width="5.42578125" bestFit="1" customWidth="1"/>
    <col min="96" max="96" width="4.7109375" bestFit="1" customWidth="1"/>
    <col min="97" max="97" width="6.140625" bestFit="1" customWidth="1"/>
    <col min="98" max="98" width="3.140625" bestFit="1" customWidth="1"/>
    <col min="99" max="99" width="4.42578125" bestFit="1" customWidth="1"/>
    <col min="100" max="100" width="5.140625" bestFit="1" customWidth="1"/>
    <col min="101" max="101" width="5.85546875" bestFit="1" customWidth="1"/>
    <col min="102" max="102" width="5.7109375" bestFit="1" customWidth="1"/>
    <col min="103" max="103" width="5" bestFit="1" customWidth="1"/>
    <col min="104" max="104" width="4" bestFit="1" customWidth="1"/>
    <col min="105" max="105" width="5.28515625" bestFit="1" customWidth="1"/>
    <col min="106" max="106" width="5.140625" bestFit="1" customWidth="1"/>
    <col min="107" max="107" width="5.7109375" bestFit="1" customWidth="1"/>
    <col min="108" max="108" width="5.42578125" bestFit="1" customWidth="1"/>
    <col min="109" max="109" width="5.5703125" bestFit="1" customWidth="1"/>
    <col min="110" max="110" width="5.7109375" bestFit="1" customWidth="1"/>
    <col min="111" max="111" width="5" bestFit="1" customWidth="1"/>
    <col min="112" max="112" width="6.28515625" bestFit="1" customWidth="1"/>
    <col min="113" max="113" width="6.140625" bestFit="1" customWidth="1"/>
    <col min="114" max="114" width="6" bestFit="1" customWidth="1"/>
    <col min="115" max="115" width="5.28515625" bestFit="1" customWidth="1"/>
    <col min="116" max="116" width="7" bestFit="1" customWidth="1"/>
    <col min="117" max="117" width="6" bestFit="1" customWidth="1"/>
    <col min="118" max="118" width="5.28515625" bestFit="1" customWidth="1"/>
    <col min="119" max="119" width="5.5703125" bestFit="1" customWidth="1"/>
    <col min="120" max="120" width="6.28515625" bestFit="1" customWidth="1"/>
    <col min="121" max="121" width="5.7109375" bestFit="1" customWidth="1"/>
    <col min="122" max="122" width="6.28515625" bestFit="1" customWidth="1"/>
    <col min="123" max="123" width="3.7109375" bestFit="1" customWidth="1"/>
    <col min="124" max="125" width="5.7109375" bestFit="1" customWidth="1"/>
    <col min="126" max="126" width="5.28515625" bestFit="1" customWidth="1"/>
    <col min="127" max="127" width="5.5703125" bestFit="1" customWidth="1"/>
    <col min="128" max="128" width="5.42578125" bestFit="1" customWidth="1"/>
    <col min="129" max="129" width="4.28515625" bestFit="1" customWidth="1"/>
    <col min="130" max="132" width="5.28515625" bestFit="1" customWidth="1"/>
    <col min="133" max="133" width="5.42578125" bestFit="1" customWidth="1"/>
    <col min="134" max="134" width="5.5703125" bestFit="1" customWidth="1"/>
    <col min="135" max="135" width="3.140625" bestFit="1" customWidth="1"/>
    <col min="136" max="136" width="5.7109375" bestFit="1" customWidth="1"/>
    <col min="137" max="137" width="4.7109375" bestFit="1" customWidth="1"/>
    <col min="138" max="139" width="6.5703125" bestFit="1" customWidth="1"/>
    <col min="140" max="140" width="6.140625" bestFit="1" customWidth="1"/>
    <col min="141" max="141" width="6.42578125" bestFit="1" customWidth="1"/>
    <col min="142" max="142" width="5.85546875" bestFit="1" customWidth="1"/>
    <col min="143" max="143" width="5.42578125" bestFit="1" customWidth="1"/>
    <col min="144" max="144" width="6.28515625" bestFit="1" customWidth="1"/>
    <col min="145" max="145" width="6.140625" bestFit="1" customWidth="1"/>
    <col min="146" max="146" width="5.28515625" bestFit="1" customWidth="1"/>
    <col min="147" max="148" width="6.42578125" bestFit="1" customWidth="1"/>
    <col min="149" max="149" width="6.28515625" bestFit="1" customWidth="1"/>
    <col min="150" max="150" width="6.5703125" bestFit="1" customWidth="1"/>
    <col min="151" max="158" width="4.28515625" bestFit="1" customWidth="1"/>
    <col min="159" max="159" width="4.7109375" bestFit="1" customWidth="1"/>
    <col min="160" max="160" width="5.7109375" bestFit="1" customWidth="1"/>
    <col min="161" max="162" width="5.5703125" bestFit="1" customWidth="1"/>
    <col min="163" max="163" width="5.7109375" bestFit="1" customWidth="1"/>
    <col min="164" max="164" width="5.5703125" bestFit="1" customWidth="1"/>
    <col min="165" max="165" width="5.7109375" bestFit="1" customWidth="1"/>
    <col min="166" max="167" width="5.5703125" bestFit="1" customWidth="1"/>
    <col min="168" max="168" width="5.7109375" bestFit="1" customWidth="1"/>
    <col min="169" max="169" width="5" bestFit="1" customWidth="1"/>
    <col min="170" max="170" width="5.85546875" bestFit="1" customWidth="1"/>
  </cols>
  <sheetData>
    <row r="1" spans="1:17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</row>
    <row r="2" spans="1:170" x14ac:dyDescent="0.25">
      <c r="A2" s="1">
        <v>43105</v>
      </c>
      <c r="B2" t="s">
        <v>170</v>
      </c>
      <c r="C2" s="2">
        <v>43105.831712962965</v>
      </c>
      <c r="D2" t="s">
        <v>171</v>
      </c>
      <c r="E2">
        <v>10371</v>
      </c>
      <c r="F2">
        <v>1</v>
      </c>
      <c r="G2" s="2">
        <v>43105.602546296293</v>
      </c>
      <c r="H2" t="s">
        <v>172</v>
      </c>
      <c r="I2" t="s">
        <v>173</v>
      </c>
      <c r="J2" t="s">
        <v>174</v>
      </c>
      <c r="K2" t="s">
        <v>175</v>
      </c>
      <c r="L2" t="s">
        <v>173</v>
      </c>
      <c r="M2" t="s">
        <v>176</v>
      </c>
      <c r="N2" t="s">
        <v>177</v>
      </c>
      <c r="O2">
        <v>1</v>
      </c>
      <c r="P2" t="s">
        <v>178</v>
      </c>
      <c r="Q2" t="s">
        <v>179</v>
      </c>
      <c r="R2" t="s">
        <v>180</v>
      </c>
      <c r="V2" t="s">
        <v>181</v>
      </c>
      <c r="W2">
        <v>9523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153</v>
      </c>
      <c r="AI2">
        <v>0</v>
      </c>
      <c r="AJ2">
        <v>0</v>
      </c>
      <c r="AK2">
        <v>0</v>
      </c>
      <c r="AL2">
        <v>0</v>
      </c>
      <c r="AM2">
        <v>0</v>
      </c>
      <c r="AN2">
        <v>333</v>
      </c>
      <c r="AO2">
        <v>362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10371</v>
      </c>
      <c r="AW2" t="s">
        <v>182</v>
      </c>
      <c r="AX2">
        <v>457</v>
      </c>
      <c r="AY2" s="2">
        <v>43223.284722222219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</row>
    <row r="3" spans="1:170" x14ac:dyDescent="0.25">
      <c r="A3" s="1">
        <v>43105</v>
      </c>
      <c r="B3" t="s">
        <v>170</v>
      </c>
      <c r="C3" s="2">
        <v>43105.447615740741</v>
      </c>
      <c r="D3" t="s">
        <v>171</v>
      </c>
      <c r="E3">
        <v>6539</v>
      </c>
      <c r="F3">
        <v>1</v>
      </c>
      <c r="G3" s="2">
        <v>43105.218449074076</v>
      </c>
      <c r="H3" t="s">
        <v>183</v>
      </c>
      <c r="I3" t="s">
        <v>173</v>
      </c>
      <c r="J3" t="s">
        <v>184</v>
      </c>
      <c r="K3" t="s">
        <v>175</v>
      </c>
      <c r="L3" t="s">
        <v>173</v>
      </c>
      <c r="M3" t="s">
        <v>176</v>
      </c>
      <c r="N3" t="s">
        <v>177</v>
      </c>
      <c r="O3">
        <v>1</v>
      </c>
      <c r="P3" t="s">
        <v>185</v>
      </c>
      <c r="Q3" t="s">
        <v>186</v>
      </c>
      <c r="R3" t="s">
        <v>187</v>
      </c>
      <c r="V3" t="s">
        <v>181</v>
      </c>
      <c r="W3">
        <v>5600</v>
      </c>
      <c r="X3">
        <v>0</v>
      </c>
      <c r="Y3">
        <v>0</v>
      </c>
      <c r="Z3">
        <v>0</v>
      </c>
      <c r="AA3">
        <v>142</v>
      </c>
      <c r="AB3">
        <v>0</v>
      </c>
      <c r="AC3">
        <v>0</v>
      </c>
      <c r="AD3">
        <v>0</v>
      </c>
      <c r="AE3">
        <v>0</v>
      </c>
      <c r="AF3">
        <v>0</v>
      </c>
      <c r="AG3">
        <v>50</v>
      </c>
      <c r="AH3">
        <v>153</v>
      </c>
      <c r="AI3">
        <v>0</v>
      </c>
      <c r="AJ3">
        <v>0</v>
      </c>
      <c r="AK3">
        <v>0</v>
      </c>
      <c r="AL3">
        <v>0</v>
      </c>
      <c r="AM3">
        <v>0</v>
      </c>
      <c r="AN3">
        <v>196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6141</v>
      </c>
      <c r="AW3" t="s">
        <v>188</v>
      </c>
      <c r="AX3">
        <v>675</v>
      </c>
      <c r="AY3" s="2">
        <v>43229.809027777781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</row>
    <row r="4" spans="1:170" x14ac:dyDescent="0.25">
      <c r="A4" s="1">
        <v>43105</v>
      </c>
      <c r="B4" t="s">
        <v>170</v>
      </c>
      <c r="C4" s="2">
        <v>43105.744803240741</v>
      </c>
      <c r="D4" t="s">
        <v>171</v>
      </c>
      <c r="E4">
        <v>14218</v>
      </c>
      <c r="F4">
        <v>1</v>
      </c>
      <c r="G4" s="2">
        <v>43105.515636574077</v>
      </c>
      <c r="H4" t="s">
        <v>189</v>
      </c>
      <c r="I4" t="s">
        <v>173</v>
      </c>
      <c r="J4" t="s">
        <v>184</v>
      </c>
      <c r="K4" t="s">
        <v>175</v>
      </c>
      <c r="L4" t="s">
        <v>173</v>
      </c>
      <c r="M4" t="s">
        <v>176</v>
      </c>
      <c r="N4" t="s">
        <v>177</v>
      </c>
      <c r="O4">
        <v>1</v>
      </c>
      <c r="P4" t="s">
        <v>190</v>
      </c>
      <c r="Q4" t="s">
        <v>191</v>
      </c>
      <c r="R4" t="s">
        <v>192</v>
      </c>
      <c r="V4" t="s">
        <v>181</v>
      </c>
      <c r="W4">
        <v>12786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50</v>
      </c>
      <c r="AH4">
        <v>153</v>
      </c>
      <c r="AI4">
        <v>0</v>
      </c>
      <c r="AJ4">
        <v>0</v>
      </c>
      <c r="AK4">
        <v>0</v>
      </c>
      <c r="AL4">
        <v>0</v>
      </c>
      <c r="AM4">
        <v>0</v>
      </c>
      <c r="AN4">
        <v>448</v>
      </c>
      <c r="AO4">
        <v>12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13449</v>
      </c>
      <c r="AW4" t="s">
        <v>193</v>
      </c>
      <c r="AX4">
        <v>2273</v>
      </c>
      <c r="AY4" s="2">
        <v>43221.916666666664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</row>
    <row r="5" spans="1:170" x14ac:dyDescent="0.25">
      <c r="A5" s="1">
        <v>43105</v>
      </c>
      <c r="B5" t="s">
        <v>170</v>
      </c>
      <c r="C5" s="2">
        <v>43105.354201388887</v>
      </c>
      <c r="D5" t="s">
        <v>171</v>
      </c>
      <c r="E5">
        <v>12469</v>
      </c>
      <c r="F5">
        <v>1</v>
      </c>
      <c r="G5" s="2">
        <v>43105.125034722223</v>
      </c>
      <c r="H5" t="s">
        <v>194</v>
      </c>
      <c r="I5" t="s">
        <v>173</v>
      </c>
      <c r="K5" t="s">
        <v>175</v>
      </c>
      <c r="L5" t="s">
        <v>173</v>
      </c>
      <c r="M5" t="s">
        <v>176</v>
      </c>
      <c r="N5" t="s">
        <v>177</v>
      </c>
      <c r="O5">
        <v>1</v>
      </c>
      <c r="P5" t="s">
        <v>195</v>
      </c>
      <c r="Q5" t="s">
        <v>196</v>
      </c>
      <c r="R5" t="e">
        <f>+IN-91-9810498800</f>
        <v>#NAME?</v>
      </c>
      <c r="V5" t="s">
        <v>181</v>
      </c>
      <c r="W5">
        <v>9800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50</v>
      </c>
      <c r="AH5">
        <v>153</v>
      </c>
      <c r="AI5">
        <v>0</v>
      </c>
      <c r="AJ5">
        <v>0</v>
      </c>
      <c r="AK5">
        <v>0</v>
      </c>
      <c r="AL5">
        <v>0</v>
      </c>
      <c r="AM5">
        <v>0</v>
      </c>
      <c r="AN5">
        <v>343</v>
      </c>
      <c r="AO5">
        <v>12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10358</v>
      </c>
      <c r="AW5" t="s">
        <v>193</v>
      </c>
      <c r="AX5">
        <v>2839</v>
      </c>
      <c r="AY5" s="2">
        <v>43226.635416666664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300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</row>
    <row r="6" spans="1:170" x14ac:dyDescent="0.25">
      <c r="A6" s="1">
        <v>43105</v>
      </c>
      <c r="B6" t="s">
        <v>170</v>
      </c>
      <c r="C6" s="2">
        <v>43105.383726851855</v>
      </c>
      <c r="D6" t="s">
        <v>171</v>
      </c>
      <c r="E6">
        <v>753</v>
      </c>
      <c r="F6">
        <v>2</v>
      </c>
      <c r="G6" s="2">
        <v>43105.125034722223</v>
      </c>
      <c r="H6" t="s">
        <v>194</v>
      </c>
      <c r="I6" t="s">
        <v>173</v>
      </c>
      <c r="K6" t="s">
        <v>197</v>
      </c>
      <c r="L6" t="s">
        <v>173</v>
      </c>
      <c r="M6" t="s">
        <v>176</v>
      </c>
      <c r="N6" t="s">
        <v>177</v>
      </c>
      <c r="O6">
        <v>1</v>
      </c>
      <c r="P6" t="s">
        <v>195</v>
      </c>
      <c r="Q6" t="s">
        <v>196</v>
      </c>
      <c r="R6" t="e">
        <f>+IN-91-9810498800</f>
        <v>#NAME?</v>
      </c>
      <c r="V6" t="s">
        <v>181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 t="s">
        <v>193</v>
      </c>
      <c r="AX6">
        <v>2839</v>
      </c>
      <c r="AY6" s="2">
        <v>43226.635416666664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</row>
    <row r="7" spans="1:170" x14ac:dyDescent="0.25">
      <c r="A7" s="1">
        <v>43105</v>
      </c>
      <c r="B7" t="s">
        <v>170</v>
      </c>
      <c r="C7" s="2">
        <v>43105.386122685188</v>
      </c>
      <c r="D7" t="s">
        <v>171</v>
      </c>
      <c r="E7">
        <v>300</v>
      </c>
      <c r="F7">
        <v>3</v>
      </c>
      <c r="G7" s="2">
        <v>43105.125034722223</v>
      </c>
      <c r="H7" t="s">
        <v>194</v>
      </c>
      <c r="I7" t="s">
        <v>173</v>
      </c>
      <c r="K7" t="s">
        <v>173</v>
      </c>
      <c r="L7" t="s">
        <v>173</v>
      </c>
      <c r="M7" t="s">
        <v>176</v>
      </c>
      <c r="N7" t="s">
        <v>177</v>
      </c>
      <c r="O7">
        <v>1</v>
      </c>
      <c r="P7" t="s">
        <v>195</v>
      </c>
      <c r="Q7" t="s">
        <v>196</v>
      </c>
      <c r="R7" t="e">
        <f>+IN-91-9810498800</f>
        <v>#NAME?</v>
      </c>
      <c r="V7" t="s">
        <v>181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 t="s">
        <v>193</v>
      </c>
      <c r="AX7">
        <v>2839</v>
      </c>
      <c r="AY7" s="2">
        <v>43226.635416666664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</row>
    <row r="8" spans="1:170" x14ac:dyDescent="0.25">
      <c r="A8" s="1">
        <v>43136</v>
      </c>
      <c r="B8" t="s">
        <v>170</v>
      </c>
      <c r="C8" s="2">
        <v>43136.669386574074</v>
      </c>
      <c r="D8" t="s">
        <v>171</v>
      </c>
      <c r="E8">
        <v>-3837</v>
      </c>
      <c r="F8">
        <v>2</v>
      </c>
      <c r="G8" s="2">
        <v>43438.429722222223</v>
      </c>
      <c r="H8" t="s">
        <v>198</v>
      </c>
      <c r="I8" t="s">
        <v>173</v>
      </c>
      <c r="J8" t="s">
        <v>184</v>
      </c>
      <c r="K8" t="s">
        <v>199</v>
      </c>
      <c r="L8" t="s">
        <v>173</v>
      </c>
      <c r="M8" t="s">
        <v>176</v>
      </c>
      <c r="N8" t="s">
        <v>177</v>
      </c>
      <c r="O8">
        <v>1</v>
      </c>
      <c r="P8" t="s">
        <v>200</v>
      </c>
      <c r="Q8" t="s">
        <v>201</v>
      </c>
      <c r="R8" t="s">
        <v>202</v>
      </c>
      <c r="V8" t="s">
        <v>181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</row>
    <row r="9" spans="1:170" x14ac:dyDescent="0.25">
      <c r="A9" s="1">
        <v>43136</v>
      </c>
      <c r="B9" t="s">
        <v>170</v>
      </c>
      <c r="C9" s="2">
        <v>43136.668078703704</v>
      </c>
      <c r="D9" t="s">
        <v>171</v>
      </c>
      <c r="E9">
        <v>-3993</v>
      </c>
      <c r="F9">
        <v>2</v>
      </c>
      <c r="G9" t="s">
        <v>203</v>
      </c>
      <c r="H9" t="s">
        <v>204</v>
      </c>
      <c r="I9" t="s">
        <v>173</v>
      </c>
      <c r="J9" t="s">
        <v>184</v>
      </c>
      <c r="K9" t="s">
        <v>199</v>
      </c>
      <c r="L9" t="s">
        <v>173</v>
      </c>
      <c r="M9" t="s">
        <v>176</v>
      </c>
      <c r="N9" t="s">
        <v>177</v>
      </c>
      <c r="O9">
        <v>1</v>
      </c>
      <c r="P9" t="s">
        <v>200</v>
      </c>
      <c r="Q9" t="s">
        <v>205</v>
      </c>
      <c r="R9" t="s">
        <v>206</v>
      </c>
      <c r="V9" t="s">
        <v>181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</row>
    <row r="10" spans="1:170" x14ac:dyDescent="0.25">
      <c r="A10" s="1">
        <v>43105</v>
      </c>
      <c r="B10" t="s">
        <v>170</v>
      </c>
      <c r="C10" s="2">
        <v>43105.437245370369</v>
      </c>
      <c r="D10" t="s">
        <v>171</v>
      </c>
      <c r="E10">
        <v>5992</v>
      </c>
      <c r="F10">
        <v>1</v>
      </c>
      <c r="G10" s="2">
        <v>43105.208078703705</v>
      </c>
      <c r="H10" t="s">
        <v>207</v>
      </c>
      <c r="I10" t="s">
        <v>173</v>
      </c>
      <c r="J10" t="s">
        <v>208</v>
      </c>
      <c r="K10" t="s">
        <v>175</v>
      </c>
      <c r="L10" t="s">
        <v>173</v>
      </c>
      <c r="M10" t="s">
        <v>176</v>
      </c>
      <c r="N10" t="s">
        <v>177</v>
      </c>
      <c r="O10">
        <v>1</v>
      </c>
      <c r="P10" t="s">
        <v>209</v>
      </c>
      <c r="Q10" t="s">
        <v>210</v>
      </c>
      <c r="R10" t="s">
        <v>211</v>
      </c>
      <c r="V10" t="s">
        <v>181</v>
      </c>
      <c r="W10">
        <v>4684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50</v>
      </c>
      <c r="AH10">
        <v>236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164</v>
      </c>
      <c r="AO10">
        <v>508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5784</v>
      </c>
      <c r="AW10" t="s">
        <v>212</v>
      </c>
      <c r="AX10">
        <v>611</v>
      </c>
      <c r="AY10" s="2">
        <v>43221.701388888891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</row>
    <row r="11" spans="1:170" x14ac:dyDescent="0.25">
      <c r="A11" s="1">
        <v>43105</v>
      </c>
      <c r="B11" t="s">
        <v>170</v>
      </c>
      <c r="C11" s="2">
        <v>43105.453622685185</v>
      </c>
      <c r="D11" t="s">
        <v>171</v>
      </c>
      <c r="E11">
        <v>5669</v>
      </c>
      <c r="F11">
        <v>1</v>
      </c>
      <c r="G11" s="2">
        <v>43105.224456018521</v>
      </c>
      <c r="H11" t="s">
        <v>213</v>
      </c>
      <c r="I11" t="s">
        <v>173</v>
      </c>
      <c r="J11" t="s">
        <v>208</v>
      </c>
      <c r="K11" t="s">
        <v>175</v>
      </c>
      <c r="L11" t="s">
        <v>173</v>
      </c>
      <c r="M11" t="s">
        <v>176</v>
      </c>
      <c r="N11" t="s">
        <v>177</v>
      </c>
      <c r="O11">
        <v>1</v>
      </c>
      <c r="P11" t="s">
        <v>209</v>
      </c>
      <c r="Q11" t="s">
        <v>210</v>
      </c>
      <c r="R11" t="s">
        <v>211</v>
      </c>
      <c r="V11" t="s">
        <v>181</v>
      </c>
      <c r="W11">
        <v>4708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50</v>
      </c>
      <c r="AH11">
        <v>245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165</v>
      </c>
      <c r="AO11">
        <v>150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5462</v>
      </c>
      <c r="AW11" t="s">
        <v>214</v>
      </c>
      <c r="AX11">
        <v>809</v>
      </c>
      <c r="AY11" s="2">
        <v>43222.541666666664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</row>
    <row r="12" spans="1:170" x14ac:dyDescent="0.25">
      <c r="A12" s="1">
        <v>43105</v>
      </c>
      <c r="B12" t="s">
        <v>170</v>
      </c>
      <c r="C12" s="2">
        <v>43105.730451388888</v>
      </c>
      <c r="D12" t="s">
        <v>171</v>
      </c>
      <c r="E12">
        <v>4958</v>
      </c>
      <c r="F12">
        <v>1</v>
      </c>
      <c r="G12" s="2">
        <v>43105.501284722224</v>
      </c>
      <c r="H12" t="s">
        <v>215</v>
      </c>
      <c r="I12" t="s">
        <v>173</v>
      </c>
      <c r="J12" t="s">
        <v>184</v>
      </c>
      <c r="K12" t="s">
        <v>175</v>
      </c>
      <c r="L12" t="s">
        <v>173</v>
      </c>
      <c r="M12" t="s">
        <v>176</v>
      </c>
      <c r="N12" t="s">
        <v>177</v>
      </c>
      <c r="O12">
        <v>1</v>
      </c>
      <c r="P12" t="s">
        <v>216</v>
      </c>
      <c r="Q12" t="s">
        <v>217</v>
      </c>
      <c r="R12" t="s">
        <v>218</v>
      </c>
      <c r="V12" t="s">
        <v>181</v>
      </c>
      <c r="W12">
        <v>4250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153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149</v>
      </c>
      <c r="AO12">
        <v>81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4633</v>
      </c>
      <c r="AW12" t="s">
        <v>219</v>
      </c>
      <c r="AX12">
        <v>232</v>
      </c>
      <c r="AY12" s="2">
        <v>43221.885416666664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</row>
    <row r="13" spans="1:170" x14ac:dyDescent="0.25">
      <c r="A13" s="1">
        <v>43105</v>
      </c>
      <c r="B13" t="s">
        <v>170</v>
      </c>
      <c r="C13" s="2">
        <v>43105.724687499998</v>
      </c>
      <c r="D13" t="s">
        <v>171</v>
      </c>
      <c r="E13">
        <v>6656</v>
      </c>
      <c r="F13">
        <v>1</v>
      </c>
      <c r="G13" s="2">
        <v>43105.495520833334</v>
      </c>
      <c r="H13" t="s">
        <v>220</v>
      </c>
      <c r="I13" t="s">
        <v>173</v>
      </c>
      <c r="J13" t="s">
        <v>184</v>
      </c>
      <c r="K13" t="s">
        <v>175</v>
      </c>
      <c r="L13" t="s">
        <v>173</v>
      </c>
      <c r="M13" t="s">
        <v>176</v>
      </c>
      <c r="N13" t="s">
        <v>177</v>
      </c>
      <c r="O13">
        <v>1</v>
      </c>
      <c r="P13" t="s">
        <v>221</v>
      </c>
      <c r="Q13" t="s">
        <v>222</v>
      </c>
      <c r="R13" t="s">
        <v>223</v>
      </c>
      <c r="V13" t="s">
        <v>181</v>
      </c>
      <c r="W13">
        <v>5295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50</v>
      </c>
      <c r="AH13">
        <v>236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185</v>
      </c>
      <c r="AO13">
        <v>508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6274</v>
      </c>
      <c r="AW13" t="s">
        <v>224</v>
      </c>
      <c r="AX13">
        <v>6505</v>
      </c>
      <c r="AY13" s="2">
        <v>43221.857638888891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</row>
    <row r="14" spans="1:170" x14ac:dyDescent="0.25">
      <c r="A14" s="1">
        <v>43136</v>
      </c>
      <c r="B14" t="s">
        <v>170</v>
      </c>
      <c r="C14" s="2">
        <v>43136.66170138889</v>
      </c>
      <c r="D14" t="s">
        <v>171</v>
      </c>
      <c r="E14">
        <v>19452</v>
      </c>
      <c r="F14">
        <v>1</v>
      </c>
      <c r="G14" s="2">
        <v>43136.432534722226</v>
      </c>
      <c r="H14" t="s">
        <v>225</v>
      </c>
      <c r="I14" t="s">
        <v>173</v>
      </c>
      <c r="J14" t="s">
        <v>174</v>
      </c>
      <c r="K14" t="s">
        <v>175</v>
      </c>
      <c r="L14" t="s">
        <v>173</v>
      </c>
      <c r="M14" t="s">
        <v>176</v>
      </c>
      <c r="N14" t="s">
        <v>177</v>
      </c>
      <c r="O14">
        <v>2</v>
      </c>
      <c r="P14" t="s">
        <v>178</v>
      </c>
      <c r="Q14" t="s">
        <v>226</v>
      </c>
      <c r="R14" t="s">
        <v>227</v>
      </c>
      <c r="V14" t="s">
        <v>181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</row>
    <row r="15" spans="1:170" x14ac:dyDescent="0.25">
      <c r="A15" s="1">
        <v>43136</v>
      </c>
      <c r="B15" t="s">
        <v>170</v>
      </c>
      <c r="C15" s="2">
        <v>43136.674027777779</v>
      </c>
      <c r="D15" t="s">
        <v>171</v>
      </c>
      <c r="E15">
        <v>-19452</v>
      </c>
      <c r="F15">
        <v>2</v>
      </c>
      <c r="G15" s="2">
        <v>43136.432534722226</v>
      </c>
      <c r="H15" t="s">
        <v>225</v>
      </c>
      <c r="I15" t="s">
        <v>173</v>
      </c>
      <c r="J15" t="s">
        <v>174</v>
      </c>
      <c r="K15" t="s">
        <v>199</v>
      </c>
      <c r="L15" t="s">
        <v>173</v>
      </c>
      <c r="M15" t="s">
        <v>176</v>
      </c>
      <c r="N15" t="s">
        <v>177</v>
      </c>
      <c r="O15">
        <v>2</v>
      </c>
      <c r="P15" t="s">
        <v>178</v>
      </c>
      <c r="Q15" t="s">
        <v>226</v>
      </c>
      <c r="R15" t="s">
        <v>227</v>
      </c>
      <c r="V15" t="s">
        <v>181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</row>
    <row r="16" spans="1:170" x14ac:dyDescent="0.25">
      <c r="A16" s="1">
        <v>43136</v>
      </c>
      <c r="B16" t="s">
        <v>170</v>
      </c>
      <c r="C16" s="2">
        <v>43136.668854166666</v>
      </c>
      <c r="D16" t="s">
        <v>171</v>
      </c>
      <c r="E16">
        <v>19452</v>
      </c>
      <c r="F16">
        <v>1</v>
      </c>
      <c r="G16" s="2">
        <v>43136.439687500002</v>
      </c>
      <c r="H16" t="s">
        <v>228</v>
      </c>
      <c r="I16" t="s">
        <v>173</v>
      </c>
      <c r="J16" t="s">
        <v>174</v>
      </c>
      <c r="K16" t="s">
        <v>175</v>
      </c>
      <c r="L16" t="s">
        <v>173</v>
      </c>
      <c r="M16" t="s">
        <v>176</v>
      </c>
      <c r="N16" t="s">
        <v>177</v>
      </c>
      <c r="O16">
        <v>2</v>
      </c>
      <c r="P16" t="s">
        <v>178</v>
      </c>
      <c r="Q16" t="s">
        <v>179</v>
      </c>
      <c r="R16" t="s">
        <v>180</v>
      </c>
      <c r="V16" t="s">
        <v>181</v>
      </c>
      <c r="W16">
        <v>8800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153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308</v>
      </c>
      <c r="AO16">
        <v>465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9726</v>
      </c>
      <c r="AW16" t="s">
        <v>229</v>
      </c>
      <c r="AX16">
        <v>316</v>
      </c>
      <c r="AY16" s="2">
        <v>43223.71875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</row>
    <row r="17" spans="1:170" x14ac:dyDescent="0.25">
      <c r="A17" s="1">
        <v>43136</v>
      </c>
      <c r="B17" t="s">
        <v>170</v>
      </c>
      <c r="C17" s="2">
        <v>43136.781157407408</v>
      </c>
      <c r="D17" t="s">
        <v>171</v>
      </c>
      <c r="E17">
        <v>8410</v>
      </c>
      <c r="F17">
        <v>1</v>
      </c>
      <c r="G17" s="2">
        <v>43136.551990740743</v>
      </c>
      <c r="H17" t="s">
        <v>230</v>
      </c>
      <c r="I17" t="s">
        <v>173</v>
      </c>
      <c r="J17" t="s">
        <v>174</v>
      </c>
      <c r="K17" t="s">
        <v>175</v>
      </c>
      <c r="L17" t="s">
        <v>173</v>
      </c>
      <c r="M17" t="s">
        <v>176</v>
      </c>
      <c r="N17" t="s">
        <v>177</v>
      </c>
      <c r="O17">
        <v>2</v>
      </c>
      <c r="P17" t="s">
        <v>231</v>
      </c>
      <c r="Q17" t="s">
        <v>179</v>
      </c>
      <c r="R17" t="s">
        <v>232</v>
      </c>
      <c r="V17" t="s">
        <v>181</v>
      </c>
      <c r="W17">
        <v>3299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153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115</v>
      </c>
      <c r="AO17">
        <v>362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3929</v>
      </c>
      <c r="AW17" t="s">
        <v>233</v>
      </c>
      <c r="AX17">
        <v>344</v>
      </c>
      <c r="AY17" s="2">
        <v>43241.357638888891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</row>
    <row r="18" spans="1:170" x14ac:dyDescent="0.25">
      <c r="A18" s="1">
        <v>43136</v>
      </c>
      <c r="B18" t="s">
        <v>170</v>
      </c>
      <c r="C18" s="2">
        <v>43136.883611111109</v>
      </c>
      <c r="D18" t="s">
        <v>171</v>
      </c>
      <c r="E18">
        <v>11279</v>
      </c>
      <c r="F18">
        <v>1</v>
      </c>
      <c r="G18" s="2">
        <v>43136.654444444444</v>
      </c>
      <c r="H18" t="s">
        <v>234</v>
      </c>
      <c r="I18" t="s">
        <v>173</v>
      </c>
      <c r="J18" t="s">
        <v>184</v>
      </c>
      <c r="K18" t="s">
        <v>175</v>
      </c>
      <c r="L18" t="s">
        <v>173</v>
      </c>
      <c r="M18" t="s">
        <v>176</v>
      </c>
      <c r="N18" t="s">
        <v>177</v>
      </c>
      <c r="O18">
        <v>1</v>
      </c>
      <c r="P18" t="s">
        <v>235</v>
      </c>
      <c r="Q18" t="s">
        <v>236</v>
      </c>
      <c r="R18" t="s">
        <v>237</v>
      </c>
      <c r="V18" t="s">
        <v>181</v>
      </c>
      <c r="W18">
        <v>10082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50</v>
      </c>
      <c r="AH18">
        <v>153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353</v>
      </c>
      <c r="AO18">
        <v>12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10650</v>
      </c>
      <c r="AW18" t="s">
        <v>238</v>
      </c>
      <c r="AX18">
        <v>6612</v>
      </c>
      <c r="AY18" s="2">
        <v>43223.232638888891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</row>
    <row r="19" spans="1:170" x14ac:dyDescent="0.25">
      <c r="A19" s="1">
        <v>43136</v>
      </c>
      <c r="B19" t="s">
        <v>170</v>
      </c>
      <c r="C19" s="2">
        <v>43136.671018518522</v>
      </c>
      <c r="D19" t="s">
        <v>171</v>
      </c>
      <c r="E19">
        <v>-4611</v>
      </c>
      <c r="F19">
        <v>2</v>
      </c>
      <c r="G19" s="2">
        <v>43438.429837962962</v>
      </c>
      <c r="H19" t="s">
        <v>239</v>
      </c>
      <c r="I19" t="s">
        <v>173</v>
      </c>
      <c r="J19" t="s">
        <v>184</v>
      </c>
      <c r="K19" t="s">
        <v>199</v>
      </c>
      <c r="L19" t="s">
        <v>173</v>
      </c>
      <c r="M19" t="s">
        <v>176</v>
      </c>
      <c r="N19" t="s">
        <v>177</v>
      </c>
      <c r="O19">
        <v>1</v>
      </c>
      <c r="P19" t="s">
        <v>200</v>
      </c>
      <c r="Q19" t="s">
        <v>201</v>
      </c>
      <c r="R19" t="s">
        <v>202</v>
      </c>
      <c r="V19" t="s">
        <v>181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</row>
    <row r="20" spans="1:170" x14ac:dyDescent="0.25">
      <c r="A20" s="1">
        <v>43136</v>
      </c>
      <c r="B20" t="s">
        <v>170</v>
      </c>
      <c r="C20" s="2">
        <v>43136.66542824074</v>
      </c>
      <c r="D20" t="s">
        <v>171</v>
      </c>
      <c r="E20">
        <v>9623</v>
      </c>
      <c r="F20">
        <v>1</v>
      </c>
      <c r="G20" s="2">
        <v>43136.436261574076</v>
      </c>
      <c r="H20" t="s">
        <v>240</v>
      </c>
      <c r="I20" t="s">
        <v>173</v>
      </c>
      <c r="J20" t="s">
        <v>174</v>
      </c>
      <c r="K20" t="s">
        <v>175</v>
      </c>
      <c r="L20" t="s">
        <v>173</v>
      </c>
      <c r="M20" t="s">
        <v>176</v>
      </c>
      <c r="N20" t="s">
        <v>177</v>
      </c>
      <c r="O20">
        <v>1</v>
      </c>
      <c r="P20" t="s">
        <v>241</v>
      </c>
      <c r="Q20" t="s">
        <v>179</v>
      </c>
      <c r="R20" t="s">
        <v>242</v>
      </c>
      <c r="V20" t="s">
        <v>181</v>
      </c>
      <c r="W20">
        <v>8800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153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308</v>
      </c>
      <c r="AO20">
        <v>362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9623</v>
      </c>
      <c r="AW20" t="s">
        <v>182</v>
      </c>
      <c r="AX20">
        <v>457</v>
      </c>
      <c r="AY20" s="2">
        <v>43226.284722222219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</row>
    <row r="21" spans="1:170" x14ac:dyDescent="0.25">
      <c r="A21" s="1">
        <v>43136</v>
      </c>
      <c r="B21" t="s">
        <v>170</v>
      </c>
      <c r="C21" s="2">
        <v>43136.670138888891</v>
      </c>
      <c r="D21" t="s">
        <v>171</v>
      </c>
      <c r="E21">
        <v>-4550</v>
      </c>
      <c r="F21">
        <v>2</v>
      </c>
      <c r="G21" t="s">
        <v>243</v>
      </c>
      <c r="H21" t="s">
        <v>244</v>
      </c>
      <c r="I21" t="s">
        <v>173</v>
      </c>
      <c r="J21" t="s">
        <v>184</v>
      </c>
      <c r="K21" t="s">
        <v>199</v>
      </c>
      <c r="L21" t="s">
        <v>173</v>
      </c>
      <c r="M21" t="s">
        <v>176</v>
      </c>
      <c r="N21" t="s">
        <v>177</v>
      </c>
      <c r="O21">
        <v>1</v>
      </c>
      <c r="P21" t="s">
        <v>200</v>
      </c>
      <c r="Q21" t="s">
        <v>205</v>
      </c>
      <c r="R21" t="s">
        <v>206</v>
      </c>
      <c r="V21" t="s">
        <v>181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</row>
    <row r="22" spans="1:170" x14ac:dyDescent="0.25">
      <c r="A22" s="1">
        <v>43136</v>
      </c>
      <c r="B22" t="s">
        <v>170</v>
      </c>
      <c r="C22" s="2">
        <v>43136.668796296297</v>
      </c>
      <c r="D22" t="s">
        <v>171</v>
      </c>
      <c r="E22">
        <v>-3837</v>
      </c>
      <c r="F22">
        <v>2</v>
      </c>
      <c r="G22" s="2">
        <v>43438.424375000002</v>
      </c>
      <c r="H22" t="s">
        <v>245</v>
      </c>
      <c r="I22" t="s">
        <v>173</v>
      </c>
      <c r="J22" t="s">
        <v>184</v>
      </c>
      <c r="K22" t="s">
        <v>199</v>
      </c>
      <c r="L22" t="s">
        <v>173</v>
      </c>
      <c r="M22" t="s">
        <v>176</v>
      </c>
      <c r="N22" t="s">
        <v>177</v>
      </c>
      <c r="O22">
        <v>1</v>
      </c>
      <c r="P22" t="s">
        <v>200</v>
      </c>
      <c r="Q22" t="s">
        <v>205</v>
      </c>
      <c r="R22" t="s">
        <v>206</v>
      </c>
      <c r="V22" t="s">
        <v>181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</row>
    <row r="23" spans="1:170" x14ac:dyDescent="0.25">
      <c r="A23" s="1">
        <v>43136</v>
      </c>
      <c r="B23" t="s">
        <v>170</v>
      </c>
      <c r="C23" s="2">
        <v>43136.670567129629</v>
      </c>
      <c r="D23" t="s">
        <v>171</v>
      </c>
      <c r="E23">
        <v>-4228</v>
      </c>
      <c r="F23">
        <v>2</v>
      </c>
      <c r="G23" s="2">
        <v>43438.424525462964</v>
      </c>
      <c r="H23" t="s">
        <v>246</v>
      </c>
      <c r="I23" t="s">
        <v>173</v>
      </c>
      <c r="J23" t="s">
        <v>184</v>
      </c>
      <c r="K23" t="s">
        <v>199</v>
      </c>
      <c r="L23" t="s">
        <v>173</v>
      </c>
      <c r="M23" t="s">
        <v>176</v>
      </c>
      <c r="N23" t="s">
        <v>177</v>
      </c>
      <c r="O23">
        <v>1</v>
      </c>
      <c r="P23" t="s">
        <v>200</v>
      </c>
      <c r="Q23" t="s">
        <v>205</v>
      </c>
      <c r="R23" t="s">
        <v>206</v>
      </c>
      <c r="V23" t="s">
        <v>181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</row>
    <row r="24" spans="1:170" x14ac:dyDescent="0.25">
      <c r="A24" s="1">
        <v>43136</v>
      </c>
      <c r="B24" t="s">
        <v>170</v>
      </c>
      <c r="C24" s="2">
        <v>43136.703611111108</v>
      </c>
      <c r="D24" t="s">
        <v>171</v>
      </c>
      <c r="E24">
        <v>5846</v>
      </c>
      <c r="F24">
        <v>1</v>
      </c>
      <c r="G24" s="2">
        <v>43136.474444444444</v>
      </c>
      <c r="H24" t="s">
        <v>247</v>
      </c>
      <c r="I24" t="s">
        <v>173</v>
      </c>
      <c r="J24" t="s">
        <v>174</v>
      </c>
      <c r="K24" t="s">
        <v>175</v>
      </c>
      <c r="L24" t="s">
        <v>173</v>
      </c>
      <c r="M24" t="s">
        <v>176</v>
      </c>
      <c r="N24" t="s">
        <v>177</v>
      </c>
      <c r="O24">
        <v>1</v>
      </c>
      <c r="P24" t="s">
        <v>248</v>
      </c>
      <c r="Q24" t="s">
        <v>179</v>
      </c>
      <c r="R24" t="s">
        <v>249</v>
      </c>
      <c r="V24" t="s">
        <v>181</v>
      </c>
      <c r="W24">
        <v>4550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50</v>
      </c>
      <c r="AH24">
        <v>236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159</v>
      </c>
      <c r="AO24">
        <v>508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5503</v>
      </c>
      <c r="AW24" t="s">
        <v>250</v>
      </c>
      <c r="AX24">
        <v>381</v>
      </c>
      <c r="AY24" s="2">
        <v>43224.690972222219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</row>
    <row r="25" spans="1:170" x14ac:dyDescent="0.25">
      <c r="A25" s="1">
        <v>43136</v>
      </c>
      <c r="B25" t="s">
        <v>170</v>
      </c>
      <c r="C25" s="2">
        <v>43136.749456018515</v>
      </c>
      <c r="D25" t="s">
        <v>171</v>
      </c>
      <c r="E25">
        <v>-5286</v>
      </c>
      <c r="F25">
        <v>2</v>
      </c>
      <c r="G25" t="s">
        <v>251</v>
      </c>
      <c r="H25" t="s">
        <v>252</v>
      </c>
      <c r="I25" t="s">
        <v>173</v>
      </c>
      <c r="K25" t="s">
        <v>199</v>
      </c>
      <c r="L25" t="s">
        <v>173</v>
      </c>
      <c r="M25" t="s">
        <v>176</v>
      </c>
      <c r="N25" t="s">
        <v>177</v>
      </c>
      <c r="O25">
        <v>1</v>
      </c>
      <c r="P25" t="s">
        <v>253</v>
      </c>
      <c r="Q25" t="s">
        <v>254</v>
      </c>
      <c r="R25" t="s">
        <v>255</v>
      </c>
      <c r="V25" t="s">
        <v>181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</row>
    <row r="26" spans="1:170" x14ac:dyDescent="0.25">
      <c r="A26" s="1">
        <v>43164</v>
      </c>
      <c r="B26" t="s">
        <v>170</v>
      </c>
      <c r="C26" s="2">
        <v>43164.506678240738</v>
      </c>
      <c r="D26" t="s">
        <v>171</v>
      </c>
      <c r="E26">
        <v>4149</v>
      </c>
      <c r="F26">
        <v>1</v>
      </c>
      <c r="G26" s="2">
        <v>43164.277511574073</v>
      </c>
      <c r="H26" t="s">
        <v>256</v>
      </c>
      <c r="I26" t="s">
        <v>173</v>
      </c>
      <c r="J26" t="s">
        <v>174</v>
      </c>
      <c r="K26" t="s">
        <v>175</v>
      </c>
      <c r="L26" t="s">
        <v>173</v>
      </c>
      <c r="M26" t="s">
        <v>176</v>
      </c>
      <c r="N26" t="s">
        <v>177</v>
      </c>
      <c r="O26">
        <v>1</v>
      </c>
      <c r="P26" t="s">
        <v>257</v>
      </c>
      <c r="Q26" t="s">
        <v>179</v>
      </c>
      <c r="R26" t="s">
        <v>258</v>
      </c>
      <c r="V26" t="s">
        <v>181</v>
      </c>
      <c r="W26">
        <v>3246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153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114</v>
      </c>
      <c r="AO26">
        <v>362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3875</v>
      </c>
      <c r="AW26" t="s">
        <v>259</v>
      </c>
      <c r="AX26">
        <v>3794</v>
      </c>
      <c r="AY26" s="2">
        <v>43240.892361111109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</row>
    <row r="27" spans="1:170" x14ac:dyDescent="0.25">
      <c r="A27" s="1">
        <v>43164</v>
      </c>
      <c r="B27" t="s">
        <v>170</v>
      </c>
      <c r="C27" s="2">
        <v>43164.656689814816</v>
      </c>
      <c r="D27" t="s">
        <v>171</v>
      </c>
      <c r="E27">
        <v>2288</v>
      </c>
      <c r="F27">
        <v>1</v>
      </c>
      <c r="G27" s="2">
        <v>43164.427523148152</v>
      </c>
      <c r="H27" t="s">
        <v>260</v>
      </c>
      <c r="I27" t="s">
        <v>173</v>
      </c>
      <c r="J27" t="s">
        <v>184</v>
      </c>
      <c r="K27" t="s">
        <v>175</v>
      </c>
      <c r="L27" t="s">
        <v>173</v>
      </c>
      <c r="M27" t="s">
        <v>176</v>
      </c>
      <c r="N27" t="s">
        <v>177</v>
      </c>
      <c r="O27">
        <v>1</v>
      </c>
      <c r="P27" t="s">
        <v>185</v>
      </c>
      <c r="Q27" t="s">
        <v>261</v>
      </c>
      <c r="R27" t="s">
        <v>262</v>
      </c>
      <c r="V27" t="s">
        <v>181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</row>
    <row r="28" spans="1:170" x14ac:dyDescent="0.25">
      <c r="A28" s="1">
        <v>43164</v>
      </c>
      <c r="B28" t="s">
        <v>170</v>
      </c>
      <c r="C28" s="2">
        <v>43164.899525462963</v>
      </c>
      <c r="D28" t="s">
        <v>171</v>
      </c>
      <c r="E28">
        <v>-2288</v>
      </c>
      <c r="F28">
        <v>2</v>
      </c>
      <c r="G28" s="2">
        <v>43164.427523148152</v>
      </c>
      <c r="H28" t="s">
        <v>260</v>
      </c>
      <c r="I28" t="s">
        <v>173</v>
      </c>
      <c r="J28" t="s">
        <v>184</v>
      </c>
      <c r="K28" t="s">
        <v>173</v>
      </c>
      <c r="L28" t="s">
        <v>173</v>
      </c>
      <c r="M28" t="s">
        <v>176</v>
      </c>
      <c r="N28" t="s">
        <v>177</v>
      </c>
      <c r="O28">
        <v>1</v>
      </c>
      <c r="P28" t="s">
        <v>185</v>
      </c>
      <c r="Q28" t="s">
        <v>261</v>
      </c>
      <c r="R28" t="s">
        <v>262</v>
      </c>
      <c r="V28" t="s">
        <v>181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</row>
    <row r="29" spans="1:170" x14ac:dyDescent="0.25">
      <c r="A29" s="1">
        <v>43164</v>
      </c>
      <c r="B29" t="s">
        <v>170</v>
      </c>
      <c r="C29" s="2">
        <v>43164.446886574071</v>
      </c>
      <c r="D29" t="s">
        <v>171</v>
      </c>
      <c r="E29">
        <v>32658</v>
      </c>
      <c r="F29">
        <v>1</v>
      </c>
      <c r="G29" s="2">
        <v>43164.217719907407</v>
      </c>
      <c r="H29" t="s">
        <v>263</v>
      </c>
      <c r="I29" t="s">
        <v>173</v>
      </c>
      <c r="J29" t="s">
        <v>264</v>
      </c>
      <c r="K29" t="s">
        <v>175</v>
      </c>
      <c r="L29" t="s">
        <v>173</v>
      </c>
      <c r="M29" t="s">
        <v>176</v>
      </c>
      <c r="N29" t="s">
        <v>177</v>
      </c>
      <c r="O29">
        <v>2</v>
      </c>
      <c r="P29" t="s">
        <v>265</v>
      </c>
      <c r="Q29" t="s">
        <v>266</v>
      </c>
      <c r="R29" t="s">
        <v>267</v>
      </c>
      <c r="V29" t="s">
        <v>181</v>
      </c>
      <c r="W29">
        <v>14455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153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506</v>
      </c>
      <c r="AO29">
        <v>362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16218</v>
      </c>
      <c r="AW29" t="s">
        <v>259</v>
      </c>
      <c r="AX29">
        <v>566</v>
      </c>
      <c r="AY29" s="2">
        <v>43224.815972222219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</row>
    <row r="30" spans="1:170" x14ac:dyDescent="0.25">
      <c r="A30" s="1">
        <v>43164</v>
      </c>
      <c r="B30" t="s">
        <v>170</v>
      </c>
      <c r="C30" s="2">
        <v>43164.476921296293</v>
      </c>
      <c r="D30" t="s">
        <v>171</v>
      </c>
      <c r="E30">
        <v>9726</v>
      </c>
      <c r="F30">
        <v>1</v>
      </c>
      <c r="G30" s="2">
        <v>43136.439687500002</v>
      </c>
      <c r="H30" t="s">
        <v>268</v>
      </c>
      <c r="I30" t="s">
        <v>173</v>
      </c>
      <c r="J30" t="s">
        <v>174</v>
      </c>
      <c r="K30" t="s">
        <v>175</v>
      </c>
      <c r="L30" t="s">
        <v>173</v>
      </c>
      <c r="M30" t="s">
        <v>176</v>
      </c>
      <c r="N30" t="s">
        <v>177</v>
      </c>
      <c r="O30">
        <v>1</v>
      </c>
      <c r="P30" t="s">
        <v>178</v>
      </c>
      <c r="Q30" t="s">
        <v>179</v>
      </c>
      <c r="R30" t="s">
        <v>180</v>
      </c>
      <c r="V30" t="s">
        <v>181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</row>
    <row r="31" spans="1:170" x14ac:dyDescent="0.25">
      <c r="A31" s="1">
        <v>43164</v>
      </c>
      <c r="B31" t="s">
        <v>170</v>
      </c>
      <c r="C31" s="2">
        <v>43164.479247685187</v>
      </c>
      <c r="D31" t="s">
        <v>171</v>
      </c>
      <c r="E31">
        <v>-9726</v>
      </c>
      <c r="F31">
        <v>2</v>
      </c>
      <c r="G31" s="2">
        <v>43136.439687500002</v>
      </c>
      <c r="H31" t="s">
        <v>268</v>
      </c>
      <c r="I31" t="s">
        <v>173</v>
      </c>
      <c r="J31" t="s">
        <v>174</v>
      </c>
      <c r="K31" t="s">
        <v>269</v>
      </c>
      <c r="L31" t="s">
        <v>173</v>
      </c>
      <c r="M31" t="s">
        <v>176</v>
      </c>
      <c r="N31" t="s">
        <v>177</v>
      </c>
      <c r="O31">
        <v>1</v>
      </c>
      <c r="P31" t="s">
        <v>178</v>
      </c>
      <c r="Q31" t="s">
        <v>179</v>
      </c>
      <c r="R31" t="s">
        <v>180</v>
      </c>
      <c r="V31" t="s">
        <v>181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</row>
    <row r="32" spans="1:170" x14ac:dyDescent="0.25">
      <c r="A32" s="1">
        <v>43195</v>
      </c>
      <c r="B32" t="s">
        <v>170</v>
      </c>
      <c r="C32" s="2">
        <v>43195.577256944445</v>
      </c>
      <c r="D32" t="s">
        <v>171</v>
      </c>
      <c r="E32">
        <v>9233</v>
      </c>
      <c r="F32">
        <v>1</v>
      </c>
      <c r="G32" s="2">
        <v>43195.348090277781</v>
      </c>
      <c r="H32" t="s">
        <v>270</v>
      </c>
      <c r="I32" t="s">
        <v>173</v>
      </c>
      <c r="J32" t="s">
        <v>184</v>
      </c>
      <c r="K32" t="s">
        <v>175</v>
      </c>
      <c r="L32" t="s">
        <v>173</v>
      </c>
      <c r="M32" t="s">
        <v>176</v>
      </c>
      <c r="N32" t="s">
        <v>177</v>
      </c>
      <c r="O32">
        <v>1</v>
      </c>
      <c r="P32" t="s">
        <v>271</v>
      </c>
      <c r="Q32" t="s">
        <v>272</v>
      </c>
      <c r="R32" t="s">
        <v>273</v>
      </c>
      <c r="V32" t="s">
        <v>181</v>
      </c>
      <c r="W32">
        <v>7925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153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277</v>
      </c>
      <c r="AO32">
        <v>362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8717</v>
      </c>
      <c r="AW32" t="s">
        <v>259</v>
      </c>
      <c r="AX32">
        <v>3794</v>
      </c>
      <c r="AY32" s="2">
        <v>43231.892361111109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</row>
    <row r="33" spans="1:170" x14ac:dyDescent="0.25">
      <c r="A33" s="1">
        <v>43195</v>
      </c>
      <c r="B33" t="s">
        <v>170</v>
      </c>
      <c r="C33" s="2">
        <v>43195.740740740737</v>
      </c>
      <c r="D33" t="s">
        <v>171</v>
      </c>
      <c r="E33">
        <v>8057</v>
      </c>
      <c r="F33">
        <v>1</v>
      </c>
      <c r="G33" s="2">
        <v>43195.511574074073</v>
      </c>
      <c r="H33" t="s">
        <v>274</v>
      </c>
      <c r="I33" t="s">
        <v>173</v>
      </c>
      <c r="J33" t="s">
        <v>264</v>
      </c>
      <c r="K33" t="s">
        <v>175</v>
      </c>
      <c r="L33" t="s">
        <v>173</v>
      </c>
      <c r="M33" t="s">
        <v>176</v>
      </c>
      <c r="N33" t="s">
        <v>177</v>
      </c>
      <c r="O33">
        <v>1</v>
      </c>
      <c r="P33" t="s">
        <v>275</v>
      </c>
      <c r="Q33" t="s">
        <v>276</v>
      </c>
      <c r="R33" t="s">
        <v>277</v>
      </c>
      <c r="V33" t="s">
        <v>181</v>
      </c>
      <c r="W33">
        <v>7117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50</v>
      </c>
      <c r="AH33">
        <v>153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249</v>
      </c>
      <c r="AO33">
        <v>12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7947</v>
      </c>
      <c r="AW33" t="s">
        <v>278</v>
      </c>
      <c r="AX33">
        <v>601</v>
      </c>
      <c r="AY33" s="2">
        <v>43231.788194444445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</row>
    <row r="34" spans="1:170" x14ac:dyDescent="0.25">
      <c r="A34" s="1">
        <v>43195</v>
      </c>
      <c r="B34" t="s">
        <v>170</v>
      </c>
      <c r="C34" s="2">
        <v>43195.498935185184</v>
      </c>
      <c r="D34" t="s">
        <v>171</v>
      </c>
      <c r="E34">
        <v>6769</v>
      </c>
      <c r="F34">
        <v>1</v>
      </c>
      <c r="G34" s="2">
        <v>43195.269768518519</v>
      </c>
      <c r="H34" t="s">
        <v>279</v>
      </c>
      <c r="I34" t="s">
        <v>173</v>
      </c>
      <c r="K34" t="s">
        <v>197</v>
      </c>
      <c r="L34" t="s">
        <v>197</v>
      </c>
      <c r="M34" t="s">
        <v>176</v>
      </c>
      <c r="N34" t="s">
        <v>177</v>
      </c>
      <c r="O34">
        <v>1</v>
      </c>
      <c r="P34" t="s">
        <v>280</v>
      </c>
      <c r="Q34" t="s">
        <v>281</v>
      </c>
      <c r="R34" t="s">
        <v>282</v>
      </c>
      <c r="V34" t="s">
        <v>181</v>
      </c>
      <c r="W34">
        <v>5846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153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205</v>
      </c>
      <c r="AO34">
        <v>465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6669</v>
      </c>
      <c r="AW34" t="s">
        <v>283</v>
      </c>
      <c r="AX34">
        <v>614</v>
      </c>
      <c r="AY34" s="2">
        <v>43225.472222222219</v>
      </c>
      <c r="AZ34" t="s">
        <v>238</v>
      </c>
      <c r="BA34">
        <v>959</v>
      </c>
      <c r="BB34" s="2">
        <v>43225.694444444445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</row>
    <row r="35" spans="1:170" x14ac:dyDescent="0.25">
      <c r="A35" s="1">
        <v>43195</v>
      </c>
      <c r="B35" t="s">
        <v>170</v>
      </c>
      <c r="C35" s="2">
        <v>43195.735324074078</v>
      </c>
      <c r="D35" t="s">
        <v>171</v>
      </c>
      <c r="E35">
        <v>48342</v>
      </c>
      <c r="F35">
        <v>1</v>
      </c>
      <c r="G35" s="2">
        <v>43195.506157407406</v>
      </c>
      <c r="H35" t="s">
        <v>284</v>
      </c>
      <c r="I35" t="s">
        <v>173</v>
      </c>
      <c r="J35" t="s">
        <v>264</v>
      </c>
      <c r="K35" t="s">
        <v>175</v>
      </c>
      <c r="L35" t="s">
        <v>173</v>
      </c>
      <c r="M35" t="s">
        <v>176</v>
      </c>
      <c r="N35" t="s">
        <v>177</v>
      </c>
      <c r="O35">
        <v>6</v>
      </c>
      <c r="P35" t="s">
        <v>285</v>
      </c>
      <c r="Q35" t="s">
        <v>286</v>
      </c>
      <c r="R35" t="s">
        <v>287</v>
      </c>
      <c r="V35" t="s">
        <v>181</v>
      </c>
      <c r="W35">
        <v>7117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50</v>
      </c>
      <c r="AH35">
        <v>153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249</v>
      </c>
      <c r="AO35">
        <v>12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7947</v>
      </c>
      <c r="AW35" t="s">
        <v>278</v>
      </c>
      <c r="AX35">
        <v>601</v>
      </c>
      <c r="AY35" s="2">
        <v>43231.788194444445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</row>
    <row r="36" spans="1:170" x14ac:dyDescent="0.25">
      <c r="A36" s="1">
        <v>43195</v>
      </c>
      <c r="B36" t="s">
        <v>170</v>
      </c>
      <c r="C36" s="2">
        <v>43195.710694444446</v>
      </c>
      <c r="D36" t="s">
        <v>171</v>
      </c>
      <c r="E36">
        <v>24171</v>
      </c>
      <c r="F36">
        <v>1</v>
      </c>
      <c r="G36" s="2">
        <v>43195.481527777774</v>
      </c>
      <c r="H36" t="s">
        <v>288</v>
      </c>
      <c r="I36" t="s">
        <v>173</v>
      </c>
      <c r="J36" t="s">
        <v>264</v>
      </c>
      <c r="K36" t="s">
        <v>175</v>
      </c>
      <c r="L36" t="s">
        <v>173</v>
      </c>
      <c r="M36" t="s">
        <v>176</v>
      </c>
      <c r="N36" t="s">
        <v>177</v>
      </c>
      <c r="O36">
        <v>3</v>
      </c>
      <c r="P36" t="s">
        <v>289</v>
      </c>
      <c r="Q36" t="s">
        <v>290</v>
      </c>
      <c r="R36" t="s">
        <v>291</v>
      </c>
      <c r="V36" t="s">
        <v>181</v>
      </c>
      <c r="W36">
        <v>7117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50</v>
      </c>
      <c r="AH36">
        <v>153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249</v>
      </c>
      <c r="AO36">
        <v>12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7947</v>
      </c>
      <c r="AW36" t="s">
        <v>278</v>
      </c>
      <c r="AX36">
        <v>601</v>
      </c>
      <c r="AY36" s="2">
        <v>43231.788194444445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</row>
    <row r="37" spans="1:170" x14ac:dyDescent="0.25">
      <c r="A37" s="1">
        <v>43195</v>
      </c>
      <c r="B37" t="s">
        <v>170</v>
      </c>
      <c r="C37" s="2">
        <v>43195.863379629627</v>
      </c>
      <c r="D37" t="s">
        <v>171</v>
      </c>
      <c r="E37">
        <v>11628</v>
      </c>
      <c r="F37">
        <v>1</v>
      </c>
      <c r="G37" s="2">
        <v>43195.634212962963</v>
      </c>
      <c r="H37" t="s">
        <v>292</v>
      </c>
      <c r="I37" t="s">
        <v>173</v>
      </c>
      <c r="J37" t="s">
        <v>264</v>
      </c>
      <c r="K37" t="s">
        <v>175</v>
      </c>
      <c r="L37" t="s">
        <v>173</v>
      </c>
      <c r="M37" t="s">
        <v>176</v>
      </c>
      <c r="N37" t="s">
        <v>177</v>
      </c>
      <c r="O37">
        <v>1</v>
      </c>
      <c r="P37" t="s">
        <v>293</v>
      </c>
      <c r="Q37" t="s">
        <v>294</v>
      </c>
      <c r="R37" t="s">
        <v>295</v>
      </c>
      <c r="V37" t="s">
        <v>181</v>
      </c>
      <c r="W37">
        <v>10210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50</v>
      </c>
      <c r="AH37">
        <v>245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357</v>
      </c>
      <c r="AO37">
        <v>130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11516</v>
      </c>
      <c r="AW37" t="s">
        <v>296</v>
      </c>
      <c r="AX37">
        <v>162</v>
      </c>
      <c r="AY37" s="2">
        <v>43225.736111111109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</row>
    <row r="38" spans="1:170" x14ac:dyDescent="0.25">
      <c r="A38" s="1">
        <v>43195</v>
      </c>
      <c r="B38" t="s">
        <v>170</v>
      </c>
      <c r="C38" s="2">
        <v>43195.725324074076</v>
      </c>
      <c r="D38" t="s">
        <v>171</v>
      </c>
      <c r="E38">
        <v>6834</v>
      </c>
      <c r="F38">
        <v>1</v>
      </c>
      <c r="G38" s="2">
        <v>43195.496157407404</v>
      </c>
      <c r="H38" t="s">
        <v>297</v>
      </c>
      <c r="I38" t="s">
        <v>173</v>
      </c>
      <c r="J38" t="s">
        <v>264</v>
      </c>
      <c r="K38" t="s">
        <v>175</v>
      </c>
      <c r="L38" t="s">
        <v>173</v>
      </c>
      <c r="M38" t="s">
        <v>176</v>
      </c>
      <c r="N38" t="s">
        <v>177</v>
      </c>
      <c r="O38">
        <v>1</v>
      </c>
      <c r="P38" t="s">
        <v>298</v>
      </c>
      <c r="Q38" t="s">
        <v>299</v>
      </c>
      <c r="R38" t="s">
        <v>300</v>
      </c>
      <c r="V38" t="s">
        <v>181</v>
      </c>
      <c r="W38">
        <v>5459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50</v>
      </c>
      <c r="AH38">
        <v>236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191</v>
      </c>
      <c r="AO38">
        <v>508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6724</v>
      </c>
      <c r="AW38" t="s">
        <v>301</v>
      </c>
      <c r="AX38">
        <v>564</v>
      </c>
      <c r="AY38" s="2">
        <v>43233.881944444445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</row>
    <row r="39" spans="1:170" x14ac:dyDescent="0.25">
      <c r="A39" s="1">
        <v>43164</v>
      </c>
      <c r="B39" t="s">
        <v>170</v>
      </c>
      <c r="C39" s="2">
        <v>43164.906608796293</v>
      </c>
      <c r="D39" t="s">
        <v>171</v>
      </c>
      <c r="E39">
        <v>2981</v>
      </c>
      <c r="F39">
        <v>1</v>
      </c>
      <c r="G39" s="2">
        <v>43164.677442129629</v>
      </c>
      <c r="H39" t="s">
        <v>302</v>
      </c>
      <c r="I39" t="s">
        <v>173</v>
      </c>
      <c r="J39" t="s">
        <v>184</v>
      </c>
      <c r="K39" t="s">
        <v>175</v>
      </c>
      <c r="L39" t="s">
        <v>173</v>
      </c>
      <c r="M39" t="s">
        <v>176</v>
      </c>
      <c r="N39" t="s">
        <v>177</v>
      </c>
      <c r="O39">
        <v>1</v>
      </c>
      <c r="P39" t="s">
        <v>185</v>
      </c>
      <c r="Q39" t="s">
        <v>186</v>
      </c>
      <c r="R39" t="s">
        <v>187</v>
      </c>
      <c r="V39" t="s">
        <v>181</v>
      </c>
      <c r="W39">
        <v>2431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153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85</v>
      </c>
      <c r="AO39">
        <v>81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2750</v>
      </c>
      <c r="AW39" t="s">
        <v>303</v>
      </c>
      <c r="AX39">
        <v>156</v>
      </c>
      <c r="AY39" s="2">
        <v>43236.881944444445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</row>
    <row r="40" spans="1:170" x14ac:dyDescent="0.25">
      <c r="A40" s="1">
        <v>43195</v>
      </c>
      <c r="B40" t="s">
        <v>170</v>
      </c>
      <c r="C40" s="2">
        <v>43195.647997685184</v>
      </c>
      <c r="D40" t="s">
        <v>171</v>
      </c>
      <c r="E40">
        <v>15566</v>
      </c>
      <c r="F40">
        <v>1</v>
      </c>
      <c r="G40" s="2">
        <v>43195.41883101852</v>
      </c>
      <c r="H40" t="s">
        <v>304</v>
      </c>
      <c r="I40" t="s">
        <v>173</v>
      </c>
      <c r="J40" t="s">
        <v>184</v>
      </c>
      <c r="K40" t="s">
        <v>175</v>
      </c>
      <c r="L40" t="s">
        <v>173</v>
      </c>
      <c r="M40" t="s">
        <v>176</v>
      </c>
      <c r="N40" t="s">
        <v>177</v>
      </c>
      <c r="O40">
        <v>2</v>
      </c>
      <c r="P40" t="s">
        <v>305</v>
      </c>
      <c r="Q40" t="s">
        <v>306</v>
      </c>
      <c r="R40" t="s">
        <v>307</v>
      </c>
      <c r="V40" t="s">
        <v>181</v>
      </c>
      <c r="W40">
        <v>6591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153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231</v>
      </c>
      <c r="AO40">
        <v>362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7337</v>
      </c>
      <c r="AW40" t="s">
        <v>259</v>
      </c>
      <c r="AX40">
        <v>566</v>
      </c>
      <c r="AY40" s="2">
        <v>43228.815972222219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</row>
    <row r="41" spans="1:170" x14ac:dyDescent="0.25">
      <c r="A41" s="1">
        <v>43195</v>
      </c>
      <c r="B41" t="s">
        <v>170</v>
      </c>
      <c r="C41" s="2">
        <v>43195.439780092594</v>
      </c>
      <c r="D41" t="s">
        <v>171</v>
      </c>
      <c r="E41">
        <v>6593</v>
      </c>
      <c r="F41">
        <v>1</v>
      </c>
      <c r="G41" s="2">
        <v>43195.210613425923</v>
      </c>
      <c r="H41" t="s">
        <v>308</v>
      </c>
      <c r="I41" t="s">
        <v>173</v>
      </c>
      <c r="J41" t="s">
        <v>174</v>
      </c>
      <c r="K41" t="s">
        <v>175</v>
      </c>
      <c r="L41" t="s">
        <v>173</v>
      </c>
      <c r="M41" t="s">
        <v>176</v>
      </c>
      <c r="N41" t="s">
        <v>177</v>
      </c>
      <c r="O41">
        <v>1</v>
      </c>
      <c r="P41" t="s">
        <v>309</v>
      </c>
      <c r="Q41" t="s">
        <v>226</v>
      </c>
      <c r="R41" t="s">
        <v>310</v>
      </c>
      <c r="V41" t="s">
        <v>181</v>
      </c>
      <c r="W41">
        <v>5650</v>
      </c>
      <c r="X41">
        <v>0</v>
      </c>
      <c r="Y41">
        <v>0</v>
      </c>
      <c r="Z41">
        <v>0</v>
      </c>
      <c r="AA41">
        <v>142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50</v>
      </c>
      <c r="AH41">
        <v>153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198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6193</v>
      </c>
      <c r="AW41" t="s">
        <v>311</v>
      </c>
      <c r="AX41">
        <v>801</v>
      </c>
      <c r="AY41" s="2">
        <v>43228.392361111109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</row>
    <row r="42" spans="1:170" x14ac:dyDescent="0.25">
      <c r="A42" s="1">
        <v>43195</v>
      </c>
      <c r="B42" t="s">
        <v>170</v>
      </c>
      <c r="C42" s="2">
        <v>43195.474988425929</v>
      </c>
      <c r="D42" t="s">
        <v>171</v>
      </c>
      <c r="E42">
        <v>10473</v>
      </c>
      <c r="F42">
        <v>1</v>
      </c>
      <c r="G42" s="2">
        <v>43195.245821759258</v>
      </c>
      <c r="H42" t="s">
        <v>312</v>
      </c>
      <c r="I42" t="s">
        <v>173</v>
      </c>
      <c r="J42" t="s">
        <v>264</v>
      </c>
      <c r="K42" t="s">
        <v>175</v>
      </c>
      <c r="L42" t="s">
        <v>173</v>
      </c>
      <c r="M42" t="s">
        <v>176</v>
      </c>
      <c r="N42" t="s">
        <v>177</v>
      </c>
      <c r="O42">
        <v>1</v>
      </c>
      <c r="P42" t="s">
        <v>313</v>
      </c>
      <c r="Q42" t="s">
        <v>314</v>
      </c>
      <c r="R42" t="s">
        <v>315</v>
      </c>
      <c r="V42" t="s">
        <v>181</v>
      </c>
      <c r="W42">
        <v>9067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153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317</v>
      </c>
      <c r="AO42">
        <v>362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10365</v>
      </c>
      <c r="AW42" t="s">
        <v>316</v>
      </c>
      <c r="AX42">
        <v>2246</v>
      </c>
      <c r="AY42" s="2">
        <v>43226.541666666664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</row>
    <row r="43" spans="1:170" x14ac:dyDescent="0.25">
      <c r="A43" s="1">
        <v>43164</v>
      </c>
      <c r="B43" t="s">
        <v>170</v>
      </c>
      <c r="C43" s="2">
        <v>43164.434710648151</v>
      </c>
      <c r="D43" t="s">
        <v>171</v>
      </c>
      <c r="E43">
        <v>10176</v>
      </c>
      <c r="F43">
        <v>1</v>
      </c>
      <c r="G43" s="2">
        <v>43164.205543981479</v>
      </c>
      <c r="H43" t="s">
        <v>317</v>
      </c>
      <c r="I43" t="s">
        <v>173</v>
      </c>
      <c r="J43" t="s">
        <v>264</v>
      </c>
      <c r="K43" t="s">
        <v>175</v>
      </c>
      <c r="L43" t="s">
        <v>173</v>
      </c>
      <c r="M43" t="s">
        <v>176</v>
      </c>
      <c r="N43" t="s">
        <v>177</v>
      </c>
      <c r="O43">
        <v>1</v>
      </c>
      <c r="P43" t="s">
        <v>318</v>
      </c>
      <c r="Q43" t="s">
        <v>319</v>
      </c>
      <c r="R43" t="s">
        <v>320</v>
      </c>
      <c r="V43" t="s">
        <v>181</v>
      </c>
      <c r="W43">
        <v>9067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50</v>
      </c>
      <c r="AH43">
        <v>153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317</v>
      </c>
      <c r="AO43">
        <v>12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10065</v>
      </c>
      <c r="AW43" t="s">
        <v>193</v>
      </c>
      <c r="AX43">
        <v>2376</v>
      </c>
      <c r="AY43" s="2">
        <v>43224.003472222219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</row>
    <row r="44" spans="1:170" x14ac:dyDescent="0.25">
      <c r="A44" s="1">
        <v>43195</v>
      </c>
      <c r="B44" t="s">
        <v>170</v>
      </c>
      <c r="C44" s="2">
        <v>43195.758009259262</v>
      </c>
      <c r="D44" t="s">
        <v>171</v>
      </c>
      <c r="E44">
        <v>8929</v>
      </c>
      <c r="F44">
        <v>1</v>
      </c>
      <c r="G44" s="2">
        <v>43195.52884259259</v>
      </c>
      <c r="H44" t="s">
        <v>321</v>
      </c>
      <c r="I44" t="s">
        <v>173</v>
      </c>
      <c r="J44" t="s">
        <v>322</v>
      </c>
      <c r="K44" t="s">
        <v>175</v>
      </c>
      <c r="L44" t="s">
        <v>173</v>
      </c>
      <c r="M44" t="s">
        <v>176</v>
      </c>
      <c r="N44" t="s">
        <v>177</v>
      </c>
      <c r="O44">
        <v>1</v>
      </c>
      <c r="P44" t="s">
        <v>323</v>
      </c>
      <c r="Q44" t="s">
        <v>324</v>
      </c>
      <c r="R44" t="s">
        <v>325</v>
      </c>
      <c r="V44" t="s">
        <v>181</v>
      </c>
      <c r="W44">
        <v>7800</v>
      </c>
      <c r="X44">
        <v>0</v>
      </c>
      <c r="Y44">
        <v>0</v>
      </c>
      <c r="Z44">
        <v>0</v>
      </c>
      <c r="AA44">
        <v>142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50</v>
      </c>
      <c r="AH44">
        <v>153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273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8418</v>
      </c>
      <c r="AW44" t="s">
        <v>326</v>
      </c>
      <c r="AX44">
        <v>439</v>
      </c>
      <c r="AY44" s="2">
        <v>43230.78125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</row>
    <row r="45" spans="1:170" x14ac:dyDescent="0.25">
      <c r="A45" s="1">
        <v>43195</v>
      </c>
      <c r="B45" t="s">
        <v>170</v>
      </c>
      <c r="C45" s="2">
        <v>43195.817210648151</v>
      </c>
      <c r="D45" t="s">
        <v>171</v>
      </c>
      <c r="E45">
        <v>10473</v>
      </c>
      <c r="F45">
        <v>1</v>
      </c>
      <c r="G45" s="2">
        <v>43195.588043981479</v>
      </c>
      <c r="H45" t="s">
        <v>327</v>
      </c>
      <c r="I45" t="s">
        <v>173</v>
      </c>
      <c r="J45" t="s">
        <v>264</v>
      </c>
      <c r="K45" t="s">
        <v>175</v>
      </c>
      <c r="L45" t="s">
        <v>173</v>
      </c>
      <c r="M45" t="s">
        <v>176</v>
      </c>
      <c r="N45" t="s">
        <v>177</v>
      </c>
      <c r="O45">
        <v>1</v>
      </c>
      <c r="P45" t="s">
        <v>328</v>
      </c>
      <c r="Q45" t="s">
        <v>329</v>
      </c>
      <c r="R45" t="s">
        <v>330</v>
      </c>
      <c r="V45" t="s">
        <v>181</v>
      </c>
      <c r="W45">
        <v>9067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153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317</v>
      </c>
      <c r="AO45">
        <v>362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10365</v>
      </c>
      <c r="AW45" t="s">
        <v>316</v>
      </c>
      <c r="AX45">
        <v>2978</v>
      </c>
      <c r="AY45" s="2">
        <v>43226.604166666664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</row>
    <row r="46" spans="1:170" x14ac:dyDescent="0.25">
      <c r="A46" s="1">
        <v>43164</v>
      </c>
      <c r="B46" t="s">
        <v>170</v>
      </c>
      <c r="C46" s="2">
        <v>43164.476921296293</v>
      </c>
      <c r="D46" t="s">
        <v>171</v>
      </c>
      <c r="E46">
        <v>-9726</v>
      </c>
      <c r="F46">
        <v>2</v>
      </c>
      <c r="G46" s="2">
        <v>43136.439687500002</v>
      </c>
      <c r="H46" t="s">
        <v>228</v>
      </c>
      <c r="I46" t="s">
        <v>173</v>
      </c>
      <c r="J46" t="s">
        <v>174</v>
      </c>
      <c r="K46" t="s">
        <v>175</v>
      </c>
      <c r="L46" t="s">
        <v>173</v>
      </c>
      <c r="M46" t="s">
        <v>176</v>
      </c>
      <c r="N46" t="s">
        <v>177</v>
      </c>
      <c r="O46">
        <v>1</v>
      </c>
      <c r="P46" t="s">
        <v>241</v>
      </c>
      <c r="Q46" t="s">
        <v>179</v>
      </c>
      <c r="R46" t="s">
        <v>180</v>
      </c>
      <c r="V46" t="s">
        <v>181</v>
      </c>
      <c r="W46">
        <v>8800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153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308</v>
      </c>
      <c r="AO46">
        <v>465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9726</v>
      </c>
      <c r="AW46" t="s">
        <v>229</v>
      </c>
      <c r="AX46">
        <v>316</v>
      </c>
      <c r="AY46" s="2">
        <v>43223.71875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</row>
    <row r="47" spans="1:170" x14ac:dyDescent="0.25">
      <c r="A47" s="1">
        <v>43164</v>
      </c>
      <c r="B47" t="s">
        <v>170</v>
      </c>
      <c r="C47" s="2">
        <v>43164.506539351853</v>
      </c>
      <c r="D47" t="s">
        <v>171</v>
      </c>
      <c r="E47">
        <v>4661</v>
      </c>
      <c r="F47">
        <v>1</v>
      </c>
      <c r="G47" s="2">
        <v>43164.277372685188</v>
      </c>
      <c r="H47" t="s">
        <v>331</v>
      </c>
      <c r="I47" t="s">
        <v>173</v>
      </c>
      <c r="J47" t="s">
        <v>174</v>
      </c>
      <c r="K47" t="s">
        <v>175</v>
      </c>
      <c r="L47" t="s">
        <v>173</v>
      </c>
      <c r="M47" t="s">
        <v>176</v>
      </c>
      <c r="N47" t="s">
        <v>177</v>
      </c>
      <c r="O47">
        <v>1</v>
      </c>
      <c r="P47" t="s">
        <v>257</v>
      </c>
      <c r="Q47" t="s">
        <v>179</v>
      </c>
      <c r="R47" t="s">
        <v>258</v>
      </c>
      <c r="V47" t="s">
        <v>181</v>
      </c>
      <c r="W47">
        <v>3872</v>
      </c>
      <c r="X47">
        <v>0</v>
      </c>
      <c r="Y47">
        <v>0</v>
      </c>
      <c r="Z47">
        <v>0</v>
      </c>
      <c r="AA47">
        <v>142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50</v>
      </c>
      <c r="AH47">
        <v>153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136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4353</v>
      </c>
      <c r="AW47" t="s">
        <v>332</v>
      </c>
      <c r="AX47">
        <v>715</v>
      </c>
      <c r="AY47" s="2">
        <v>43239.309027777781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</row>
    <row r="48" spans="1:170" x14ac:dyDescent="0.25">
      <c r="A48" s="1">
        <v>43195</v>
      </c>
      <c r="B48" t="s">
        <v>170</v>
      </c>
      <c r="C48" s="2">
        <v>43195.565671296295</v>
      </c>
      <c r="D48" t="s">
        <v>171</v>
      </c>
      <c r="E48">
        <v>6718</v>
      </c>
      <c r="F48">
        <v>1</v>
      </c>
      <c r="G48" s="2">
        <v>43195.336504629631</v>
      </c>
      <c r="H48" t="s">
        <v>333</v>
      </c>
      <c r="I48" t="s">
        <v>173</v>
      </c>
      <c r="J48" t="s">
        <v>264</v>
      </c>
      <c r="K48" t="s">
        <v>175</v>
      </c>
      <c r="L48" t="s">
        <v>173</v>
      </c>
      <c r="M48" t="s">
        <v>176</v>
      </c>
      <c r="N48" t="s">
        <v>177</v>
      </c>
      <c r="O48">
        <v>1</v>
      </c>
      <c r="P48" t="s">
        <v>334</v>
      </c>
      <c r="Q48" t="s">
        <v>335</v>
      </c>
      <c r="R48" t="s">
        <v>336</v>
      </c>
      <c r="V48" t="s">
        <v>181</v>
      </c>
      <c r="W48">
        <v>5728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153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200</v>
      </c>
      <c r="AO48">
        <v>637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7012</v>
      </c>
      <c r="AW48" t="s">
        <v>337</v>
      </c>
      <c r="AX48">
        <v>207</v>
      </c>
      <c r="AY48" s="2">
        <v>43227.444444444445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</row>
    <row r="49" spans="1:170" x14ac:dyDescent="0.25">
      <c r="A49" s="1">
        <v>43195</v>
      </c>
      <c r="B49" t="s">
        <v>170</v>
      </c>
      <c r="C49" s="2">
        <v>43195.890138888892</v>
      </c>
      <c r="D49" t="s">
        <v>171</v>
      </c>
      <c r="E49">
        <v>5355</v>
      </c>
      <c r="F49">
        <v>1</v>
      </c>
      <c r="G49" s="2">
        <v>43195.66097222222</v>
      </c>
      <c r="H49" t="s">
        <v>338</v>
      </c>
      <c r="I49" t="s">
        <v>173</v>
      </c>
      <c r="J49" t="s">
        <v>264</v>
      </c>
      <c r="K49" t="s">
        <v>175</v>
      </c>
      <c r="L49" t="s">
        <v>173</v>
      </c>
      <c r="M49" t="s">
        <v>176</v>
      </c>
      <c r="N49" t="s">
        <v>177</v>
      </c>
      <c r="O49">
        <v>1</v>
      </c>
      <c r="P49" t="s">
        <v>339</v>
      </c>
      <c r="Q49" t="s">
        <v>340</v>
      </c>
      <c r="R49" t="s">
        <v>341</v>
      </c>
      <c r="V49" t="s">
        <v>181</v>
      </c>
      <c r="W49">
        <v>4631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50</v>
      </c>
      <c r="AH49">
        <v>153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162</v>
      </c>
      <c r="AO49">
        <v>12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5246</v>
      </c>
      <c r="AW49" t="s">
        <v>238</v>
      </c>
      <c r="AX49">
        <v>3612</v>
      </c>
      <c r="AY49" s="2">
        <v>43228.368055555555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</row>
    <row r="50" spans="1:170" x14ac:dyDescent="0.25">
      <c r="A50" s="1">
        <v>43195</v>
      </c>
      <c r="B50" t="s">
        <v>170</v>
      </c>
      <c r="C50" s="2">
        <v>43195.569305555553</v>
      </c>
      <c r="D50" t="s">
        <v>171</v>
      </c>
      <c r="E50">
        <v>5506</v>
      </c>
      <c r="F50">
        <v>1</v>
      </c>
      <c r="G50" s="2">
        <v>43195.340138888889</v>
      </c>
      <c r="H50" t="s">
        <v>342</v>
      </c>
      <c r="I50" t="s">
        <v>173</v>
      </c>
      <c r="J50" t="s">
        <v>184</v>
      </c>
      <c r="K50" t="s">
        <v>175</v>
      </c>
      <c r="L50" t="s">
        <v>173</v>
      </c>
      <c r="M50" t="s">
        <v>176</v>
      </c>
      <c r="N50" t="s">
        <v>177</v>
      </c>
      <c r="O50">
        <v>1</v>
      </c>
      <c r="P50" t="s">
        <v>343</v>
      </c>
      <c r="Q50" t="s">
        <v>344</v>
      </c>
      <c r="R50" t="s">
        <v>345</v>
      </c>
      <c r="V50" t="s">
        <v>181</v>
      </c>
      <c r="W50">
        <v>4496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153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157</v>
      </c>
      <c r="AO50">
        <v>362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5168</v>
      </c>
      <c r="AW50" t="s">
        <v>316</v>
      </c>
      <c r="AX50">
        <v>2228</v>
      </c>
      <c r="AY50" s="2">
        <v>43232.298611111109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</row>
    <row r="51" spans="1:170" x14ac:dyDescent="0.25">
      <c r="A51" s="1">
        <v>43195</v>
      </c>
      <c r="B51" t="s">
        <v>170</v>
      </c>
      <c r="C51" s="2">
        <v>43195.720555555556</v>
      </c>
      <c r="D51" t="s">
        <v>171</v>
      </c>
      <c r="E51">
        <v>54672</v>
      </c>
      <c r="F51">
        <v>1</v>
      </c>
      <c r="G51" s="2">
        <v>43195.491377314815</v>
      </c>
      <c r="H51" t="s">
        <v>346</v>
      </c>
      <c r="I51" t="s">
        <v>173</v>
      </c>
      <c r="J51" t="s">
        <v>264</v>
      </c>
      <c r="K51" t="s">
        <v>175</v>
      </c>
      <c r="L51" t="s">
        <v>173</v>
      </c>
      <c r="M51" t="s">
        <v>176</v>
      </c>
      <c r="N51" t="s">
        <v>177</v>
      </c>
      <c r="O51">
        <v>8</v>
      </c>
      <c r="P51" t="s">
        <v>347</v>
      </c>
      <c r="Q51" t="s">
        <v>348</v>
      </c>
      <c r="R51" t="s">
        <v>287</v>
      </c>
      <c r="V51" t="s">
        <v>181</v>
      </c>
      <c r="W51">
        <v>5459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50</v>
      </c>
      <c r="AH51">
        <v>236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191</v>
      </c>
      <c r="AO51">
        <v>508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6724</v>
      </c>
      <c r="AW51" t="s">
        <v>301</v>
      </c>
      <c r="AX51">
        <v>564</v>
      </c>
      <c r="AY51" s="2">
        <v>43233.881944444445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</row>
    <row r="52" spans="1:170" x14ac:dyDescent="0.25">
      <c r="A52" s="1">
        <v>43195</v>
      </c>
      <c r="B52" t="s">
        <v>170</v>
      </c>
      <c r="C52" s="2">
        <v>43195.757847222223</v>
      </c>
      <c r="D52" t="s">
        <v>171</v>
      </c>
      <c r="E52">
        <v>8799</v>
      </c>
      <c r="F52">
        <v>1</v>
      </c>
      <c r="G52" s="2">
        <v>43195.528680555559</v>
      </c>
      <c r="H52" t="s">
        <v>349</v>
      </c>
      <c r="I52" t="s">
        <v>173</v>
      </c>
      <c r="J52" t="s">
        <v>322</v>
      </c>
      <c r="K52" t="s">
        <v>175</v>
      </c>
      <c r="L52" t="s">
        <v>173</v>
      </c>
      <c r="M52" t="s">
        <v>176</v>
      </c>
      <c r="N52" t="s">
        <v>177</v>
      </c>
      <c r="O52">
        <v>1</v>
      </c>
      <c r="P52" t="s">
        <v>323</v>
      </c>
      <c r="Q52" t="s">
        <v>324</v>
      </c>
      <c r="R52" t="s">
        <v>325</v>
      </c>
      <c r="V52" t="s">
        <v>181</v>
      </c>
      <c r="W52">
        <v>7800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50</v>
      </c>
      <c r="AH52">
        <v>153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273</v>
      </c>
      <c r="AO52">
        <v>12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8288</v>
      </c>
      <c r="AW52" t="s">
        <v>350</v>
      </c>
      <c r="AX52">
        <v>167</v>
      </c>
      <c r="AY52" s="2">
        <v>43229.3125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</row>
    <row r="53" spans="1:170" x14ac:dyDescent="0.25">
      <c r="A53" s="1">
        <v>43195</v>
      </c>
      <c r="B53" t="s">
        <v>170</v>
      </c>
      <c r="C53" s="2">
        <v>43195.769502314812</v>
      </c>
      <c r="D53" t="s">
        <v>171</v>
      </c>
      <c r="E53">
        <v>7599</v>
      </c>
      <c r="F53">
        <v>1</v>
      </c>
      <c r="G53" s="2">
        <v>43195.540335648147</v>
      </c>
      <c r="H53" t="s">
        <v>351</v>
      </c>
      <c r="I53" t="s">
        <v>173</v>
      </c>
      <c r="J53" t="s">
        <v>322</v>
      </c>
      <c r="K53" t="s">
        <v>175</v>
      </c>
      <c r="L53" t="s">
        <v>173</v>
      </c>
      <c r="M53" t="s">
        <v>176</v>
      </c>
      <c r="N53" t="s">
        <v>177</v>
      </c>
      <c r="O53">
        <v>1</v>
      </c>
      <c r="P53" t="s">
        <v>352</v>
      </c>
      <c r="Q53" t="s">
        <v>353</v>
      </c>
      <c r="R53" t="s">
        <v>354</v>
      </c>
      <c r="V53" t="s">
        <v>181</v>
      </c>
      <c r="W53">
        <v>6576</v>
      </c>
      <c r="X53">
        <v>0</v>
      </c>
      <c r="Y53">
        <v>0</v>
      </c>
      <c r="Z53">
        <v>0</v>
      </c>
      <c r="AA53">
        <v>142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50</v>
      </c>
      <c r="AH53">
        <v>153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230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7151</v>
      </c>
      <c r="AW53" t="s">
        <v>332</v>
      </c>
      <c r="AX53">
        <v>199</v>
      </c>
      <c r="AY53" s="2">
        <v>43234.253472222219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</row>
    <row r="54" spans="1:170" x14ac:dyDescent="0.25">
      <c r="A54" s="1">
        <v>43195</v>
      </c>
      <c r="B54" t="s">
        <v>170</v>
      </c>
      <c r="C54" s="2">
        <v>43195.771898148145</v>
      </c>
      <c r="D54" t="s">
        <v>171</v>
      </c>
      <c r="E54">
        <v>4180</v>
      </c>
      <c r="F54">
        <v>1</v>
      </c>
      <c r="G54" s="2">
        <v>43195.542731481481</v>
      </c>
      <c r="H54" t="s">
        <v>355</v>
      </c>
      <c r="I54" t="s">
        <v>173</v>
      </c>
      <c r="J54" t="s">
        <v>322</v>
      </c>
      <c r="K54" t="s">
        <v>175</v>
      </c>
      <c r="L54" t="s">
        <v>173</v>
      </c>
      <c r="M54" t="s">
        <v>176</v>
      </c>
      <c r="N54" t="s">
        <v>177</v>
      </c>
      <c r="O54">
        <v>1</v>
      </c>
      <c r="P54" t="s">
        <v>352</v>
      </c>
      <c r="Q54" t="s">
        <v>353</v>
      </c>
      <c r="R54" t="s">
        <v>354</v>
      </c>
      <c r="V54" t="s">
        <v>181</v>
      </c>
      <c r="W54">
        <v>3276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153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115</v>
      </c>
      <c r="AO54">
        <v>362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3906</v>
      </c>
      <c r="AW54" t="s">
        <v>356</v>
      </c>
      <c r="AX54">
        <v>165</v>
      </c>
      <c r="AY54" s="2">
        <v>43235.402777777781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</row>
    <row r="55" spans="1:170" x14ac:dyDescent="0.25">
      <c r="A55" s="1">
        <v>43164</v>
      </c>
      <c r="B55" t="s">
        <v>170</v>
      </c>
      <c r="C55" s="2">
        <v>43164.556180555555</v>
      </c>
      <c r="D55" t="s">
        <v>171</v>
      </c>
      <c r="E55">
        <v>10727</v>
      </c>
      <c r="F55">
        <v>1</v>
      </c>
      <c r="G55" s="2">
        <v>43164.327013888891</v>
      </c>
      <c r="H55" t="s">
        <v>357</v>
      </c>
      <c r="I55" t="s">
        <v>173</v>
      </c>
      <c r="J55" t="s">
        <v>322</v>
      </c>
      <c r="K55" t="s">
        <v>175</v>
      </c>
      <c r="L55" t="s">
        <v>173</v>
      </c>
      <c r="M55" t="s">
        <v>176</v>
      </c>
      <c r="N55" t="s">
        <v>177</v>
      </c>
      <c r="O55">
        <v>1</v>
      </c>
      <c r="P55" t="s">
        <v>358</v>
      </c>
      <c r="Q55" t="s">
        <v>359</v>
      </c>
      <c r="R55" t="s">
        <v>360</v>
      </c>
      <c r="V55" t="s">
        <v>181</v>
      </c>
      <c r="W55">
        <v>9300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153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326</v>
      </c>
      <c r="AO55">
        <v>362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10141</v>
      </c>
      <c r="AW55" t="s">
        <v>316</v>
      </c>
      <c r="AX55">
        <v>2367</v>
      </c>
      <c r="AY55" s="2">
        <v>43224.354166666664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</row>
    <row r="56" spans="1:170" x14ac:dyDescent="0.25">
      <c r="A56" s="1">
        <v>43195</v>
      </c>
      <c r="B56" t="s">
        <v>170</v>
      </c>
      <c r="C56" s="2">
        <v>43195.47278935185</v>
      </c>
      <c r="D56" t="s">
        <v>171</v>
      </c>
      <c r="E56">
        <v>10176</v>
      </c>
      <c r="F56">
        <v>1</v>
      </c>
      <c r="G56" s="2">
        <v>43195.243622685186</v>
      </c>
      <c r="H56" t="s">
        <v>361</v>
      </c>
      <c r="I56" t="s">
        <v>173</v>
      </c>
      <c r="J56" t="s">
        <v>264</v>
      </c>
      <c r="K56" t="s">
        <v>175</v>
      </c>
      <c r="L56" t="s">
        <v>173</v>
      </c>
      <c r="M56" t="s">
        <v>176</v>
      </c>
      <c r="N56" t="s">
        <v>177</v>
      </c>
      <c r="O56">
        <v>1</v>
      </c>
      <c r="P56" t="s">
        <v>313</v>
      </c>
      <c r="Q56" t="s">
        <v>314</v>
      </c>
      <c r="R56" t="s">
        <v>315</v>
      </c>
      <c r="V56" t="s">
        <v>181</v>
      </c>
      <c r="W56">
        <v>9067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50</v>
      </c>
      <c r="AH56">
        <v>153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317</v>
      </c>
      <c r="AO56">
        <v>12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10065</v>
      </c>
      <c r="AW56" t="s">
        <v>193</v>
      </c>
      <c r="AX56">
        <v>2306</v>
      </c>
      <c r="AY56" s="2">
        <v>43224.711805555555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</row>
    <row r="57" spans="1:170" x14ac:dyDescent="0.25">
      <c r="A57" s="1">
        <v>43195</v>
      </c>
      <c r="B57" t="s">
        <v>170</v>
      </c>
      <c r="C57" s="2">
        <v>43195.720381944448</v>
      </c>
      <c r="D57" t="s">
        <v>171</v>
      </c>
      <c r="E57">
        <v>64456</v>
      </c>
      <c r="F57">
        <v>1</v>
      </c>
      <c r="G57" s="2">
        <v>43195.491215277776</v>
      </c>
      <c r="H57" t="s">
        <v>362</v>
      </c>
      <c r="I57" t="s">
        <v>173</v>
      </c>
      <c r="J57" t="s">
        <v>264</v>
      </c>
      <c r="K57" t="s">
        <v>175</v>
      </c>
      <c r="L57" t="s">
        <v>173</v>
      </c>
      <c r="M57" t="s">
        <v>176</v>
      </c>
      <c r="N57" t="s">
        <v>177</v>
      </c>
      <c r="O57">
        <v>8</v>
      </c>
      <c r="P57" t="s">
        <v>347</v>
      </c>
      <c r="Q57" t="s">
        <v>348</v>
      </c>
      <c r="R57" t="s">
        <v>287</v>
      </c>
      <c r="V57" t="s">
        <v>181</v>
      </c>
      <c r="W57">
        <v>7117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50</v>
      </c>
      <c r="AH57">
        <v>153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249</v>
      </c>
      <c r="AO57">
        <v>12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7947</v>
      </c>
      <c r="AW57" t="s">
        <v>278</v>
      </c>
      <c r="AX57">
        <v>601</v>
      </c>
      <c r="AY57" s="2">
        <v>43231.788194444445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</row>
    <row r="58" spans="1:170" x14ac:dyDescent="0.25">
      <c r="A58" s="1">
        <v>43195</v>
      </c>
      <c r="B58" t="s">
        <v>170</v>
      </c>
      <c r="C58" s="2">
        <v>43195.569178240738</v>
      </c>
      <c r="D58" t="s">
        <v>171</v>
      </c>
      <c r="E58">
        <v>7536</v>
      </c>
      <c r="F58">
        <v>1</v>
      </c>
      <c r="G58" s="2">
        <v>43195.340011574073</v>
      </c>
      <c r="H58" t="s">
        <v>363</v>
      </c>
      <c r="I58" t="s">
        <v>173</v>
      </c>
      <c r="J58" t="s">
        <v>184</v>
      </c>
      <c r="K58" t="s">
        <v>175</v>
      </c>
      <c r="L58" t="s">
        <v>173</v>
      </c>
      <c r="M58" t="s">
        <v>176</v>
      </c>
      <c r="N58" t="s">
        <v>177</v>
      </c>
      <c r="O58">
        <v>1</v>
      </c>
      <c r="P58" t="s">
        <v>343</v>
      </c>
      <c r="Q58" t="s">
        <v>344</v>
      </c>
      <c r="R58" t="s">
        <v>345</v>
      </c>
      <c r="V58" t="s">
        <v>181</v>
      </c>
      <c r="W58">
        <v>6638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50</v>
      </c>
      <c r="AH58">
        <v>153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232</v>
      </c>
      <c r="AO58">
        <v>12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7085</v>
      </c>
      <c r="AW58" t="s">
        <v>193</v>
      </c>
      <c r="AX58">
        <v>2306</v>
      </c>
      <c r="AY58" s="2">
        <v>43229.711805555555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</row>
    <row r="59" spans="1:170" x14ac:dyDescent="0.25">
      <c r="A59" s="1">
        <v>43195</v>
      </c>
      <c r="B59" t="s">
        <v>170</v>
      </c>
      <c r="C59" s="2">
        <v>43195.797592592593</v>
      </c>
      <c r="D59" t="s">
        <v>171</v>
      </c>
      <c r="E59">
        <v>13458</v>
      </c>
      <c r="F59">
        <v>1</v>
      </c>
      <c r="G59" s="2">
        <v>43195.568425925929</v>
      </c>
      <c r="H59" t="s">
        <v>364</v>
      </c>
      <c r="I59" t="s">
        <v>173</v>
      </c>
      <c r="J59" t="s">
        <v>322</v>
      </c>
      <c r="K59" t="s">
        <v>173</v>
      </c>
      <c r="L59" t="s">
        <v>173</v>
      </c>
      <c r="M59" t="s">
        <v>176</v>
      </c>
      <c r="N59" t="s">
        <v>177</v>
      </c>
      <c r="O59">
        <v>3</v>
      </c>
      <c r="P59" t="s">
        <v>365</v>
      </c>
      <c r="Q59" t="s">
        <v>366</v>
      </c>
      <c r="R59" t="s">
        <v>367</v>
      </c>
      <c r="V59" t="s">
        <v>181</v>
      </c>
      <c r="W59">
        <v>3557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153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124</v>
      </c>
      <c r="AO59">
        <v>362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4196</v>
      </c>
      <c r="AW59" t="s">
        <v>368</v>
      </c>
      <c r="AX59">
        <v>509</v>
      </c>
      <c r="AY59" s="2">
        <v>43226.253472222219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</row>
    <row r="60" spans="1:170" x14ac:dyDescent="0.25">
      <c r="A60" s="1">
        <v>43164</v>
      </c>
      <c r="B60" t="s">
        <v>170</v>
      </c>
      <c r="C60" s="2">
        <v>43164.745949074073</v>
      </c>
      <c r="D60" t="s">
        <v>171</v>
      </c>
      <c r="E60">
        <v>10176</v>
      </c>
      <c r="F60">
        <v>1</v>
      </c>
      <c r="G60" s="2">
        <v>43164.516782407409</v>
      </c>
      <c r="H60" t="s">
        <v>369</v>
      </c>
      <c r="I60" t="s">
        <v>173</v>
      </c>
      <c r="J60" t="s">
        <v>264</v>
      </c>
      <c r="K60" t="s">
        <v>197</v>
      </c>
      <c r="L60" t="s">
        <v>197</v>
      </c>
      <c r="M60" t="s">
        <v>176</v>
      </c>
      <c r="N60" t="s">
        <v>177</v>
      </c>
      <c r="O60">
        <v>1</v>
      </c>
      <c r="P60" t="s">
        <v>370</v>
      </c>
      <c r="Q60" t="s">
        <v>371</v>
      </c>
      <c r="R60" t="s">
        <v>372</v>
      </c>
      <c r="V60" t="s">
        <v>181</v>
      </c>
      <c r="W60">
        <v>9067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50</v>
      </c>
      <c r="AH60">
        <v>153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317</v>
      </c>
      <c r="AO60">
        <v>12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10065</v>
      </c>
      <c r="AW60" t="s">
        <v>193</v>
      </c>
      <c r="AX60">
        <v>2131</v>
      </c>
      <c r="AY60" s="2">
        <v>43223.875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</row>
    <row r="61" spans="1:170" x14ac:dyDescent="0.25">
      <c r="A61" s="1">
        <v>43195</v>
      </c>
      <c r="B61" t="s">
        <v>170</v>
      </c>
      <c r="C61" s="2">
        <v>43195.532754629632</v>
      </c>
      <c r="D61" t="s">
        <v>171</v>
      </c>
      <c r="E61">
        <v>5506</v>
      </c>
      <c r="F61">
        <v>1</v>
      </c>
      <c r="G61" s="2">
        <v>43195.303587962961</v>
      </c>
      <c r="H61" t="s">
        <v>373</v>
      </c>
      <c r="I61" t="s">
        <v>173</v>
      </c>
      <c r="J61" t="s">
        <v>184</v>
      </c>
      <c r="K61" t="s">
        <v>175</v>
      </c>
      <c r="L61" t="s">
        <v>173</v>
      </c>
      <c r="M61" t="s">
        <v>176</v>
      </c>
      <c r="N61" t="s">
        <v>177</v>
      </c>
      <c r="O61">
        <v>1</v>
      </c>
      <c r="P61" t="s">
        <v>374</v>
      </c>
      <c r="Q61" t="s">
        <v>375</v>
      </c>
      <c r="R61" t="s">
        <v>376</v>
      </c>
      <c r="V61" t="s">
        <v>181</v>
      </c>
      <c r="W61">
        <v>4496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153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157</v>
      </c>
      <c r="AO61">
        <v>362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5168</v>
      </c>
      <c r="AW61" t="s">
        <v>316</v>
      </c>
      <c r="AX61">
        <v>2228</v>
      </c>
      <c r="AY61" s="2">
        <v>43232.298611111109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</row>
    <row r="62" spans="1:170" x14ac:dyDescent="0.25">
      <c r="A62" s="1">
        <v>43195</v>
      </c>
      <c r="B62" t="s">
        <v>170</v>
      </c>
      <c r="C62" s="2">
        <v>43195.577118055553</v>
      </c>
      <c r="D62" t="s">
        <v>171</v>
      </c>
      <c r="E62">
        <v>6593</v>
      </c>
      <c r="F62">
        <v>1</v>
      </c>
      <c r="G62" s="2">
        <v>43195.347951388889</v>
      </c>
      <c r="H62" t="s">
        <v>377</v>
      </c>
      <c r="I62" t="s">
        <v>173</v>
      </c>
      <c r="J62" t="s">
        <v>184</v>
      </c>
      <c r="K62" t="s">
        <v>175</v>
      </c>
      <c r="L62" t="s">
        <v>173</v>
      </c>
      <c r="M62" t="s">
        <v>176</v>
      </c>
      <c r="N62" t="s">
        <v>177</v>
      </c>
      <c r="O62">
        <v>1</v>
      </c>
      <c r="P62" t="s">
        <v>271</v>
      </c>
      <c r="Q62" t="s">
        <v>272</v>
      </c>
      <c r="R62" t="s">
        <v>273</v>
      </c>
      <c r="V62" t="s">
        <v>181</v>
      </c>
      <c r="W62">
        <v>5650</v>
      </c>
      <c r="X62">
        <v>0</v>
      </c>
      <c r="Y62">
        <v>0</v>
      </c>
      <c r="Z62">
        <v>0</v>
      </c>
      <c r="AA62">
        <v>142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50</v>
      </c>
      <c r="AH62">
        <v>153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198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6193</v>
      </c>
      <c r="AW62" t="s">
        <v>332</v>
      </c>
      <c r="AX62">
        <v>715</v>
      </c>
      <c r="AY62" s="2">
        <v>43230.309027777781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</row>
    <row r="63" spans="1:170" x14ac:dyDescent="0.25">
      <c r="A63" s="1">
        <v>43195</v>
      </c>
      <c r="B63" t="s">
        <v>170</v>
      </c>
      <c r="C63" s="2">
        <v>43195.907048611109</v>
      </c>
      <c r="D63" t="s">
        <v>171</v>
      </c>
      <c r="E63">
        <v>15402</v>
      </c>
      <c r="F63">
        <v>1</v>
      </c>
      <c r="G63" s="2">
        <v>43195.677881944444</v>
      </c>
      <c r="H63" t="s">
        <v>378</v>
      </c>
      <c r="I63" t="s">
        <v>173</v>
      </c>
      <c r="J63" t="s">
        <v>322</v>
      </c>
      <c r="K63" t="s">
        <v>175</v>
      </c>
      <c r="L63" t="s">
        <v>173</v>
      </c>
      <c r="M63" t="s">
        <v>176</v>
      </c>
      <c r="N63" t="s">
        <v>177</v>
      </c>
      <c r="O63">
        <v>1</v>
      </c>
      <c r="P63" t="s">
        <v>352</v>
      </c>
      <c r="Q63" t="s">
        <v>353</v>
      </c>
      <c r="R63" t="s">
        <v>354</v>
      </c>
      <c r="V63" t="s">
        <v>181</v>
      </c>
      <c r="W63">
        <v>13660</v>
      </c>
      <c r="X63">
        <v>0</v>
      </c>
      <c r="Y63">
        <v>0</v>
      </c>
      <c r="Z63">
        <v>0</v>
      </c>
      <c r="AA63">
        <v>142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50</v>
      </c>
      <c r="AH63">
        <v>153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478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14483</v>
      </c>
      <c r="AW63" t="s">
        <v>326</v>
      </c>
      <c r="AX63">
        <v>205</v>
      </c>
      <c r="AY63" s="2">
        <v>43229.354166666664</v>
      </c>
      <c r="AZ63" t="s">
        <v>379</v>
      </c>
      <c r="BA63">
        <v>509</v>
      </c>
      <c r="BB63" s="2">
        <v>43229.5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</row>
    <row r="64" spans="1:170" x14ac:dyDescent="0.25">
      <c r="A64" s="1">
        <v>43195</v>
      </c>
      <c r="B64" t="s">
        <v>170</v>
      </c>
      <c r="C64" s="2">
        <v>43195.890300925923</v>
      </c>
      <c r="D64" t="s">
        <v>171</v>
      </c>
      <c r="E64">
        <v>5523</v>
      </c>
      <c r="F64">
        <v>1</v>
      </c>
      <c r="G64" s="2">
        <v>43195.661134259259</v>
      </c>
      <c r="H64" t="s">
        <v>380</v>
      </c>
      <c r="I64" t="s">
        <v>173</v>
      </c>
      <c r="J64" t="s">
        <v>264</v>
      </c>
      <c r="K64" t="s">
        <v>175</v>
      </c>
      <c r="L64" t="s">
        <v>173</v>
      </c>
      <c r="M64" t="s">
        <v>176</v>
      </c>
      <c r="N64" t="s">
        <v>177</v>
      </c>
      <c r="O64">
        <v>1</v>
      </c>
      <c r="P64" t="s">
        <v>339</v>
      </c>
      <c r="Q64" t="s">
        <v>381</v>
      </c>
      <c r="R64" t="s">
        <v>382</v>
      </c>
      <c r="V64" t="s">
        <v>181</v>
      </c>
      <c r="W64">
        <v>4631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50</v>
      </c>
      <c r="AH64">
        <v>153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162</v>
      </c>
      <c r="AO64">
        <v>179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5413</v>
      </c>
      <c r="AW64" t="s">
        <v>383</v>
      </c>
      <c r="AX64">
        <v>306</v>
      </c>
      <c r="AY64" s="2">
        <v>43230.631944444445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</row>
    <row r="65" spans="1:170" x14ac:dyDescent="0.25">
      <c r="A65" s="1">
        <v>43195</v>
      </c>
      <c r="B65" t="s">
        <v>170</v>
      </c>
      <c r="C65" s="2">
        <v>43195.782430555555</v>
      </c>
      <c r="D65" t="s">
        <v>171</v>
      </c>
      <c r="E65">
        <v>4870</v>
      </c>
      <c r="F65">
        <v>1</v>
      </c>
      <c r="G65" s="2">
        <v>43195.553263888891</v>
      </c>
      <c r="H65" t="s">
        <v>384</v>
      </c>
      <c r="I65" t="s">
        <v>173</v>
      </c>
      <c r="J65" t="s">
        <v>184</v>
      </c>
      <c r="K65" t="s">
        <v>175</v>
      </c>
      <c r="L65" t="s">
        <v>173</v>
      </c>
      <c r="M65" t="s">
        <v>176</v>
      </c>
      <c r="N65" t="s">
        <v>177</v>
      </c>
      <c r="O65">
        <v>1</v>
      </c>
      <c r="P65" t="s">
        <v>385</v>
      </c>
      <c r="Q65" t="s">
        <v>386</v>
      </c>
      <c r="R65" t="s">
        <v>387</v>
      </c>
      <c r="V65" t="s">
        <v>181</v>
      </c>
      <c r="W65">
        <v>4450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264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156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4870</v>
      </c>
      <c r="AW65" t="s">
        <v>388</v>
      </c>
      <c r="AX65">
        <v>958</v>
      </c>
      <c r="AY65" s="2">
        <v>43230.510416666664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</row>
    <row r="66" spans="1:170" x14ac:dyDescent="0.25">
      <c r="A66" s="1">
        <v>43348</v>
      </c>
      <c r="B66" t="s">
        <v>170</v>
      </c>
      <c r="C66" s="2">
        <v>43348.532002314816</v>
      </c>
      <c r="D66" t="s">
        <v>171</v>
      </c>
      <c r="E66">
        <v>7043</v>
      </c>
      <c r="F66">
        <v>1</v>
      </c>
      <c r="G66" s="2">
        <v>43348.302835648145</v>
      </c>
      <c r="H66" t="s">
        <v>389</v>
      </c>
      <c r="I66" t="s">
        <v>173</v>
      </c>
      <c r="J66" t="s">
        <v>184</v>
      </c>
      <c r="K66" t="s">
        <v>175</v>
      </c>
      <c r="L66" t="s">
        <v>173</v>
      </c>
      <c r="M66" t="s">
        <v>176</v>
      </c>
      <c r="N66" t="s">
        <v>177</v>
      </c>
      <c r="O66">
        <v>1</v>
      </c>
      <c r="P66" t="s">
        <v>390</v>
      </c>
      <c r="Q66" t="s">
        <v>391</v>
      </c>
      <c r="R66" t="s">
        <v>392</v>
      </c>
      <c r="V66" t="s">
        <v>181</v>
      </c>
      <c r="W66">
        <v>6184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50</v>
      </c>
      <c r="AH66">
        <v>153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216</v>
      </c>
      <c r="AO66">
        <v>12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6615</v>
      </c>
      <c r="AW66" t="s">
        <v>193</v>
      </c>
      <c r="AX66">
        <v>2131</v>
      </c>
      <c r="AY66" s="2">
        <v>43239.875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</row>
    <row r="67" spans="1:170" x14ac:dyDescent="0.25">
      <c r="A67" s="1">
        <v>43348</v>
      </c>
      <c r="B67" t="s">
        <v>170</v>
      </c>
      <c r="C67" s="2">
        <v>43348.733819444446</v>
      </c>
      <c r="D67" t="s">
        <v>171</v>
      </c>
      <c r="E67">
        <v>3696</v>
      </c>
      <c r="F67">
        <v>1</v>
      </c>
      <c r="G67" s="2">
        <v>43348.504652777781</v>
      </c>
      <c r="H67" t="s">
        <v>393</v>
      </c>
      <c r="I67" t="s">
        <v>173</v>
      </c>
      <c r="J67" t="s">
        <v>322</v>
      </c>
      <c r="K67" t="s">
        <v>175</v>
      </c>
      <c r="L67" t="s">
        <v>173</v>
      </c>
      <c r="M67" t="s">
        <v>176</v>
      </c>
      <c r="N67" t="s">
        <v>177</v>
      </c>
      <c r="O67">
        <v>1</v>
      </c>
      <c r="P67" t="s">
        <v>394</v>
      </c>
      <c r="Q67" t="s">
        <v>395</v>
      </c>
      <c r="R67" t="s">
        <v>396</v>
      </c>
      <c r="V67" t="s">
        <v>181</v>
      </c>
      <c r="W67">
        <v>2830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153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99</v>
      </c>
      <c r="AO67">
        <v>362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3444</v>
      </c>
      <c r="AW67" t="s">
        <v>316</v>
      </c>
      <c r="AX67">
        <v>2289</v>
      </c>
      <c r="AY67" s="2">
        <v>43259.923611111109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</row>
    <row r="68" spans="1:170" x14ac:dyDescent="0.25">
      <c r="A68" s="1">
        <v>43348</v>
      </c>
      <c r="B68" t="s">
        <v>170</v>
      </c>
      <c r="C68" s="2">
        <v>43348.530034722222</v>
      </c>
      <c r="D68" t="s">
        <v>171</v>
      </c>
      <c r="E68">
        <v>12284</v>
      </c>
      <c r="F68">
        <v>1</v>
      </c>
      <c r="G68" s="2">
        <v>43348.300868055558</v>
      </c>
      <c r="H68" t="s">
        <v>397</v>
      </c>
      <c r="I68" t="s">
        <v>173</v>
      </c>
      <c r="J68" t="s">
        <v>184</v>
      </c>
      <c r="K68" t="s">
        <v>175</v>
      </c>
      <c r="L68" t="s">
        <v>173</v>
      </c>
      <c r="M68" t="s">
        <v>176</v>
      </c>
      <c r="N68" t="s">
        <v>177</v>
      </c>
      <c r="O68">
        <v>2</v>
      </c>
      <c r="P68" t="s">
        <v>398</v>
      </c>
      <c r="Q68" t="s">
        <v>399</v>
      </c>
      <c r="R68" t="s">
        <v>400</v>
      </c>
      <c r="V68" t="s">
        <v>181</v>
      </c>
      <c r="W68">
        <v>5081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153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178</v>
      </c>
      <c r="AO68">
        <v>362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5774</v>
      </c>
      <c r="AW68" t="s">
        <v>316</v>
      </c>
      <c r="AX68">
        <v>2132</v>
      </c>
      <c r="AY68" s="2">
        <v>43239.253472222219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</row>
    <row r="69" spans="1:170" x14ac:dyDescent="0.25">
      <c r="A69" s="1">
        <v>43317</v>
      </c>
      <c r="B69" t="s">
        <v>170</v>
      </c>
      <c r="C69" s="2">
        <v>43317.791863425926</v>
      </c>
      <c r="D69" t="s">
        <v>401</v>
      </c>
      <c r="E69">
        <v>600</v>
      </c>
      <c r="F69">
        <v>2</v>
      </c>
      <c r="G69" t="s">
        <v>402</v>
      </c>
      <c r="H69" t="s">
        <v>403</v>
      </c>
      <c r="I69" t="s">
        <v>173</v>
      </c>
      <c r="J69" t="s">
        <v>322</v>
      </c>
      <c r="K69" t="s">
        <v>404</v>
      </c>
      <c r="L69" t="s">
        <v>173</v>
      </c>
      <c r="M69" t="s">
        <v>176</v>
      </c>
      <c r="N69" t="s">
        <v>177</v>
      </c>
      <c r="O69">
        <v>1</v>
      </c>
      <c r="P69" t="s">
        <v>405</v>
      </c>
      <c r="Q69" t="s">
        <v>406</v>
      </c>
      <c r="R69" t="s">
        <v>407</v>
      </c>
      <c r="V69" t="s">
        <v>181</v>
      </c>
      <c r="W69">
        <v>3378</v>
      </c>
      <c r="X69">
        <v>0</v>
      </c>
      <c r="Y69">
        <v>0</v>
      </c>
      <c r="Z69">
        <v>0</v>
      </c>
      <c r="AA69">
        <v>142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50</v>
      </c>
      <c r="AH69">
        <v>153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118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3841</v>
      </c>
      <c r="AW69" t="s">
        <v>332</v>
      </c>
      <c r="AX69">
        <v>949</v>
      </c>
      <c r="AY69" s="2">
        <v>43228.854166666664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</row>
    <row r="70" spans="1:170" x14ac:dyDescent="0.25">
      <c r="A70" s="1">
        <v>43317</v>
      </c>
      <c r="B70" t="s">
        <v>170</v>
      </c>
      <c r="C70" s="2">
        <v>43317.634398148148</v>
      </c>
      <c r="D70" t="s">
        <v>171</v>
      </c>
      <c r="E70">
        <v>4123</v>
      </c>
      <c r="F70">
        <v>1</v>
      </c>
      <c r="G70" s="2">
        <v>43317.405231481483</v>
      </c>
      <c r="H70" t="s">
        <v>408</v>
      </c>
      <c r="I70" t="s">
        <v>173</v>
      </c>
      <c r="K70" t="s">
        <v>175</v>
      </c>
      <c r="L70" t="s">
        <v>173</v>
      </c>
      <c r="M70" t="s">
        <v>176</v>
      </c>
      <c r="N70" t="s">
        <v>177</v>
      </c>
      <c r="O70">
        <v>1</v>
      </c>
      <c r="P70" t="s">
        <v>409</v>
      </c>
      <c r="Q70" t="s">
        <v>410</v>
      </c>
      <c r="R70" t="s">
        <v>411</v>
      </c>
      <c r="V70" t="s">
        <v>181</v>
      </c>
      <c r="W70">
        <v>3378</v>
      </c>
      <c r="X70">
        <v>0</v>
      </c>
      <c r="Y70">
        <v>0</v>
      </c>
      <c r="Z70">
        <v>0</v>
      </c>
      <c r="AA70">
        <v>142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50</v>
      </c>
      <c r="AH70">
        <v>153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118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3841</v>
      </c>
      <c r="AW70" t="s">
        <v>332</v>
      </c>
      <c r="AX70">
        <v>825</v>
      </c>
      <c r="AY70" s="2">
        <v>43239.895833333336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</row>
    <row r="71" spans="1:170" x14ac:dyDescent="0.25">
      <c r="A71" s="1">
        <v>43317</v>
      </c>
      <c r="B71" t="s">
        <v>170</v>
      </c>
      <c r="C71" s="2">
        <v>43317.972685185188</v>
      </c>
      <c r="D71" t="s">
        <v>401</v>
      </c>
      <c r="E71">
        <v>150</v>
      </c>
      <c r="F71">
        <v>3</v>
      </c>
      <c r="G71" t="s">
        <v>412</v>
      </c>
      <c r="H71" t="s">
        <v>413</v>
      </c>
      <c r="I71" t="s">
        <v>173</v>
      </c>
      <c r="K71" t="s">
        <v>414</v>
      </c>
      <c r="L71" t="s">
        <v>173</v>
      </c>
      <c r="M71" t="s">
        <v>415</v>
      </c>
      <c r="N71" t="s">
        <v>416</v>
      </c>
      <c r="O71">
        <v>3</v>
      </c>
      <c r="P71" t="s">
        <v>417</v>
      </c>
      <c r="Q71" t="s">
        <v>418</v>
      </c>
      <c r="R71" t="s">
        <v>419</v>
      </c>
      <c r="V71" t="s">
        <v>181</v>
      </c>
      <c r="W71">
        <v>1178</v>
      </c>
      <c r="X71">
        <v>1329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89</v>
      </c>
      <c r="AM71">
        <v>0</v>
      </c>
      <c r="AN71">
        <v>111</v>
      </c>
      <c r="AO71">
        <v>0</v>
      </c>
      <c r="AP71">
        <v>0</v>
      </c>
      <c r="AQ71">
        <v>0</v>
      </c>
      <c r="AR71">
        <v>2000</v>
      </c>
      <c r="AS71">
        <v>89</v>
      </c>
      <c r="AT71">
        <v>0</v>
      </c>
      <c r="AU71">
        <v>0</v>
      </c>
      <c r="AV71">
        <v>4796</v>
      </c>
      <c r="AW71" t="s">
        <v>420</v>
      </c>
      <c r="AX71">
        <v>24</v>
      </c>
      <c r="AY71" s="2">
        <v>43228.791666666664</v>
      </c>
      <c r="CA71">
        <v>0</v>
      </c>
      <c r="CB71">
        <v>0</v>
      </c>
      <c r="CC71">
        <v>0</v>
      </c>
      <c r="CD71">
        <v>2725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</row>
    <row r="72" spans="1:170" x14ac:dyDescent="0.25">
      <c r="A72" s="1">
        <v>43317</v>
      </c>
      <c r="B72" t="s">
        <v>170</v>
      </c>
      <c r="C72" s="2">
        <v>43317.634270833332</v>
      </c>
      <c r="D72" t="s">
        <v>171</v>
      </c>
      <c r="E72">
        <v>5946</v>
      </c>
      <c r="F72">
        <v>1</v>
      </c>
      <c r="G72" s="2">
        <v>43317.405104166668</v>
      </c>
      <c r="H72" t="s">
        <v>421</v>
      </c>
      <c r="I72" t="s">
        <v>173</v>
      </c>
      <c r="K72" t="s">
        <v>175</v>
      </c>
      <c r="L72" t="s">
        <v>173</v>
      </c>
      <c r="M72" t="s">
        <v>176</v>
      </c>
      <c r="N72" t="s">
        <v>177</v>
      </c>
      <c r="O72">
        <v>1</v>
      </c>
      <c r="P72" t="s">
        <v>409</v>
      </c>
      <c r="Q72" t="s">
        <v>410</v>
      </c>
      <c r="R72" t="s">
        <v>411</v>
      </c>
      <c r="V72" t="s">
        <v>181</v>
      </c>
      <c r="W72">
        <v>4900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153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172</v>
      </c>
      <c r="AO72">
        <v>362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5587</v>
      </c>
      <c r="AW72" t="s">
        <v>259</v>
      </c>
      <c r="AX72">
        <v>482</v>
      </c>
      <c r="AY72" s="2">
        <v>43233.253472222219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</row>
    <row r="73" spans="1:170" x14ac:dyDescent="0.25">
      <c r="A73" s="1">
        <v>43317</v>
      </c>
      <c r="B73" t="s">
        <v>170</v>
      </c>
      <c r="C73" s="2">
        <v>43317.566701388889</v>
      </c>
      <c r="D73" t="s">
        <v>171</v>
      </c>
      <c r="E73">
        <v>11010</v>
      </c>
      <c r="F73">
        <v>1</v>
      </c>
      <c r="G73" s="2">
        <v>43317.337534722225</v>
      </c>
      <c r="H73" t="s">
        <v>422</v>
      </c>
      <c r="I73" t="s">
        <v>173</v>
      </c>
      <c r="J73" t="s">
        <v>184</v>
      </c>
      <c r="K73" t="s">
        <v>175</v>
      </c>
      <c r="L73" t="s">
        <v>173</v>
      </c>
      <c r="M73" t="s">
        <v>176</v>
      </c>
      <c r="N73" t="s">
        <v>177</v>
      </c>
      <c r="O73">
        <v>2</v>
      </c>
      <c r="P73" t="s">
        <v>423</v>
      </c>
      <c r="Q73" t="s">
        <v>424</v>
      </c>
      <c r="R73" t="s">
        <v>425</v>
      </c>
      <c r="V73" t="s">
        <v>181</v>
      </c>
      <c r="W73">
        <v>4495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153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157</v>
      </c>
      <c r="AO73">
        <v>362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5167</v>
      </c>
      <c r="AW73" t="s">
        <v>316</v>
      </c>
      <c r="AX73">
        <v>2228</v>
      </c>
      <c r="AY73" s="2">
        <v>43238.298611111109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</row>
    <row r="74" spans="1:170" x14ac:dyDescent="0.25">
      <c r="A74" s="1">
        <v>43317</v>
      </c>
      <c r="B74" t="s">
        <v>170</v>
      </c>
      <c r="C74" s="2">
        <v>43317.605613425927</v>
      </c>
      <c r="D74" t="s">
        <v>171</v>
      </c>
      <c r="E74">
        <v>11003</v>
      </c>
      <c r="F74">
        <v>1</v>
      </c>
      <c r="G74" s="2">
        <v>43317.376446759263</v>
      </c>
      <c r="H74" t="s">
        <v>426</v>
      </c>
      <c r="I74" t="s">
        <v>173</v>
      </c>
      <c r="J74" t="s">
        <v>264</v>
      </c>
      <c r="K74" t="s">
        <v>197</v>
      </c>
      <c r="L74" t="s">
        <v>197</v>
      </c>
      <c r="M74" t="s">
        <v>176</v>
      </c>
      <c r="N74" t="s">
        <v>177</v>
      </c>
      <c r="O74">
        <v>1</v>
      </c>
      <c r="P74" t="s">
        <v>427</v>
      </c>
      <c r="Q74" t="s">
        <v>371</v>
      </c>
      <c r="R74" t="s">
        <v>428</v>
      </c>
      <c r="V74" t="s">
        <v>181</v>
      </c>
      <c r="W74">
        <v>9555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153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334</v>
      </c>
      <c r="AO74">
        <v>362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10894</v>
      </c>
      <c r="AW74" t="s">
        <v>316</v>
      </c>
      <c r="AX74">
        <v>2783</v>
      </c>
      <c r="AY74" s="2">
        <v>43231.767361111109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</row>
    <row r="75" spans="1:170" x14ac:dyDescent="0.25">
      <c r="A75" s="1">
        <v>43286</v>
      </c>
      <c r="B75" t="s">
        <v>170</v>
      </c>
      <c r="C75" s="2">
        <v>43286.782337962963</v>
      </c>
      <c r="D75" t="s">
        <v>171</v>
      </c>
      <c r="E75">
        <v>5491</v>
      </c>
      <c r="F75">
        <v>1</v>
      </c>
      <c r="G75" s="2">
        <v>43286.553159722222</v>
      </c>
      <c r="H75" t="s">
        <v>429</v>
      </c>
      <c r="I75" t="s">
        <v>173</v>
      </c>
      <c r="K75" t="s">
        <v>175</v>
      </c>
      <c r="L75" t="s">
        <v>173</v>
      </c>
      <c r="M75" t="s">
        <v>176</v>
      </c>
      <c r="N75" t="s">
        <v>177</v>
      </c>
      <c r="O75">
        <v>1</v>
      </c>
      <c r="P75" t="s">
        <v>430</v>
      </c>
      <c r="Q75" t="s">
        <v>431</v>
      </c>
      <c r="R75" t="s">
        <v>432</v>
      </c>
      <c r="V75" t="s">
        <v>181</v>
      </c>
      <c r="W75">
        <v>4730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245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166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5141</v>
      </c>
      <c r="AW75" t="s">
        <v>433</v>
      </c>
      <c r="AX75">
        <v>655</v>
      </c>
      <c r="AY75" s="2">
        <v>43232.309027777781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</row>
    <row r="76" spans="1:170" x14ac:dyDescent="0.25">
      <c r="A76" s="1">
        <v>43286</v>
      </c>
      <c r="B76" t="s">
        <v>170</v>
      </c>
      <c r="C76" s="2">
        <v>43286.152129629627</v>
      </c>
      <c r="D76" t="s">
        <v>171</v>
      </c>
      <c r="E76">
        <v>6129</v>
      </c>
      <c r="F76">
        <v>1</v>
      </c>
      <c r="G76" s="2">
        <v>43256.922962962963</v>
      </c>
      <c r="H76" t="s">
        <v>434</v>
      </c>
      <c r="I76" t="s">
        <v>173</v>
      </c>
      <c r="J76" t="s">
        <v>184</v>
      </c>
      <c r="K76" t="s">
        <v>197</v>
      </c>
      <c r="L76" t="s">
        <v>197</v>
      </c>
      <c r="M76" t="s">
        <v>176</v>
      </c>
      <c r="N76" t="s">
        <v>177</v>
      </c>
      <c r="O76">
        <v>1</v>
      </c>
      <c r="P76" t="s">
        <v>435</v>
      </c>
      <c r="Q76" t="s">
        <v>436</v>
      </c>
      <c r="R76" t="s">
        <v>437</v>
      </c>
      <c r="V76" t="s">
        <v>181</v>
      </c>
      <c r="W76">
        <v>5070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153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177</v>
      </c>
      <c r="AO76">
        <v>362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5762</v>
      </c>
      <c r="AW76" t="s">
        <v>438</v>
      </c>
      <c r="AX76">
        <v>186</v>
      </c>
      <c r="AY76" s="2">
        <v>43227.3125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</row>
    <row r="77" spans="1:170" x14ac:dyDescent="0.25">
      <c r="A77" s="1">
        <v>43286</v>
      </c>
      <c r="B77" t="s">
        <v>170</v>
      </c>
      <c r="C77" s="2">
        <v>43286.53634259259</v>
      </c>
      <c r="D77" t="s">
        <v>171</v>
      </c>
      <c r="E77">
        <v>3986</v>
      </c>
      <c r="F77">
        <v>1</v>
      </c>
      <c r="G77" s="2">
        <v>43286.307175925926</v>
      </c>
      <c r="H77" t="s">
        <v>439</v>
      </c>
      <c r="I77" t="s">
        <v>173</v>
      </c>
      <c r="K77" t="s">
        <v>175</v>
      </c>
      <c r="L77" t="s">
        <v>173</v>
      </c>
      <c r="M77" t="s">
        <v>176</v>
      </c>
      <c r="N77" t="s">
        <v>177</v>
      </c>
      <c r="O77">
        <v>1</v>
      </c>
      <c r="P77" t="s">
        <v>440</v>
      </c>
      <c r="Q77" t="s">
        <v>441</v>
      </c>
      <c r="R77" t="s">
        <v>442</v>
      </c>
      <c r="V77" t="s">
        <v>181</v>
      </c>
      <c r="W77">
        <v>3097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153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108</v>
      </c>
      <c r="AO77">
        <v>362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3720</v>
      </c>
      <c r="AW77" t="s">
        <v>259</v>
      </c>
      <c r="AX77">
        <v>5449</v>
      </c>
      <c r="AY77" s="2">
        <v>43261.753472222219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</row>
    <row r="78" spans="1:170" x14ac:dyDescent="0.25">
      <c r="A78" s="1">
        <v>43286</v>
      </c>
      <c r="B78" t="s">
        <v>170</v>
      </c>
      <c r="C78" s="2">
        <v>43286.722060185188</v>
      </c>
      <c r="D78" t="s">
        <v>171</v>
      </c>
      <c r="E78">
        <v>7964</v>
      </c>
      <c r="F78">
        <v>1</v>
      </c>
      <c r="G78" s="2">
        <v>43286.492893518516</v>
      </c>
      <c r="H78" t="s">
        <v>443</v>
      </c>
      <c r="I78" t="s">
        <v>173</v>
      </c>
      <c r="J78" t="s">
        <v>184</v>
      </c>
      <c r="K78" t="s">
        <v>175</v>
      </c>
      <c r="L78" t="s">
        <v>173</v>
      </c>
      <c r="M78" t="s">
        <v>176</v>
      </c>
      <c r="N78" t="s">
        <v>177</v>
      </c>
      <c r="O78">
        <v>1</v>
      </c>
      <c r="P78" t="s">
        <v>444</v>
      </c>
      <c r="Q78" t="s">
        <v>445</v>
      </c>
      <c r="R78" t="s">
        <v>446</v>
      </c>
      <c r="V78" t="s">
        <v>181</v>
      </c>
      <c r="W78">
        <v>7032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50</v>
      </c>
      <c r="AH78">
        <v>153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246</v>
      </c>
      <c r="AO78">
        <v>12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7493</v>
      </c>
      <c r="AW78" t="s">
        <v>193</v>
      </c>
      <c r="AX78">
        <v>2637</v>
      </c>
      <c r="AY78" s="2">
        <v>43239.784722222219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</row>
    <row r="79" spans="1:170" x14ac:dyDescent="0.25">
      <c r="A79" s="1">
        <v>43286</v>
      </c>
      <c r="B79" t="s">
        <v>170</v>
      </c>
      <c r="C79" s="2">
        <v>43286.536192129628</v>
      </c>
      <c r="D79" t="s">
        <v>171</v>
      </c>
      <c r="E79">
        <v>3811</v>
      </c>
      <c r="F79">
        <v>1</v>
      </c>
      <c r="G79" s="2">
        <v>43286.307025462964</v>
      </c>
      <c r="H79" t="s">
        <v>447</v>
      </c>
      <c r="I79" t="s">
        <v>173</v>
      </c>
      <c r="K79" t="s">
        <v>175</v>
      </c>
      <c r="L79" t="s">
        <v>173</v>
      </c>
      <c r="M79" t="s">
        <v>176</v>
      </c>
      <c r="N79" t="s">
        <v>177</v>
      </c>
      <c r="O79">
        <v>1</v>
      </c>
      <c r="P79" t="s">
        <v>440</v>
      </c>
      <c r="Q79" t="s">
        <v>441</v>
      </c>
      <c r="R79" t="s">
        <v>442</v>
      </c>
      <c r="V79" t="s">
        <v>181</v>
      </c>
      <c r="W79">
        <v>3091</v>
      </c>
      <c r="X79">
        <v>0</v>
      </c>
      <c r="Y79">
        <v>0</v>
      </c>
      <c r="Z79">
        <v>0</v>
      </c>
      <c r="AA79">
        <v>142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50</v>
      </c>
      <c r="AH79">
        <v>153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108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3544</v>
      </c>
      <c r="AW79" t="s">
        <v>332</v>
      </c>
      <c r="AX79">
        <v>3177</v>
      </c>
      <c r="AY79" s="2">
        <v>43256.65625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</row>
    <row r="80" spans="1:170" x14ac:dyDescent="0.25">
      <c r="A80" s="1">
        <v>43286</v>
      </c>
      <c r="B80" t="s">
        <v>170</v>
      </c>
      <c r="C80" s="2">
        <v>43286.643935185188</v>
      </c>
      <c r="D80" t="s">
        <v>171</v>
      </c>
      <c r="E80">
        <v>6593</v>
      </c>
      <c r="F80">
        <v>1</v>
      </c>
      <c r="G80" s="2">
        <v>43286.414768518516</v>
      </c>
      <c r="H80" t="s">
        <v>448</v>
      </c>
      <c r="I80" t="s">
        <v>173</v>
      </c>
      <c r="J80" t="s">
        <v>322</v>
      </c>
      <c r="K80" t="s">
        <v>175</v>
      </c>
      <c r="L80" t="s">
        <v>173</v>
      </c>
      <c r="M80" t="s">
        <v>176</v>
      </c>
      <c r="N80" t="s">
        <v>177</v>
      </c>
      <c r="O80">
        <v>1</v>
      </c>
      <c r="P80" t="s">
        <v>449</v>
      </c>
      <c r="Q80" t="s">
        <v>450</v>
      </c>
      <c r="R80" t="s">
        <v>451</v>
      </c>
      <c r="V80" t="s">
        <v>181</v>
      </c>
      <c r="W80">
        <v>5650</v>
      </c>
      <c r="X80">
        <v>0</v>
      </c>
      <c r="Y80">
        <v>0</v>
      </c>
      <c r="Z80">
        <v>0</v>
      </c>
      <c r="AA80">
        <v>142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50</v>
      </c>
      <c r="AH80">
        <v>153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198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6193</v>
      </c>
      <c r="AW80" t="s">
        <v>332</v>
      </c>
      <c r="AX80">
        <v>463</v>
      </c>
      <c r="AY80" s="2">
        <v>43233.739583333336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</row>
    <row r="81" spans="1:170" x14ac:dyDescent="0.25">
      <c r="A81" s="1">
        <v>43286</v>
      </c>
      <c r="B81" t="s">
        <v>170</v>
      </c>
      <c r="C81" s="2">
        <v>43286.603217592594</v>
      </c>
      <c r="D81" t="s">
        <v>171</v>
      </c>
      <c r="E81">
        <v>28116</v>
      </c>
      <c r="F81">
        <v>1</v>
      </c>
      <c r="G81" s="2">
        <v>43286.374050925922</v>
      </c>
      <c r="H81" t="s">
        <v>452</v>
      </c>
      <c r="I81" t="s">
        <v>173</v>
      </c>
      <c r="J81" t="s">
        <v>174</v>
      </c>
      <c r="K81" t="s">
        <v>175</v>
      </c>
      <c r="L81" t="s">
        <v>173</v>
      </c>
      <c r="M81" t="s">
        <v>176</v>
      </c>
      <c r="N81" t="s">
        <v>177</v>
      </c>
      <c r="O81">
        <v>3</v>
      </c>
      <c r="P81" t="s">
        <v>453</v>
      </c>
      <c r="Q81" t="s">
        <v>226</v>
      </c>
      <c r="R81" t="s">
        <v>454</v>
      </c>
      <c r="V81" t="s">
        <v>181</v>
      </c>
      <c r="W81">
        <v>7800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153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273</v>
      </c>
      <c r="AO81">
        <v>637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8863</v>
      </c>
      <c r="AW81" t="s">
        <v>455</v>
      </c>
      <c r="AX81">
        <v>271</v>
      </c>
      <c r="AY81" s="2">
        <v>43229.260416666664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</row>
    <row r="82" spans="1:170" x14ac:dyDescent="0.25">
      <c r="A82" s="1">
        <v>43286</v>
      </c>
      <c r="B82" t="s">
        <v>170</v>
      </c>
      <c r="C82" s="2">
        <v>43286.721898148149</v>
      </c>
      <c r="D82" t="s">
        <v>171</v>
      </c>
      <c r="E82">
        <v>7548</v>
      </c>
      <c r="F82">
        <v>1</v>
      </c>
      <c r="G82" s="2">
        <v>43286.492731481485</v>
      </c>
      <c r="H82" t="s">
        <v>456</v>
      </c>
      <c r="I82" t="s">
        <v>173</v>
      </c>
      <c r="J82" t="s">
        <v>184</v>
      </c>
      <c r="K82" t="s">
        <v>175</v>
      </c>
      <c r="L82" t="s">
        <v>173</v>
      </c>
      <c r="M82" t="s">
        <v>176</v>
      </c>
      <c r="N82" t="s">
        <v>177</v>
      </c>
      <c r="O82">
        <v>1</v>
      </c>
      <c r="P82" t="s">
        <v>444</v>
      </c>
      <c r="Q82" t="s">
        <v>445</v>
      </c>
      <c r="R82" t="s">
        <v>446</v>
      </c>
      <c r="V82" t="s">
        <v>181</v>
      </c>
      <c r="W82">
        <v>6376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153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223</v>
      </c>
      <c r="AO82">
        <v>362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7114</v>
      </c>
      <c r="AW82" t="s">
        <v>316</v>
      </c>
      <c r="AX82">
        <v>2132</v>
      </c>
      <c r="AY82" s="2">
        <v>43234.253472222219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</row>
    <row r="83" spans="1:170" x14ac:dyDescent="0.25">
      <c r="A83" s="1">
        <v>43286</v>
      </c>
      <c r="B83" t="s">
        <v>170</v>
      </c>
      <c r="C83" s="2">
        <v>43286.734942129631</v>
      </c>
      <c r="D83" t="s">
        <v>401</v>
      </c>
      <c r="E83">
        <v>1000</v>
      </c>
      <c r="F83">
        <v>2</v>
      </c>
      <c r="G83" s="2">
        <v>43225.583506944444</v>
      </c>
      <c r="H83" t="s">
        <v>457</v>
      </c>
      <c r="I83" t="s">
        <v>173</v>
      </c>
      <c r="K83" t="s">
        <v>458</v>
      </c>
      <c r="L83" t="s">
        <v>173</v>
      </c>
      <c r="M83" t="s">
        <v>176</v>
      </c>
      <c r="N83" t="s">
        <v>177</v>
      </c>
      <c r="O83">
        <v>1</v>
      </c>
      <c r="P83" t="s">
        <v>459</v>
      </c>
      <c r="Q83" t="s">
        <v>460</v>
      </c>
      <c r="R83" t="s">
        <v>461</v>
      </c>
      <c r="V83" t="s">
        <v>181</v>
      </c>
      <c r="W83">
        <v>4500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50</v>
      </c>
      <c r="AH83">
        <v>236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158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4944</v>
      </c>
      <c r="AW83" t="s">
        <v>462</v>
      </c>
      <c r="AX83">
        <v>412</v>
      </c>
      <c r="AY83" s="2">
        <v>43227.854166666664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</row>
    <row r="84" spans="1:170" x14ac:dyDescent="0.25">
      <c r="A84" s="1">
        <v>43286</v>
      </c>
      <c r="B84" t="s">
        <v>170</v>
      </c>
      <c r="C84" s="2">
        <v>43286.465474537035</v>
      </c>
      <c r="D84" t="s">
        <v>171</v>
      </c>
      <c r="E84">
        <v>7922</v>
      </c>
      <c r="F84">
        <v>1</v>
      </c>
      <c r="G84" s="2">
        <v>43286.236307870371</v>
      </c>
      <c r="H84" t="s">
        <v>463</v>
      </c>
      <c r="I84" t="s">
        <v>173</v>
      </c>
      <c r="J84" t="s">
        <v>322</v>
      </c>
      <c r="K84" t="s">
        <v>175</v>
      </c>
      <c r="L84" t="s">
        <v>173</v>
      </c>
      <c r="M84" t="s">
        <v>176</v>
      </c>
      <c r="N84" t="s">
        <v>177</v>
      </c>
      <c r="O84">
        <v>1</v>
      </c>
      <c r="P84" t="s">
        <v>464</v>
      </c>
      <c r="Q84" t="s">
        <v>465</v>
      </c>
      <c r="R84" t="s">
        <v>466</v>
      </c>
      <c r="V84" t="s">
        <v>181</v>
      </c>
      <c r="W84">
        <v>6800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50</v>
      </c>
      <c r="AH84">
        <v>245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238</v>
      </c>
      <c r="AO84">
        <v>130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7463</v>
      </c>
      <c r="AW84" t="s">
        <v>467</v>
      </c>
      <c r="AX84">
        <v>735</v>
      </c>
      <c r="AY84" s="2">
        <v>43230.833333333336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</row>
    <row r="85" spans="1:170" x14ac:dyDescent="0.25">
      <c r="A85" s="1">
        <v>43286</v>
      </c>
      <c r="B85" t="s">
        <v>170</v>
      </c>
      <c r="C85" s="2">
        <v>43286.603391203702</v>
      </c>
      <c r="D85" t="s">
        <v>171</v>
      </c>
      <c r="E85">
        <v>26448</v>
      </c>
      <c r="F85">
        <v>1</v>
      </c>
      <c r="G85" s="2">
        <v>43286.374224537038</v>
      </c>
      <c r="H85" t="s">
        <v>468</v>
      </c>
      <c r="I85" t="s">
        <v>173</v>
      </c>
      <c r="J85" t="s">
        <v>174</v>
      </c>
      <c r="K85" t="s">
        <v>175</v>
      </c>
      <c r="L85" t="s">
        <v>173</v>
      </c>
      <c r="M85" t="s">
        <v>176</v>
      </c>
      <c r="N85" t="s">
        <v>177</v>
      </c>
      <c r="O85">
        <v>3</v>
      </c>
      <c r="P85" t="s">
        <v>453</v>
      </c>
      <c r="Q85" t="s">
        <v>226</v>
      </c>
      <c r="R85" t="s">
        <v>454</v>
      </c>
      <c r="V85" t="s">
        <v>181</v>
      </c>
      <c r="W85">
        <v>7800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153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273</v>
      </c>
      <c r="AO85">
        <v>81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8307</v>
      </c>
      <c r="AW85" t="s">
        <v>469</v>
      </c>
      <c r="AX85">
        <v>923</v>
      </c>
      <c r="AY85" s="2">
        <v>43229.815972222219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</row>
    <row r="86" spans="1:170" x14ac:dyDescent="0.25">
      <c r="A86" s="1">
        <v>43225</v>
      </c>
      <c r="B86" t="s">
        <v>170</v>
      </c>
      <c r="C86" s="2">
        <v>43225.905092592591</v>
      </c>
      <c r="D86" t="s">
        <v>171</v>
      </c>
      <c r="E86">
        <v>10473</v>
      </c>
      <c r="F86">
        <v>1</v>
      </c>
      <c r="G86" s="2">
        <v>43225.675925925927</v>
      </c>
      <c r="H86" t="s">
        <v>470</v>
      </c>
      <c r="I86" t="s">
        <v>173</v>
      </c>
      <c r="J86" t="s">
        <v>264</v>
      </c>
      <c r="K86" t="s">
        <v>175</v>
      </c>
      <c r="L86" t="s">
        <v>173</v>
      </c>
      <c r="M86" t="s">
        <v>176</v>
      </c>
      <c r="N86" t="s">
        <v>177</v>
      </c>
      <c r="O86">
        <v>1</v>
      </c>
      <c r="P86" t="s">
        <v>471</v>
      </c>
      <c r="Q86" t="s">
        <v>472</v>
      </c>
      <c r="R86" t="s">
        <v>473</v>
      </c>
      <c r="V86" t="s">
        <v>181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</row>
    <row r="87" spans="1:170" x14ac:dyDescent="0.25">
      <c r="A87" s="1">
        <v>43225</v>
      </c>
      <c r="B87" t="s">
        <v>170</v>
      </c>
      <c r="C87" s="2">
        <v>43225.933483796296</v>
      </c>
      <c r="D87" t="s">
        <v>171</v>
      </c>
      <c r="E87">
        <v>-10473</v>
      </c>
      <c r="F87">
        <v>2</v>
      </c>
      <c r="G87" s="2">
        <v>43225.675925925927</v>
      </c>
      <c r="H87" t="s">
        <v>470</v>
      </c>
      <c r="I87" t="s">
        <v>173</v>
      </c>
      <c r="J87" t="s">
        <v>264</v>
      </c>
      <c r="K87" t="s">
        <v>199</v>
      </c>
      <c r="L87" t="s">
        <v>173</v>
      </c>
      <c r="M87" t="s">
        <v>176</v>
      </c>
      <c r="N87" t="s">
        <v>177</v>
      </c>
      <c r="O87">
        <v>1</v>
      </c>
      <c r="P87" t="s">
        <v>471</v>
      </c>
      <c r="Q87" t="s">
        <v>472</v>
      </c>
      <c r="R87" t="s">
        <v>473</v>
      </c>
      <c r="V87" t="s">
        <v>181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</row>
    <row r="88" spans="1:170" x14ac:dyDescent="0.25">
      <c r="A88" s="1">
        <v>43225</v>
      </c>
      <c r="B88" t="s">
        <v>170</v>
      </c>
      <c r="C88" s="2">
        <v>43225.523530092592</v>
      </c>
      <c r="D88" t="s">
        <v>171</v>
      </c>
      <c r="E88">
        <v>14840</v>
      </c>
      <c r="F88">
        <v>1</v>
      </c>
      <c r="G88" s="2">
        <v>43225.294363425928</v>
      </c>
      <c r="H88" t="s">
        <v>474</v>
      </c>
      <c r="I88" t="s">
        <v>173</v>
      </c>
      <c r="J88" t="s">
        <v>264</v>
      </c>
      <c r="K88" t="s">
        <v>175</v>
      </c>
      <c r="L88" t="s">
        <v>173</v>
      </c>
      <c r="M88" t="s">
        <v>176</v>
      </c>
      <c r="N88" t="s">
        <v>177</v>
      </c>
      <c r="O88">
        <v>1</v>
      </c>
      <c r="P88" t="s">
        <v>475</v>
      </c>
      <c r="Q88" t="s">
        <v>476</v>
      </c>
      <c r="R88" t="s">
        <v>477</v>
      </c>
      <c r="V88" t="s">
        <v>181</v>
      </c>
      <c r="W88">
        <v>13316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264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466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14728</v>
      </c>
      <c r="AW88" t="s">
        <v>478</v>
      </c>
      <c r="AX88">
        <v>2591</v>
      </c>
      <c r="AY88" s="2">
        <v>43227.298611111109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</row>
    <row r="89" spans="1:170" x14ac:dyDescent="0.25">
      <c r="A89" s="1">
        <v>43225</v>
      </c>
      <c r="B89" t="s">
        <v>170</v>
      </c>
      <c r="C89" s="2">
        <v>43225.660162037035</v>
      </c>
      <c r="D89" t="s">
        <v>171</v>
      </c>
      <c r="E89">
        <v>5701</v>
      </c>
      <c r="F89">
        <v>1</v>
      </c>
      <c r="G89" s="2">
        <v>43225.430995370371</v>
      </c>
      <c r="H89" t="s">
        <v>479</v>
      </c>
      <c r="I89" t="s">
        <v>173</v>
      </c>
      <c r="J89" t="s">
        <v>264</v>
      </c>
      <c r="K89" t="s">
        <v>175</v>
      </c>
      <c r="L89" t="s">
        <v>173</v>
      </c>
      <c r="M89" t="s">
        <v>176</v>
      </c>
      <c r="N89" t="s">
        <v>177</v>
      </c>
      <c r="O89">
        <v>1</v>
      </c>
      <c r="P89" t="s">
        <v>480</v>
      </c>
      <c r="Q89" t="s">
        <v>481</v>
      </c>
      <c r="R89" t="s">
        <v>482</v>
      </c>
      <c r="V89" t="s">
        <v>181</v>
      </c>
      <c r="W89">
        <v>4924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245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172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5593</v>
      </c>
      <c r="AW89" t="s">
        <v>483</v>
      </c>
      <c r="AX89">
        <v>5409</v>
      </c>
      <c r="AY89" s="2">
        <v>43228.704861111109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</row>
    <row r="90" spans="1:170" x14ac:dyDescent="0.25">
      <c r="A90" s="1">
        <v>43225</v>
      </c>
      <c r="B90" t="s">
        <v>170</v>
      </c>
      <c r="C90" s="2">
        <v>43225.46943287037</v>
      </c>
      <c r="D90" t="s">
        <v>171</v>
      </c>
      <c r="E90">
        <v>2823</v>
      </c>
      <c r="F90">
        <v>1</v>
      </c>
      <c r="G90" s="2">
        <v>43225.240254629629</v>
      </c>
      <c r="H90" t="s">
        <v>484</v>
      </c>
      <c r="I90" t="s">
        <v>173</v>
      </c>
      <c r="J90" t="s">
        <v>264</v>
      </c>
      <c r="K90" t="s">
        <v>175</v>
      </c>
      <c r="L90" t="s">
        <v>173</v>
      </c>
      <c r="M90" t="s">
        <v>176</v>
      </c>
      <c r="N90" t="s">
        <v>177</v>
      </c>
      <c r="O90">
        <v>1</v>
      </c>
      <c r="P90" t="s">
        <v>485</v>
      </c>
      <c r="Q90" t="s">
        <v>486</v>
      </c>
      <c r="R90" t="s">
        <v>487</v>
      </c>
      <c r="V90" t="s">
        <v>181</v>
      </c>
      <c r="W90">
        <v>1774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153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62</v>
      </c>
      <c r="AO90">
        <v>637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2718</v>
      </c>
      <c r="AW90" t="s">
        <v>488</v>
      </c>
      <c r="AX90">
        <v>344</v>
      </c>
      <c r="AY90" s="2">
        <v>43227.482638888891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</row>
    <row r="91" spans="1:170" x14ac:dyDescent="0.25">
      <c r="A91" s="1">
        <v>43195</v>
      </c>
      <c r="B91" t="s">
        <v>170</v>
      </c>
      <c r="C91" s="2">
        <v>43195.740868055553</v>
      </c>
      <c r="D91" t="s">
        <v>171</v>
      </c>
      <c r="E91">
        <v>6834</v>
      </c>
      <c r="F91">
        <v>1</v>
      </c>
      <c r="G91" s="2">
        <v>43195.511701388888</v>
      </c>
      <c r="H91" t="s">
        <v>489</v>
      </c>
      <c r="I91" t="s">
        <v>173</v>
      </c>
      <c r="J91" t="s">
        <v>264</v>
      </c>
      <c r="K91" t="s">
        <v>175</v>
      </c>
      <c r="L91" t="s">
        <v>173</v>
      </c>
      <c r="M91" t="s">
        <v>176</v>
      </c>
      <c r="N91" t="s">
        <v>177</v>
      </c>
      <c r="O91">
        <v>1</v>
      </c>
      <c r="P91" t="s">
        <v>275</v>
      </c>
      <c r="Q91" t="s">
        <v>276</v>
      </c>
      <c r="R91" t="s">
        <v>277</v>
      </c>
      <c r="V91" t="s">
        <v>181</v>
      </c>
      <c r="W91">
        <v>5459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50</v>
      </c>
      <c r="AH91">
        <v>236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191</v>
      </c>
      <c r="AO91">
        <v>508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6724</v>
      </c>
      <c r="AW91" t="s">
        <v>301</v>
      </c>
      <c r="AX91">
        <v>564</v>
      </c>
      <c r="AY91" s="2">
        <v>43233.881944444445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</row>
    <row r="92" spans="1:170" x14ac:dyDescent="0.25">
      <c r="A92" s="1">
        <v>43225</v>
      </c>
      <c r="B92" t="s">
        <v>170</v>
      </c>
      <c r="C92" s="2">
        <v>43225.908564814818</v>
      </c>
      <c r="D92" t="s">
        <v>171</v>
      </c>
      <c r="E92">
        <v>10473</v>
      </c>
      <c r="F92">
        <v>1</v>
      </c>
      <c r="G92" s="2">
        <v>43225.679398148146</v>
      </c>
      <c r="H92" t="s">
        <v>490</v>
      </c>
      <c r="I92" t="s">
        <v>173</v>
      </c>
      <c r="J92" t="s">
        <v>264</v>
      </c>
      <c r="K92" t="s">
        <v>175</v>
      </c>
      <c r="L92" t="s">
        <v>173</v>
      </c>
      <c r="M92" t="s">
        <v>176</v>
      </c>
      <c r="N92" t="s">
        <v>177</v>
      </c>
      <c r="O92">
        <v>1</v>
      </c>
      <c r="P92" t="s">
        <v>471</v>
      </c>
      <c r="Q92" t="s">
        <v>472</v>
      </c>
      <c r="R92" t="s">
        <v>473</v>
      </c>
      <c r="V92" t="s">
        <v>181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</row>
    <row r="93" spans="1:170" x14ac:dyDescent="0.25">
      <c r="A93" s="1">
        <v>43225</v>
      </c>
      <c r="B93" t="s">
        <v>170</v>
      </c>
      <c r="C93" s="2">
        <v>43225.948587962965</v>
      </c>
      <c r="D93" t="s">
        <v>171</v>
      </c>
      <c r="E93">
        <v>-10473</v>
      </c>
      <c r="F93">
        <v>2</v>
      </c>
      <c r="G93" s="2">
        <v>43225.679398148146</v>
      </c>
      <c r="H93" t="s">
        <v>490</v>
      </c>
      <c r="I93" t="s">
        <v>173</v>
      </c>
      <c r="J93" t="s">
        <v>264</v>
      </c>
      <c r="K93" t="s">
        <v>199</v>
      </c>
      <c r="L93" t="s">
        <v>173</v>
      </c>
      <c r="M93" t="s">
        <v>176</v>
      </c>
      <c r="N93" t="s">
        <v>177</v>
      </c>
      <c r="O93">
        <v>1</v>
      </c>
      <c r="P93" t="s">
        <v>471</v>
      </c>
      <c r="Q93" t="s">
        <v>472</v>
      </c>
      <c r="R93" t="s">
        <v>473</v>
      </c>
      <c r="V93" t="s">
        <v>181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</row>
    <row r="94" spans="1:170" x14ac:dyDescent="0.25">
      <c r="A94" s="1">
        <v>43195</v>
      </c>
      <c r="B94" t="s">
        <v>170</v>
      </c>
      <c r="C94" s="2">
        <v>43195.768888888888</v>
      </c>
      <c r="D94" t="s">
        <v>171</v>
      </c>
      <c r="E94">
        <v>10871</v>
      </c>
      <c r="F94">
        <v>1</v>
      </c>
      <c r="G94" s="2">
        <v>43195.539722222224</v>
      </c>
      <c r="H94" t="s">
        <v>491</v>
      </c>
      <c r="I94" t="s">
        <v>173</v>
      </c>
      <c r="J94" t="s">
        <v>322</v>
      </c>
      <c r="K94" t="s">
        <v>175</v>
      </c>
      <c r="L94" t="s">
        <v>173</v>
      </c>
      <c r="M94" t="s">
        <v>176</v>
      </c>
      <c r="N94" t="s">
        <v>177</v>
      </c>
      <c r="O94">
        <v>1</v>
      </c>
      <c r="P94" t="s">
        <v>492</v>
      </c>
      <c r="Q94" t="s">
        <v>493</v>
      </c>
      <c r="R94" t="s">
        <v>494</v>
      </c>
      <c r="V94" t="s">
        <v>181</v>
      </c>
      <c r="W94">
        <v>9456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50</v>
      </c>
      <c r="AH94">
        <v>153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331</v>
      </c>
      <c r="AO94">
        <v>179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10169</v>
      </c>
      <c r="AW94" t="s">
        <v>383</v>
      </c>
      <c r="AX94">
        <v>769</v>
      </c>
      <c r="AY94" s="2">
        <v>43227.260416666664</v>
      </c>
      <c r="AZ94" t="s">
        <v>495</v>
      </c>
      <c r="BA94">
        <v>5013</v>
      </c>
      <c r="BB94" s="2">
        <v>43227.381944444445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</row>
    <row r="95" spans="1:170" x14ac:dyDescent="0.25">
      <c r="A95" s="1">
        <v>43256</v>
      </c>
      <c r="B95" t="s">
        <v>170</v>
      </c>
      <c r="C95" s="2">
        <v>43256.520173611112</v>
      </c>
      <c r="D95" t="s">
        <v>171</v>
      </c>
      <c r="E95">
        <v>12139</v>
      </c>
      <c r="F95">
        <v>1</v>
      </c>
      <c r="G95" s="2">
        <v>43256.291006944448</v>
      </c>
      <c r="H95" t="s">
        <v>496</v>
      </c>
      <c r="I95" t="s">
        <v>173</v>
      </c>
      <c r="J95" t="s">
        <v>264</v>
      </c>
      <c r="K95" t="s">
        <v>175</v>
      </c>
      <c r="L95" t="s">
        <v>173</v>
      </c>
      <c r="M95" t="s">
        <v>176</v>
      </c>
      <c r="N95" t="s">
        <v>177</v>
      </c>
      <c r="O95">
        <v>1</v>
      </c>
      <c r="P95" t="s">
        <v>497</v>
      </c>
      <c r="Q95" t="s">
        <v>498</v>
      </c>
      <c r="R95" t="s">
        <v>499</v>
      </c>
      <c r="V95" t="s">
        <v>181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</row>
    <row r="96" spans="1:170" x14ac:dyDescent="0.25">
      <c r="A96" s="1">
        <v>43256</v>
      </c>
      <c r="B96" t="s">
        <v>170</v>
      </c>
      <c r="C96" s="2">
        <v>43256.530833333331</v>
      </c>
      <c r="D96" t="s">
        <v>171</v>
      </c>
      <c r="E96">
        <v>-12139</v>
      </c>
      <c r="F96">
        <v>2</v>
      </c>
      <c r="G96" s="2">
        <v>43256.291006944448</v>
      </c>
      <c r="H96" t="s">
        <v>496</v>
      </c>
      <c r="I96" t="s">
        <v>173</v>
      </c>
      <c r="J96" t="s">
        <v>264</v>
      </c>
      <c r="K96" t="s">
        <v>199</v>
      </c>
      <c r="L96" t="s">
        <v>173</v>
      </c>
      <c r="M96" t="s">
        <v>176</v>
      </c>
      <c r="N96" t="s">
        <v>177</v>
      </c>
      <c r="O96">
        <v>1</v>
      </c>
      <c r="P96" t="s">
        <v>497</v>
      </c>
      <c r="Q96" t="s">
        <v>498</v>
      </c>
      <c r="R96" t="s">
        <v>499</v>
      </c>
      <c r="V96" t="s">
        <v>181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</row>
    <row r="97" spans="1:170" x14ac:dyDescent="0.25">
      <c r="A97" s="1">
        <v>43225</v>
      </c>
      <c r="B97" t="s">
        <v>170</v>
      </c>
      <c r="C97" s="2">
        <v>43225.740856481483</v>
      </c>
      <c r="D97" t="s">
        <v>171</v>
      </c>
      <c r="E97">
        <v>13200</v>
      </c>
      <c r="F97">
        <v>1</v>
      </c>
      <c r="G97" s="2">
        <v>43225.511689814812</v>
      </c>
      <c r="H97" t="s">
        <v>500</v>
      </c>
      <c r="I97" t="s">
        <v>173</v>
      </c>
      <c r="K97" t="s">
        <v>175</v>
      </c>
      <c r="L97" t="s">
        <v>173</v>
      </c>
      <c r="M97" t="s">
        <v>176</v>
      </c>
      <c r="N97" t="s">
        <v>177</v>
      </c>
      <c r="O97">
        <v>1</v>
      </c>
      <c r="P97" t="s">
        <v>501</v>
      </c>
      <c r="Q97" t="s">
        <v>502</v>
      </c>
      <c r="R97" t="s">
        <v>503</v>
      </c>
      <c r="V97" t="s">
        <v>181</v>
      </c>
      <c r="W97">
        <v>12256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153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429</v>
      </c>
      <c r="AO97">
        <v>362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13200</v>
      </c>
      <c r="AW97" t="s">
        <v>182</v>
      </c>
      <c r="AX97">
        <v>457</v>
      </c>
      <c r="AY97" s="2">
        <v>43227.284722222219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</row>
    <row r="98" spans="1:170" x14ac:dyDescent="0.25">
      <c r="A98" s="1">
        <v>43195</v>
      </c>
      <c r="B98" t="s">
        <v>170</v>
      </c>
      <c r="C98" s="2">
        <v>43195.771805555552</v>
      </c>
      <c r="D98" t="s">
        <v>171</v>
      </c>
      <c r="E98">
        <v>11171</v>
      </c>
      <c r="F98">
        <v>1</v>
      </c>
      <c r="G98" s="2">
        <v>43195.542638888888</v>
      </c>
      <c r="H98" t="s">
        <v>504</v>
      </c>
      <c r="I98" t="s">
        <v>173</v>
      </c>
      <c r="J98" t="s">
        <v>322</v>
      </c>
      <c r="K98" t="s">
        <v>175</v>
      </c>
      <c r="L98" t="s">
        <v>173</v>
      </c>
      <c r="M98" t="s">
        <v>176</v>
      </c>
      <c r="N98" t="s">
        <v>177</v>
      </c>
      <c r="O98">
        <v>1</v>
      </c>
      <c r="P98" t="s">
        <v>492</v>
      </c>
      <c r="Q98" t="s">
        <v>493</v>
      </c>
      <c r="R98" t="s">
        <v>494</v>
      </c>
      <c r="V98" t="s">
        <v>181</v>
      </c>
      <c r="W98">
        <v>9501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50</v>
      </c>
      <c r="AH98">
        <v>153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333</v>
      </c>
      <c r="AO98">
        <v>430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10467</v>
      </c>
      <c r="AW98" t="s">
        <v>505</v>
      </c>
      <c r="AX98">
        <v>6606</v>
      </c>
      <c r="AY98" s="2">
        <v>43228.25</v>
      </c>
      <c r="AZ98" t="s">
        <v>238</v>
      </c>
      <c r="BA98">
        <v>3612</v>
      </c>
      <c r="BB98" s="2">
        <v>43228.368055555555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</row>
    <row r="99" spans="1:170" x14ac:dyDescent="0.25">
      <c r="A99" s="1">
        <v>43225</v>
      </c>
      <c r="B99" t="s">
        <v>170</v>
      </c>
      <c r="C99" s="2">
        <v>43225.859120370369</v>
      </c>
      <c r="D99" t="s">
        <v>171</v>
      </c>
      <c r="E99">
        <v>-6539</v>
      </c>
      <c r="F99">
        <v>2</v>
      </c>
      <c r="G99" s="2">
        <v>43105.218449074076</v>
      </c>
      <c r="H99" t="s">
        <v>183</v>
      </c>
      <c r="I99" t="s">
        <v>173</v>
      </c>
      <c r="J99" t="s">
        <v>184</v>
      </c>
      <c r="K99" t="s">
        <v>173</v>
      </c>
      <c r="L99" t="s">
        <v>173</v>
      </c>
      <c r="M99" t="s">
        <v>176</v>
      </c>
      <c r="N99" t="s">
        <v>177</v>
      </c>
      <c r="O99">
        <v>1</v>
      </c>
      <c r="P99" t="s">
        <v>185</v>
      </c>
      <c r="Q99" t="s">
        <v>186</v>
      </c>
      <c r="R99" t="s">
        <v>187</v>
      </c>
      <c r="V99" t="s">
        <v>181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</row>
    <row r="100" spans="1:170" x14ac:dyDescent="0.25">
      <c r="A100" s="1">
        <v>43195</v>
      </c>
      <c r="B100" t="s">
        <v>170</v>
      </c>
      <c r="C100" s="2">
        <v>43195.714212962965</v>
      </c>
      <c r="D100" t="s">
        <v>171</v>
      </c>
      <c r="E100">
        <v>20502</v>
      </c>
      <c r="F100">
        <v>1</v>
      </c>
      <c r="G100" s="2">
        <v>43195.485046296293</v>
      </c>
      <c r="H100" t="s">
        <v>506</v>
      </c>
      <c r="I100" t="s">
        <v>173</v>
      </c>
      <c r="J100" t="s">
        <v>264</v>
      </c>
      <c r="K100" t="s">
        <v>175</v>
      </c>
      <c r="L100" t="s">
        <v>173</v>
      </c>
      <c r="M100" t="s">
        <v>176</v>
      </c>
      <c r="N100" t="s">
        <v>177</v>
      </c>
      <c r="O100">
        <v>3</v>
      </c>
      <c r="P100" t="s">
        <v>289</v>
      </c>
      <c r="Q100" t="s">
        <v>507</v>
      </c>
      <c r="R100" t="s">
        <v>508</v>
      </c>
      <c r="V100" t="s">
        <v>181</v>
      </c>
      <c r="W100">
        <v>5459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50</v>
      </c>
      <c r="AH100">
        <v>236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191</v>
      </c>
      <c r="AO100">
        <v>508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6724</v>
      </c>
      <c r="AW100" t="s">
        <v>301</v>
      </c>
      <c r="AX100">
        <v>564</v>
      </c>
      <c r="AY100" s="2">
        <v>43233.881944444445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</row>
    <row r="101" spans="1:170" x14ac:dyDescent="0.25">
      <c r="A101" s="1">
        <v>43195</v>
      </c>
      <c r="B101" t="s">
        <v>170</v>
      </c>
      <c r="C101" s="2">
        <v>43195.735462962963</v>
      </c>
      <c r="D101" t="s">
        <v>171</v>
      </c>
      <c r="E101">
        <v>41004</v>
      </c>
      <c r="F101">
        <v>1</v>
      </c>
      <c r="G101" s="2">
        <v>43195.506296296298</v>
      </c>
      <c r="H101" t="s">
        <v>509</v>
      </c>
      <c r="I101" t="s">
        <v>173</v>
      </c>
      <c r="J101" t="s">
        <v>264</v>
      </c>
      <c r="K101" t="s">
        <v>175</v>
      </c>
      <c r="L101" t="s">
        <v>173</v>
      </c>
      <c r="M101" t="s">
        <v>176</v>
      </c>
      <c r="N101" t="s">
        <v>177</v>
      </c>
      <c r="O101">
        <v>6</v>
      </c>
      <c r="P101" t="s">
        <v>285</v>
      </c>
      <c r="Q101" t="s">
        <v>510</v>
      </c>
      <c r="R101" t="s">
        <v>277</v>
      </c>
      <c r="V101" t="s">
        <v>181</v>
      </c>
      <c r="W101">
        <v>5459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50</v>
      </c>
      <c r="AH101">
        <v>236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191</v>
      </c>
      <c r="AO101">
        <v>508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6724</v>
      </c>
      <c r="AW101" t="s">
        <v>301</v>
      </c>
      <c r="AX101">
        <v>564</v>
      </c>
      <c r="AY101" s="2">
        <v>43233.881944444445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</row>
    <row r="102" spans="1:170" x14ac:dyDescent="0.25">
      <c r="A102" s="1">
        <v>43195</v>
      </c>
      <c r="B102" t="s">
        <v>170</v>
      </c>
      <c r="C102" s="2">
        <v>43195.43990740741</v>
      </c>
      <c r="D102" t="s">
        <v>171</v>
      </c>
      <c r="E102">
        <v>6509</v>
      </c>
      <c r="F102">
        <v>1</v>
      </c>
      <c r="G102" s="2">
        <v>43195.210740740738</v>
      </c>
      <c r="H102" t="s">
        <v>511</v>
      </c>
      <c r="I102" t="s">
        <v>173</v>
      </c>
      <c r="J102" t="s">
        <v>174</v>
      </c>
      <c r="K102" t="s">
        <v>175</v>
      </c>
      <c r="L102" t="s">
        <v>173</v>
      </c>
      <c r="M102" t="s">
        <v>176</v>
      </c>
      <c r="N102" t="s">
        <v>177</v>
      </c>
      <c r="O102">
        <v>1</v>
      </c>
      <c r="P102" t="s">
        <v>309</v>
      </c>
      <c r="Q102" t="s">
        <v>179</v>
      </c>
      <c r="R102" t="s">
        <v>512</v>
      </c>
      <c r="V102" t="s">
        <v>181</v>
      </c>
      <c r="W102">
        <v>5650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264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198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6112</v>
      </c>
      <c r="AW102" t="s">
        <v>513</v>
      </c>
      <c r="AX102">
        <v>804</v>
      </c>
      <c r="AY102" s="2">
        <v>43230.704861111109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</row>
    <row r="103" spans="1:170" x14ac:dyDescent="0.25">
      <c r="A103" s="1">
        <v>43225</v>
      </c>
      <c r="B103" t="s">
        <v>170</v>
      </c>
      <c r="C103" s="2">
        <v>43225.857361111113</v>
      </c>
      <c r="D103" t="s">
        <v>171</v>
      </c>
      <c r="E103">
        <v>8387</v>
      </c>
      <c r="F103">
        <v>1</v>
      </c>
      <c r="G103" s="2">
        <v>43225.628194444442</v>
      </c>
      <c r="H103" t="s">
        <v>514</v>
      </c>
      <c r="I103" t="s">
        <v>173</v>
      </c>
      <c r="J103" t="s">
        <v>184</v>
      </c>
      <c r="K103" t="s">
        <v>175</v>
      </c>
      <c r="L103" t="s">
        <v>173</v>
      </c>
      <c r="M103" t="s">
        <v>176</v>
      </c>
      <c r="N103" t="s">
        <v>177</v>
      </c>
      <c r="O103">
        <v>1</v>
      </c>
      <c r="P103" t="s">
        <v>185</v>
      </c>
      <c r="Q103" t="s">
        <v>186</v>
      </c>
      <c r="R103" t="s">
        <v>187</v>
      </c>
      <c r="V103" t="s">
        <v>181</v>
      </c>
      <c r="W103">
        <v>7300</v>
      </c>
      <c r="X103">
        <v>0</v>
      </c>
      <c r="Y103">
        <v>0</v>
      </c>
      <c r="Z103">
        <v>0</v>
      </c>
      <c r="AA103">
        <v>142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50</v>
      </c>
      <c r="AH103">
        <v>153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256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7901</v>
      </c>
      <c r="AW103" t="s">
        <v>188</v>
      </c>
      <c r="AX103">
        <v>3834</v>
      </c>
      <c r="AY103" s="2">
        <v>43231.402777777781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</row>
    <row r="104" spans="1:170" x14ac:dyDescent="0.25">
      <c r="A104" s="1">
        <v>43225</v>
      </c>
      <c r="B104" t="s">
        <v>170</v>
      </c>
      <c r="C104" s="2">
        <v>43225.708333333336</v>
      </c>
      <c r="D104" t="s">
        <v>171</v>
      </c>
      <c r="E104">
        <v>8587</v>
      </c>
      <c r="F104">
        <v>1</v>
      </c>
      <c r="G104" s="2">
        <v>43225.479166666664</v>
      </c>
      <c r="H104" t="s">
        <v>515</v>
      </c>
      <c r="I104" t="s">
        <v>173</v>
      </c>
      <c r="J104" t="s">
        <v>264</v>
      </c>
      <c r="K104" t="s">
        <v>175</v>
      </c>
      <c r="L104" t="s">
        <v>173</v>
      </c>
      <c r="M104" t="s">
        <v>176</v>
      </c>
      <c r="N104" t="s">
        <v>177</v>
      </c>
      <c r="O104">
        <v>1</v>
      </c>
      <c r="P104" t="s">
        <v>516</v>
      </c>
      <c r="Q104" t="s">
        <v>517</v>
      </c>
      <c r="R104" t="s">
        <v>518</v>
      </c>
      <c r="V104" t="s">
        <v>181</v>
      </c>
      <c r="W104">
        <v>7605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50</v>
      </c>
      <c r="AH104">
        <v>153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266</v>
      </c>
      <c r="AO104">
        <v>12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8476</v>
      </c>
      <c r="AW104" t="s">
        <v>519</v>
      </c>
      <c r="AX104">
        <v>2841</v>
      </c>
      <c r="AY104" s="2">
        <v>43229.951388888891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</row>
    <row r="105" spans="1:170" x14ac:dyDescent="0.25">
      <c r="A105" s="1">
        <v>43225</v>
      </c>
      <c r="B105" t="s">
        <v>170</v>
      </c>
      <c r="C105" s="2">
        <v>43225.547384259262</v>
      </c>
      <c r="D105" t="s">
        <v>171</v>
      </c>
      <c r="E105">
        <v>10473</v>
      </c>
      <c r="F105">
        <v>1</v>
      </c>
      <c r="G105" s="2">
        <v>43225.31821759259</v>
      </c>
      <c r="H105" t="s">
        <v>520</v>
      </c>
      <c r="I105" t="s">
        <v>173</v>
      </c>
      <c r="J105" t="s">
        <v>264</v>
      </c>
      <c r="K105" t="s">
        <v>175</v>
      </c>
      <c r="L105" t="s">
        <v>173</v>
      </c>
      <c r="M105" t="s">
        <v>176</v>
      </c>
      <c r="N105" t="s">
        <v>177</v>
      </c>
      <c r="O105">
        <v>1</v>
      </c>
      <c r="P105" t="s">
        <v>521</v>
      </c>
      <c r="Q105" t="s">
        <v>522</v>
      </c>
      <c r="R105" t="s">
        <v>523</v>
      </c>
      <c r="V105" t="s">
        <v>181</v>
      </c>
      <c r="W105">
        <v>9067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153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317</v>
      </c>
      <c r="AO105">
        <v>362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10365</v>
      </c>
      <c r="AW105" t="s">
        <v>316</v>
      </c>
      <c r="AX105">
        <v>2228</v>
      </c>
      <c r="AY105" s="2">
        <v>43231.298611111109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</row>
    <row r="106" spans="1:170" x14ac:dyDescent="0.25">
      <c r="A106" s="1">
        <v>43225</v>
      </c>
      <c r="B106" t="s">
        <v>170</v>
      </c>
      <c r="C106" s="2">
        <v>43225.742129629631</v>
      </c>
      <c r="D106" t="s">
        <v>171</v>
      </c>
      <c r="E106">
        <v>11563</v>
      </c>
      <c r="F106">
        <v>1</v>
      </c>
      <c r="G106" s="2">
        <v>43225.512962962966</v>
      </c>
      <c r="H106" t="s">
        <v>524</v>
      </c>
      <c r="I106" t="s">
        <v>173</v>
      </c>
      <c r="K106" t="s">
        <v>175</v>
      </c>
      <c r="L106" t="s">
        <v>173</v>
      </c>
      <c r="M106" t="s">
        <v>176</v>
      </c>
      <c r="N106" t="s">
        <v>177</v>
      </c>
      <c r="O106">
        <v>1</v>
      </c>
      <c r="P106" t="s">
        <v>501</v>
      </c>
      <c r="Q106" t="s">
        <v>502</v>
      </c>
      <c r="R106" t="s">
        <v>503</v>
      </c>
      <c r="V106" t="s">
        <v>181</v>
      </c>
      <c r="W106">
        <v>10575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153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370</v>
      </c>
      <c r="AO106">
        <v>465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11563</v>
      </c>
      <c r="AW106" t="s">
        <v>525</v>
      </c>
      <c r="AX106">
        <v>187</v>
      </c>
      <c r="AY106" s="2">
        <v>43229.631944444445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</row>
    <row r="107" spans="1:170" x14ac:dyDescent="0.25">
      <c r="A107" s="1">
        <v>43225</v>
      </c>
      <c r="B107" t="s">
        <v>170</v>
      </c>
      <c r="C107" s="2">
        <v>43225.745057870372</v>
      </c>
      <c r="D107" t="s">
        <v>171</v>
      </c>
      <c r="E107">
        <v>4037</v>
      </c>
      <c r="F107">
        <v>1</v>
      </c>
      <c r="G107" s="2">
        <v>43225.5158912037</v>
      </c>
      <c r="H107" t="s">
        <v>526</v>
      </c>
      <c r="I107" t="s">
        <v>173</v>
      </c>
      <c r="K107" t="s">
        <v>175</v>
      </c>
      <c r="L107" t="s">
        <v>173</v>
      </c>
      <c r="M107" t="s">
        <v>176</v>
      </c>
      <c r="N107" t="s">
        <v>177</v>
      </c>
      <c r="O107">
        <v>1</v>
      </c>
      <c r="P107" t="s">
        <v>501</v>
      </c>
      <c r="Q107" t="s">
        <v>502</v>
      </c>
      <c r="R107" t="s">
        <v>503</v>
      </c>
      <c r="V107" t="s">
        <v>181</v>
      </c>
      <c r="W107">
        <v>2885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50</v>
      </c>
      <c r="AH107">
        <v>236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101</v>
      </c>
      <c r="AO107">
        <v>508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3780</v>
      </c>
      <c r="AW107" t="s">
        <v>224</v>
      </c>
      <c r="AX107">
        <v>483</v>
      </c>
      <c r="AY107" s="2">
        <v>43231.972222222219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</row>
    <row r="108" spans="1:170" x14ac:dyDescent="0.25">
      <c r="A108" s="1">
        <v>43225</v>
      </c>
      <c r="B108" t="s">
        <v>170</v>
      </c>
      <c r="C108" s="2">
        <v>43225.481342592589</v>
      </c>
      <c r="D108" t="s">
        <v>171</v>
      </c>
      <c r="E108">
        <v>9817</v>
      </c>
      <c r="F108">
        <v>1</v>
      </c>
      <c r="G108" s="2">
        <v>43225.252175925925</v>
      </c>
      <c r="H108" t="s">
        <v>527</v>
      </c>
      <c r="I108" t="s">
        <v>173</v>
      </c>
      <c r="J108" t="s">
        <v>264</v>
      </c>
      <c r="K108" t="s">
        <v>175</v>
      </c>
      <c r="L108" t="s">
        <v>173</v>
      </c>
      <c r="M108" t="s">
        <v>176</v>
      </c>
      <c r="N108" t="s">
        <v>177</v>
      </c>
      <c r="O108">
        <v>1</v>
      </c>
      <c r="P108" t="s">
        <v>528</v>
      </c>
      <c r="Q108" t="s">
        <v>529</v>
      </c>
      <c r="R108" t="s">
        <v>530</v>
      </c>
      <c r="V108" t="s">
        <v>181</v>
      </c>
      <c r="W108">
        <v>8722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153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305</v>
      </c>
      <c r="AO108">
        <v>637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10265</v>
      </c>
      <c r="AW108" t="s">
        <v>531</v>
      </c>
      <c r="AX108">
        <v>797</v>
      </c>
      <c r="AY108" s="2">
        <v>43227.447916666664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</row>
    <row r="109" spans="1:170" x14ac:dyDescent="0.25">
      <c r="A109" s="1">
        <v>43225</v>
      </c>
      <c r="B109" t="s">
        <v>170</v>
      </c>
      <c r="C109" s="2">
        <v>43225.471990740742</v>
      </c>
      <c r="D109" t="s">
        <v>401</v>
      </c>
      <c r="E109">
        <v>4438</v>
      </c>
      <c r="F109">
        <v>2</v>
      </c>
      <c r="G109" s="2">
        <v>43195.269768518519</v>
      </c>
      <c r="H109" t="s">
        <v>279</v>
      </c>
      <c r="I109" t="s">
        <v>173</v>
      </c>
      <c r="K109" t="s">
        <v>532</v>
      </c>
      <c r="L109" t="s">
        <v>197</v>
      </c>
      <c r="M109" t="s">
        <v>176</v>
      </c>
      <c r="N109" t="s">
        <v>177</v>
      </c>
      <c r="O109">
        <v>1</v>
      </c>
      <c r="P109" t="s">
        <v>280</v>
      </c>
      <c r="Q109" t="s">
        <v>281</v>
      </c>
      <c r="R109" t="s">
        <v>282</v>
      </c>
      <c r="V109" t="s">
        <v>181</v>
      </c>
      <c r="W109">
        <v>8039</v>
      </c>
      <c r="X109">
        <v>0</v>
      </c>
      <c r="Y109">
        <v>200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153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465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8857</v>
      </c>
      <c r="AW109" t="s">
        <v>283</v>
      </c>
      <c r="AX109">
        <v>3906</v>
      </c>
      <c r="AY109" s="2">
        <v>43225.565972222219</v>
      </c>
      <c r="AZ109" t="s">
        <v>238</v>
      </c>
      <c r="BA109">
        <v>6528</v>
      </c>
      <c r="BB109" s="2">
        <v>43225.760416666664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2250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</row>
    <row r="110" spans="1:170" x14ac:dyDescent="0.25">
      <c r="A110" s="1">
        <v>43225</v>
      </c>
      <c r="B110" t="s">
        <v>170</v>
      </c>
      <c r="C110" s="2">
        <v>43225.822939814818</v>
      </c>
      <c r="D110" t="s">
        <v>171</v>
      </c>
      <c r="E110">
        <v>9161</v>
      </c>
      <c r="F110">
        <v>1</v>
      </c>
      <c r="G110" s="2">
        <v>43225.593773148146</v>
      </c>
      <c r="H110" t="s">
        <v>533</v>
      </c>
      <c r="I110" t="s">
        <v>173</v>
      </c>
      <c r="K110" t="s">
        <v>175</v>
      </c>
      <c r="L110" t="s">
        <v>173</v>
      </c>
      <c r="M110" t="s">
        <v>176</v>
      </c>
      <c r="N110" t="s">
        <v>177</v>
      </c>
      <c r="O110">
        <v>1</v>
      </c>
      <c r="P110" t="s">
        <v>534</v>
      </c>
      <c r="Q110" t="s">
        <v>535</v>
      </c>
      <c r="R110" t="s">
        <v>536</v>
      </c>
      <c r="V110" t="s">
        <v>181</v>
      </c>
      <c r="W110">
        <v>7993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264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280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8537</v>
      </c>
      <c r="AW110" t="s">
        <v>537</v>
      </c>
      <c r="AX110">
        <v>679</v>
      </c>
      <c r="AY110" s="2">
        <v>43230.534722222219</v>
      </c>
      <c r="AZ110" t="s">
        <v>538</v>
      </c>
      <c r="BA110">
        <v>436</v>
      </c>
      <c r="BB110" s="2">
        <v>43230.708333333336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</row>
    <row r="111" spans="1:170" x14ac:dyDescent="0.25">
      <c r="A111" s="1">
        <v>43225</v>
      </c>
      <c r="B111" t="s">
        <v>170</v>
      </c>
      <c r="C111" s="2">
        <v>43225.44195601852</v>
      </c>
      <c r="D111" t="s">
        <v>171</v>
      </c>
      <c r="E111">
        <v>5546</v>
      </c>
      <c r="F111">
        <v>1</v>
      </c>
      <c r="G111" s="2">
        <v>43225.212789351855</v>
      </c>
      <c r="H111" t="s">
        <v>539</v>
      </c>
      <c r="I111" t="s">
        <v>173</v>
      </c>
      <c r="J111" t="s">
        <v>264</v>
      </c>
      <c r="K111" t="s">
        <v>175</v>
      </c>
      <c r="L111" t="s">
        <v>173</v>
      </c>
      <c r="M111" t="s">
        <v>176</v>
      </c>
      <c r="N111" t="s">
        <v>177</v>
      </c>
      <c r="O111">
        <v>1</v>
      </c>
      <c r="P111" t="s">
        <v>540</v>
      </c>
      <c r="Q111" t="s">
        <v>541</v>
      </c>
      <c r="R111" t="s">
        <v>542</v>
      </c>
      <c r="V111" t="s">
        <v>181</v>
      </c>
      <c r="W111">
        <v>4733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50</v>
      </c>
      <c r="AH111">
        <v>245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166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5436</v>
      </c>
      <c r="AW111" t="s">
        <v>543</v>
      </c>
      <c r="AX111">
        <v>339</v>
      </c>
      <c r="AY111" s="2">
        <v>43228.465277777781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</row>
    <row r="112" spans="1:170" x14ac:dyDescent="0.25">
      <c r="A112" s="1">
        <v>43256</v>
      </c>
      <c r="B112" t="s">
        <v>170</v>
      </c>
      <c r="C112" s="2">
        <v>43256.525717592594</v>
      </c>
      <c r="D112" t="s">
        <v>171</v>
      </c>
      <c r="E112">
        <v>7774</v>
      </c>
      <c r="F112">
        <v>1</v>
      </c>
      <c r="G112" s="2">
        <v>43256.296550925923</v>
      </c>
      <c r="H112" t="s">
        <v>544</v>
      </c>
      <c r="I112" t="s">
        <v>173</v>
      </c>
      <c r="J112" t="s">
        <v>264</v>
      </c>
      <c r="K112" t="s">
        <v>175</v>
      </c>
      <c r="L112" t="s">
        <v>173</v>
      </c>
      <c r="M112" t="s">
        <v>176</v>
      </c>
      <c r="N112" t="s">
        <v>177</v>
      </c>
      <c r="O112">
        <v>1</v>
      </c>
      <c r="P112" t="s">
        <v>497</v>
      </c>
      <c r="Q112" t="s">
        <v>545</v>
      </c>
      <c r="R112" t="s">
        <v>546</v>
      </c>
      <c r="V112" t="s">
        <v>181</v>
      </c>
      <c r="W112">
        <v>6831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245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239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7665</v>
      </c>
      <c r="AW112" t="s">
        <v>483</v>
      </c>
      <c r="AX112">
        <v>5409</v>
      </c>
      <c r="AY112" s="2">
        <v>43227.704861111109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</row>
    <row r="113" spans="1:170" x14ac:dyDescent="0.25">
      <c r="A113" s="1">
        <v>43256</v>
      </c>
      <c r="B113" t="s">
        <v>170</v>
      </c>
      <c r="C113" s="2">
        <v>43256.968738425923</v>
      </c>
      <c r="D113" t="s">
        <v>171</v>
      </c>
      <c r="E113">
        <v>9623</v>
      </c>
      <c r="F113">
        <v>1</v>
      </c>
      <c r="G113" s="2">
        <v>43256.739571759259</v>
      </c>
      <c r="H113" t="s">
        <v>547</v>
      </c>
      <c r="I113" t="s">
        <v>173</v>
      </c>
      <c r="J113" t="s">
        <v>322</v>
      </c>
      <c r="K113" t="s">
        <v>175</v>
      </c>
      <c r="L113" t="s">
        <v>173</v>
      </c>
      <c r="M113" t="s">
        <v>176</v>
      </c>
      <c r="N113" t="s">
        <v>177</v>
      </c>
      <c r="O113">
        <v>1</v>
      </c>
      <c r="P113" t="s">
        <v>464</v>
      </c>
      <c r="Q113" t="s">
        <v>465</v>
      </c>
      <c r="R113" t="s">
        <v>466</v>
      </c>
      <c r="V113" t="s">
        <v>181</v>
      </c>
      <c r="W113">
        <v>8800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153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308</v>
      </c>
      <c r="AO113">
        <v>362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9623</v>
      </c>
      <c r="AW113" t="s">
        <v>182</v>
      </c>
      <c r="AX113">
        <v>119</v>
      </c>
      <c r="AY113" s="2">
        <v>43228.642361111109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</row>
    <row r="114" spans="1:170" x14ac:dyDescent="0.25">
      <c r="A114" s="1">
        <v>43225</v>
      </c>
      <c r="B114" t="s">
        <v>170</v>
      </c>
      <c r="C114" s="2">
        <v>43225.435902777775</v>
      </c>
      <c r="D114" t="s">
        <v>171</v>
      </c>
      <c r="E114">
        <v>5663</v>
      </c>
      <c r="F114">
        <v>1</v>
      </c>
      <c r="G114" s="2">
        <v>43225.206736111111</v>
      </c>
      <c r="H114" t="s">
        <v>548</v>
      </c>
      <c r="I114" t="s">
        <v>173</v>
      </c>
      <c r="J114" t="s">
        <v>264</v>
      </c>
      <c r="K114" t="s">
        <v>175</v>
      </c>
      <c r="L114" t="s">
        <v>173</v>
      </c>
      <c r="M114" t="s">
        <v>176</v>
      </c>
      <c r="N114" t="s">
        <v>177</v>
      </c>
      <c r="O114">
        <v>1</v>
      </c>
      <c r="P114" t="s">
        <v>540</v>
      </c>
      <c r="Q114" t="s">
        <v>541</v>
      </c>
      <c r="R114" t="s">
        <v>542</v>
      </c>
      <c r="V114" t="s">
        <v>181</v>
      </c>
      <c r="W114">
        <v>4387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153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154</v>
      </c>
      <c r="AO114">
        <v>637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5557</v>
      </c>
      <c r="AW114" t="s">
        <v>549</v>
      </c>
      <c r="AX114">
        <v>811</v>
      </c>
      <c r="AY114" s="2">
        <v>43227.489583333336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</row>
    <row r="115" spans="1:170" x14ac:dyDescent="0.25">
      <c r="A115" s="1">
        <v>43225</v>
      </c>
      <c r="B115" t="s">
        <v>170</v>
      </c>
      <c r="C115" s="2">
        <v>43225.582233796296</v>
      </c>
      <c r="D115" t="s">
        <v>171</v>
      </c>
      <c r="E115">
        <v>10176</v>
      </c>
      <c r="F115">
        <v>1</v>
      </c>
      <c r="G115" s="2">
        <v>43225.353067129632</v>
      </c>
      <c r="H115" t="s">
        <v>550</v>
      </c>
      <c r="I115" t="s">
        <v>173</v>
      </c>
      <c r="J115" t="s">
        <v>264</v>
      </c>
      <c r="K115" t="s">
        <v>197</v>
      </c>
      <c r="L115" t="s">
        <v>197</v>
      </c>
      <c r="M115" t="s">
        <v>176</v>
      </c>
      <c r="N115" t="s">
        <v>177</v>
      </c>
      <c r="O115">
        <v>1</v>
      </c>
      <c r="P115" t="s">
        <v>521</v>
      </c>
      <c r="Q115" t="s">
        <v>371</v>
      </c>
      <c r="R115" t="s">
        <v>551</v>
      </c>
      <c r="V115" t="s">
        <v>181</v>
      </c>
      <c r="W115">
        <v>9067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50</v>
      </c>
      <c r="AH115">
        <v>153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317</v>
      </c>
      <c r="AO115">
        <v>12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10065</v>
      </c>
      <c r="AW115" t="s">
        <v>193</v>
      </c>
      <c r="AX115">
        <v>2977</v>
      </c>
      <c r="AY115" s="2">
        <v>43227.944444444445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</row>
    <row r="116" spans="1:170" x14ac:dyDescent="0.25">
      <c r="A116" s="1">
        <v>43225</v>
      </c>
      <c r="B116" t="s">
        <v>170</v>
      </c>
      <c r="C116" s="2">
        <v>43225.812673611108</v>
      </c>
      <c r="D116" t="s">
        <v>171</v>
      </c>
      <c r="E116">
        <v>5284</v>
      </c>
      <c r="F116">
        <v>1</v>
      </c>
      <c r="G116" s="2">
        <v>43225.583506944444</v>
      </c>
      <c r="H116" t="s">
        <v>457</v>
      </c>
      <c r="I116" t="s">
        <v>173</v>
      </c>
      <c r="K116" t="s">
        <v>175</v>
      </c>
      <c r="L116" t="s">
        <v>173</v>
      </c>
      <c r="M116" t="s">
        <v>176</v>
      </c>
      <c r="N116" t="s">
        <v>177</v>
      </c>
      <c r="O116">
        <v>1</v>
      </c>
      <c r="P116" t="s">
        <v>459</v>
      </c>
      <c r="Q116" t="s">
        <v>460</v>
      </c>
      <c r="R116" t="s">
        <v>461</v>
      </c>
      <c r="V116" t="s">
        <v>181</v>
      </c>
      <c r="W116">
        <v>4500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50</v>
      </c>
      <c r="AH116">
        <v>236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158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4944</v>
      </c>
      <c r="AW116" t="s">
        <v>462</v>
      </c>
      <c r="AX116">
        <v>349</v>
      </c>
      <c r="AY116" s="2">
        <v>43227.743055555555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</row>
    <row r="117" spans="1:170" x14ac:dyDescent="0.25">
      <c r="A117" s="1">
        <v>43256</v>
      </c>
      <c r="B117" t="s">
        <v>170</v>
      </c>
      <c r="C117" s="2">
        <v>43256.118796296294</v>
      </c>
      <c r="D117" t="s">
        <v>171</v>
      </c>
      <c r="E117">
        <v>-10832</v>
      </c>
      <c r="F117">
        <v>2</v>
      </c>
      <c r="G117" t="s">
        <v>412</v>
      </c>
      <c r="H117" t="s">
        <v>413</v>
      </c>
      <c r="I117" t="s">
        <v>173</v>
      </c>
      <c r="K117" t="s">
        <v>173</v>
      </c>
      <c r="L117" t="s">
        <v>173</v>
      </c>
      <c r="M117" t="s">
        <v>415</v>
      </c>
      <c r="N117" t="s">
        <v>177</v>
      </c>
      <c r="O117">
        <v>3</v>
      </c>
      <c r="P117" t="s">
        <v>417</v>
      </c>
      <c r="Q117" t="s">
        <v>418</v>
      </c>
      <c r="R117" t="s">
        <v>419</v>
      </c>
      <c r="V117" t="s">
        <v>181</v>
      </c>
      <c r="W117">
        <v>1178</v>
      </c>
      <c r="X117">
        <v>1329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89</v>
      </c>
      <c r="AM117">
        <v>0</v>
      </c>
      <c r="AN117">
        <v>111</v>
      </c>
      <c r="AO117">
        <v>0</v>
      </c>
      <c r="AP117">
        <v>0</v>
      </c>
      <c r="AQ117">
        <v>0</v>
      </c>
      <c r="AR117">
        <v>2000</v>
      </c>
      <c r="AS117">
        <v>89</v>
      </c>
      <c r="AT117">
        <v>0</v>
      </c>
      <c r="AU117">
        <v>0</v>
      </c>
      <c r="AV117">
        <v>4796</v>
      </c>
      <c r="AW117" t="s">
        <v>420</v>
      </c>
      <c r="AX117">
        <v>24</v>
      </c>
      <c r="AY117" s="2">
        <v>43228.791666666664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</row>
    <row r="118" spans="1:170" x14ac:dyDescent="0.25">
      <c r="A118" s="1">
        <v>43256</v>
      </c>
      <c r="B118" t="s">
        <v>170</v>
      </c>
      <c r="C118" s="2">
        <v>43256.971956018519</v>
      </c>
      <c r="D118" t="s">
        <v>171</v>
      </c>
      <c r="E118">
        <v>9726</v>
      </c>
      <c r="F118">
        <v>1</v>
      </c>
      <c r="G118" s="2">
        <v>43256.742789351854</v>
      </c>
      <c r="H118" t="s">
        <v>552</v>
      </c>
      <c r="I118" t="s">
        <v>173</v>
      </c>
      <c r="J118" t="s">
        <v>322</v>
      </c>
      <c r="K118" t="s">
        <v>175</v>
      </c>
      <c r="L118" t="s">
        <v>173</v>
      </c>
      <c r="M118" t="s">
        <v>176</v>
      </c>
      <c r="N118" t="s">
        <v>177</v>
      </c>
      <c r="O118">
        <v>1</v>
      </c>
      <c r="P118" t="s">
        <v>464</v>
      </c>
      <c r="Q118" t="s">
        <v>553</v>
      </c>
      <c r="R118" t="s">
        <v>554</v>
      </c>
      <c r="V118" t="s">
        <v>181</v>
      </c>
      <c r="W118">
        <v>8800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153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308</v>
      </c>
      <c r="AO118">
        <v>465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9726</v>
      </c>
      <c r="AW118" t="s">
        <v>229</v>
      </c>
      <c r="AX118">
        <v>316</v>
      </c>
      <c r="AY118" s="2">
        <v>43229.71875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</row>
    <row r="119" spans="1:170" x14ac:dyDescent="0.25">
      <c r="A119" s="1">
        <v>43225</v>
      </c>
      <c r="B119" t="s">
        <v>170</v>
      </c>
      <c r="C119" s="2">
        <v>43225.70821759259</v>
      </c>
      <c r="D119" t="s">
        <v>171</v>
      </c>
      <c r="E119">
        <v>8615</v>
      </c>
      <c r="F119">
        <v>1</v>
      </c>
      <c r="G119" s="2">
        <v>43225.479050925926</v>
      </c>
      <c r="H119" t="s">
        <v>555</v>
      </c>
      <c r="I119" t="s">
        <v>173</v>
      </c>
      <c r="J119" t="s">
        <v>264</v>
      </c>
      <c r="K119" t="s">
        <v>175</v>
      </c>
      <c r="L119" t="s">
        <v>173</v>
      </c>
      <c r="M119" t="s">
        <v>176</v>
      </c>
      <c r="N119" t="s">
        <v>177</v>
      </c>
      <c r="O119">
        <v>1</v>
      </c>
      <c r="P119" t="s">
        <v>516</v>
      </c>
      <c r="Q119" t="s">
        <v>517</v>
      </c>
      <c r="R119" t="s">
        <v>518</v>
      </c>
      <c r="V119" t="s">
        <v>181</v>
      </c>
      <c r="W119">
        <v>7605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245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266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8506</v>
      </c>
      <c r="AW119" t="s">
        <v>556</v>
      </c>
      <c r="AX119">
        <v>2616</v>
      </c>
      <c r="AY119" s="2">
        <v>43227.680555555555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</row>
    <row r="120" spans="1:170" x14ac:dyDescent="0.25">
      <c r="A120" s="1">
        <v>43256</v>
      </c>
      <c r="B120" t="s">
        <v>170</v>
      </c>
      <c r="C120" s="2">
        <v>43256.118796296294</v>
      </c>
      <c r="D120" t="s">
        <v>171</v>
      </c>
      <c r="E120">
        <v>10832</v>
      </c>
      <c r="F120">
        <v>1</v>
      </c>
      <c r="G120" t="s">
        <v>412</v>
      </c>
      <c r="H120" t="s">
        <v>557</v>
      </c>
      <c r="I120" t="s">
        <v>173</v>
      </c>
      <c r="K120" t="s">
        <v>173</v>
      </c>
      <c r="L120" t="s">
        <v>173</v>
      </c>
      <c r="M120" t="s">
        <v>415</v>
      </c>
      <c r="N120" t="s">
        <v>177</v>
      </c>
      <c r="O120">
        <v>2</v>
      </c>
      <c r="P120" t="s">
        <v>558</v>
      </c>
      <c r="Q120" t="s">
        <v>418</v>
      </c>
      <c r="R120" t="s">
        <v>559</v>
      </c>
      <c r="V120" t="s">
        <v>181</v>
      </c>
      <c r="W120">
        <v>1727</v>
      </c>
      <c r="X120">
        <v>1363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91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2000</v>
      </c>
      <c r="AS120">
        <v>91</v>
      </c>
      <c r="AT120">
        <v>0</v>
      </c>
      <c r="AU120">
        <v>0</v>
      </c>
      <c r="AV120">
        <v>5272</v>
      </c>
      <c r="AW120" t="s">
        <v>420</v>
      </c>
      <c r="AX120">
        <v>48</v>
      </c>
      <c r="AY120" s="2">
        <v>43228.211805555555</v>
      </c>
      <c r="CA120">
        <v>0</v>
      </c>
      <c r="CB120">
        <v>0</v>
      </c>
      <c r="CC120">
        <v>0</v>
      </c>
      <c r="CD120">
        <v>0</v>
      </c>
      <c r="CE120">
        <v>400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</row>
    <row r="121" spans="1:170" x14ac:dyDescent="0.25">
      <c r="A121" s="1">
        <v>43256</v>
      </c>
      <c r="B121" t="s">
        <v>170</v>
      </c>
      <c r="C121" s="2">
        <v>43256.127812500003</v>
      </c>
      <c r="D121" t="s">
        <v>560</v>
      </c>
      <c r="E121">
        <v>6384</v>
      </c>
      <c r="F121">
        <v>2</v>
      </c>
      <c r="G121" t="s">
        <v>412</v>
      </c>
      <c r="H121" t="s">
        <v>557</v>
      </c>
      <c r="I121" t="s">
        <v>173</v>
      </c>
      <c r="K121" t="s">
        <v>199</v>
      </c>
      <c r="L121" t="s">
        <v>173</v>
      </c>
      <c r="M121" t="s">
        <v>415</v>
      </c>
      <c r="N121" t="s">
        <v>177</v>
      </c>
      <c r="O121">
        <v>2</v>
      </c>
      <c r="P121" t="s">
        <v>558</v>
      </c>
      <c r="Q121" t="s">
        <v>418</v>
      </c>
      <c r="R121" t="s">
        <v>559</v>
      </c>
      <c r="V121" t="s">
        <v>181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 t="s">
        <v>420</v>
      </c>
      <c r="AX121">
        <v>48</v>
      </c>
      <c r="AY121" s="2">
        <v>43228.211805555555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</row>
    <row r="122" spans="1:170" x14ac:dyDescent="0.25">
      <c r="A122" s="1">
        <v>43348</v>
      </c>
      <c r="B122" t="s">
        <v>170</v>
      </c>
      <c r="C122" s="2">
        <v>43348.733680555553</v>
      </c>
      <c r="D122" t="s">
        <v>171</v>
      </c>
      <c r="E122">
        <v>3622</v>
      </c>
      <c r="F122">
        <v>1</v>
      </c>
      <c r="G122" s="2">
        <v>43348.504513888889</v>
      </c>
      <c r="H122" t="s">
        <v>561</v>
      </c>
      <c r="I122" t="s">
        <v>173</v>
      </c>
      <c r="J122" t="s">
        <v>322</v>
      </c>
      <c r="K122" t="s">
        <v>175</v>
      </c>
      <c r="L122" t="s">
        <v>173</v>
      </c>
      <c r="M122" t="s">
        <v>176</v>
      </c>
      <c r="N122" t="s">
        <v>177</v>
      </c>
      <c r="O122">
        <v>1</v>
      </c>
      <c r="P122" t="s">
        <v>394</v>
      </c>
      <c r="Q122" t="s">
        <v>395</v>
      </c>
      <c r="R122" t="s">
        <v>396</v>
      </c>
      <c r="V122" t="s">
        <v>181</v>
      </c>
      <c r="W122">
        <v>3036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50</v>
      </c>
      <c r="AH122">
        <v>153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106</v>
      </c>
      <c r="AO122">
        <v>12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3357</v>
      </c>
      <c r="AW122" t="s">
        <v>193</v>
      </c>
      <c r="AX122">
        <v>2458</v>
      </c>
      <c r="AY122" s="2">
        <v>43257.267361111109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</row>
    <row r="123" spans="1:170" x14ac:dyDescent="0.25">
      <c r="A123" s="1">
        <v>43348</v>
      </c>
      <c r="B123" t="s">
        <v>170</v>
      </c>
      <c r="C123" s="2">
        <v>43348.589456018519</v>
      </c>
      <c r="D123" t="s">
        <v>171</v>
      </c>
      <c r="E123">
        <v>-4180</v>
      </c>
      <c r="F123">
        <v>2</v>
      </c>
      <c r="G123" s="2">
        <v>43195.542731481481</v>
      </c>
      <c r="H123" t="s">
        <v>355</v>
      </c>
      <c r="I123" t="s">
        <v>173</v>
      </c>
      <c r="J123" t="s">
        <v>322</v>
      </c>
      <c r="K123" t="s">
        <v>197</v>
      </c>
      <c r="L123" t="s">
        <v>173</v>
      </c>
      <c r="M123" t="s">
        <v>176</v>
      </c>
      <c r="N123" t="s">
        <v>177</v>
      </c>
      <c r="O123">
        <v>1</v>
      </c>
      <c r="P123" t="s">
        <v>352</v>
      </c>
      <c r="Q123" t="s">
        <v>353</v>
      </c>
      <c r="R123" t="s">
        <v>354</v>
      </c>
      <c r="V123" t="s">
        <v>181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</row>
    <row r="124" spans="1:170" x14ac:dyDescent="0.25">
      <c r="A124" s="1">
        <v>43348</v>
      </c>
      <c r="B124" t="s">
        <v>170</v>
      </c>
      <c r="C124" s="2">
        <v>43348.642789351848</v>
      </c>
      <c r="D124" t="s">
        <v>171</v>
      </c>
      <c r="E124">
        <v>4494</v>
      </c>
      <c r="F124">
        <v>1</v>
      </c>
      <c r="G124" s="2">
        <v>43348.413622685184</v>
      </c>
      <c r="H124" t="s">
        <v>562</v>
      </c>
      <c r="I124" t="s">
        <v>173</v>
      </c>
      <c r="J124" t="s">
        <v>322</v>
      </c>
      <c r="K124" t="s">
        <v>175</v>
      </c>
      <c r="L124" t="s">
        <v>173</v>
      </c>
      <c r="M124" t="s">
        <v>176</v>
      </c>
      <c r="N124" t="s">
        <v>177</v>
      </c>
      <c r="O124">
        <v>1</v>
      </c>
      <c r="P124" t="s">
        <v>405</v>
      </c>
      <c r="Q124" t="s">
        <v>406</v>
      </c>
      <c r="R124" t="s">
        <v>407</v>
      </c>
      <c r="V124" t="s">
        <v>181</v>
      </c>
      <c r="W124">
        <v>3564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153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125</v>
      </c>
      <c r="AO124">
        <v>362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4204</v>
      </c>
      <c r="AW124" t="s">
        <v>259</v>
      </c>
      <c r="AX124">
        <v>346</v>
      </c>
      <c r="AY124" s="2">
        <v>43242.430555555555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</row>
    <row r="125" spans="1:170" x14ac:dyDescent="0.25">
      <c r="A125" s="1">
        <v>43348</v>
      </c>
      <c r="B125" t="s">
        <v>170</v>
      </c>
      <c r="C125" s="2">
        <v>43348.588842592595</v>
      </c>
      <c r="D125" t="s">
        <v>171</v>
      </c>
      <c r="E125">
        <v>3957</v>
      </c>
      <c r="F125">
        <v>1</v>
      </c>
      <c r="G125" s="2">
        <v>43348.359675925924</v>
      </c>
      <c r="H125" t="s">
        <v>563</v>
      </c>
      <c r="I125" t="s">
        <v>173</v>
      </c>
      <c r="J125" t="s">
        <v>322</v>
      </c>
      <c r="K125" t="s">
        <v>175</v>
      </c>
      <c r="L125" t="s">
        <v>173</v>
      </c>
      <c r="M125" t="s">
        <v>176</v>
      </c>
      <c r="N125" t="s">
        <v>177</v>
      </c>
      <c r="O125">
        <v>1</v>
      </c>
      <c r="P125" t="s">
        <v>352</v>
      </c>
      <c r="Q125" t="s">
        <v>353</v>
      </c>
      <c r="R125" t="s">
        <v>354</v>
      </c>
      <c r="V125" t="s">
        <v>181</v>
      </c>
      <c r="W125">
        <v>3071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153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107</v>
      </c>
      <c r="AO125">
        <v>362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3693</v>
      </c>
      <c r="AW125" t="s">
        <v>356</v>
      </c>
      <c r="AX125">
        <v>165</v>
      </c>
      <c r="AY125" s="2">
        <v>43236.402777777781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</row>
    <row r="126" spans="1:170" x14ac:dyDescent="0.25">
      <c r="A126" s="1">
        <v>43317</v>
      </c>
      <c r="B126" t="s">
        <v>170</v>
      </c>
      <c r="C126" s="2">
        <v>43317.752534722225</v>
      </c>
      <c r="D126" t="s">
        <v>171</v>
      </c>
      <c r="E126">
        <v>3840</v>
      </c>
      <c r="F126">
        <v>1</v>
      </c>
      <c r="G126" s="2">
        <v>43317.523368055554</v>
      </c>
      <c r="H126" t="s">
        <v>564</v>
      </c>
      <c r="I126" t="s">
        <v>173</v>
      </c>
      <c r="K126" t="s">
        <v>175</v>
      </c>
      <c r="L126" t="s">
        <v>173</v>
      </c>
      <c r="M126" t="s">
        <v>176</v>
      </c>
      <c r="N126" t="s">
        <v>177</v>
      </c>
      <c r="O126">
        <v>1</v>
      </c>
      <c r="P126" t="s">
        <v>565</v>
      </c>
      <c r="Q126" t="s">
        <v>566</v>
      </c>
      <c r="R126" t="s">
        <v>567</v>
      </c>
      <c r="V126" t="s">
        <v>181</v>
      </c>
      <c r="W126">
        <v>3163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50</v>
      </c>
      <c r="AH126">
        <v>245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111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3569</v>
      </c>
      <c r="AW126" t="s">
        <v>568</v>
      </c>
      <c r="AX126">
        <v>249</v>
      </c>
      <c r="AY126" s="2">
        <v>43252.444444444445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</row>
    <row r="127" spans="1:170" x14ac:dyDescent="0.25">
      <c r="A127" s="1">
        <v>43348</v>
      </c>
      <c r="B127" t="s">
        <v>170</v>
      </c>
      <c r="C127" s="2">
        <v>43348.674525462964</v>
      </c>
      <c r="D127" t="s">
        <v>171</v>
      </c>
      <c r="E127">
        <v>5833</v>
      </c>
      <c r="F127">
        <v>1</v>
      </c>
      <c r="G127" s="2">
        <v>43348.4453587963</v>
      </c>
      <c r="H127" t="s">
        <v>569</v>
      </c>
      <c r="I127" t="s">
        <v>173</v>
      </c>
      <c r="J127" t="s">
        <v>322</v>
      </c>
      <c r="K127" t="s">
        <v>175</v>
      </c>
      <c r="L127" t="s">
        <v>173</v>
      </c>
      <c r="M127" t="s">
        <v>176</v>
      </c>
      <c r="N127" t="s">
        <v>177</v>
      </c>
      <c r="O127">
        <v>1</v>
      </c>
      <c r="P127" t="s">
        <v>405</v>
      </c>
      <c r="Q127" t="s">
        <v>406</v>
      </c>
      <c r="R127" t="s">
        <v>407</v>
      </c>
      <c r="V127" t="s">
        <v>181</v>
      </c>
      <c r="W127">
        <v>4951</v>
      </c>
      <c r="X127">
        <v>0</v>
      </c>
      <c r="Y127">
        <v>0</v>
      </c>
      <c r="Z127">
        <v>0</v>
      </c>
      <c r="AA127">
        <v>142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50</v>
      </c>
      <c r="AH127">
        <v>153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173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5469</v>
      </c>
      <c r="AW127" t="s">
        <v>332</v>
      </c>
      <c r="AX127">
        <v>825</v>
      </c>
      <c r="AY127" s="2">
        <v>43242.895833333336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</row>
    <row r="128" spans="1:170" x14ac:dyDescent="0.25">
      <c r="A128" s="1">
        <v>43409</v>
      </c>
      <c r="B128" t="s">
        <v>170</v>
      </c>
      <c r="C128" s="2">
        <v>43409.751018518517</v>
      </c>
      <c r="D128" t="s">
        <v>171</v>
      </c>
      <c r="E128">
        <v>4290</v>
      </c>
      <c r="F128">
        <v>1</v>
      </c>
      <c r="G128" s="2">
        <v>43409.521851851852</v>
      </c>
      <c r="H128" t="s">
        <v>570</v>
      </c>
      <c r="I128" t="s">
        <v>173</v>
      </c>
      <c r="K128" t="s">
        <v>175</v>
      </c>
      <c r="L128" t="s">
        <v>173</v>
      </c>
      <c r="M128" t="s">
        <v>176</v>
      </c>
      <c r="N128" t="s">
        <v>177</v>
      </c>
      <c r="O128">
        <v>1</v>
      </c>
      <c r="P128" t="s">
        <v>571</v>
      </c>
      <c r="Q128" t="s">
        <v>572</v>
      </c>
      <c r="R128" t="s">
        <v>573</v>
      </c>
      <c r="V128" t="s">
        <v>181</v>
      </c>
      <c r="W128">
        <v>3531</v>
      </c>
      <c r="X128">
        <v>0</v>
      </c>
      <c r="Y128">
        <v>0</v>
      </c>
      <c r="Z128">
        <v>0</v>
      </c>
      <c r="AA128">
        <v>142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50</v>
      </c>
      <c r="AH128">
        <v>153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124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4000</v>
      </c>
      <c r="AW128" t="s">
        <v>574</v>
      </c>
      <c r="AX128">
        <v>621</v>
      </c>
      <c r="AY128" s="2">
        <v>43238.645833333336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250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</row>
    <row r="129" spans="1:170" x14ac:dyDescent="0.25">
      <c r="A129" s="1">
        <v>43409</v>
      </c>
      <c r="B129" t="s">
        <v>170</v>
      </c>
      <c r="C129" s="2">
        <v>43409.825277777774</v>
      </c>
      <c r="D129" t="s">
        <v>171</v>
      </c>
      <c r="E129">
        <v>250</v>
      </c>
      <c r="F129">
        <v>2</v>
      </c>
      <c r="G129" s="2">
        <v>43409.521851851852</v>
      </c>
      <c r="H129" t="s">
        <v>570</v>
      </c>
      <c r="I129" t="s">
        <v>173</v>
      </c>
      <c r="K129" t="s">
        <v>197</v>
      </c>
      <c r="L129" t="s">
        <v>173</v>
      </c>
      <c r="M129" t="s">
        <v>176</v>
      </c>
      <c r="N129" t="s">
        <v>177</v>
      </c>
      <c r="O129">
        <v>1</v>
      </c>
      <c r="P129" t="s">
        <v>571</v>
      </c>
      <c r="Q129" t="s">
        <v>572</v>
      </c>
      <c r="R129" t="s">
        <v>573</v>
      </c>
      <c r="V129" t="s">
        <v>181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 t="s">
        <v>574</v>
      </c>
      <c r="AX129">
        <v>621</v>
      </c>
      <c r="AY129" s="2">
        <v>43238.645833333336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</row>
    <row r="130" spans="1:170" x14ac:dyDescent="0.25">
      <c r="A130" s="1">
        <v>43378</v>
      </c>
      <c r="B130" t="s">
        <v>170</v>
      </c>
      <c r="C130" s="2">
        <v>43378.638124999998</v>
      </c>
      <c r="D130" t="s">
        <v>171</v>
      </c>
      <c r="E130">
        <v>7505</v>
      </c>
      <c r="F130">
        <v>1</v>
      </c>
      <c r="G130" s="2">
        <v>43378.408946759257</v>
      </c>
      <c r="H130" t="s">
        <v>575</v>
      </c>
      <c r="I130" t="s">
        <v>173</v>
      </c>
      <c r="J130" t="s">
        <v>322</v>
      </c>
      <c r="K130" t="s">
        <v>175</v>
      </c>
      <c r="L130" t="s">
        <v>173</v>
      </c>
      <c r="M130" t="s">
        <v>176</v>
      </c>
      <c r="N130" t="s">
        <v>177</v>
      </c>
      <c r="O130">
        <v>1</v>
      </c>
      <c r="P130" t="s">
        <v>576</v>
      </c>
      <c r="Q130" t="s">
        <v>577</v>
      </c>
      <c r="R130" t="s">
        <v>578</v>
      </c>
      <c r="V130" t="s">
        <v>181</v>
      </c>
      <c r="W130">
        <v>6705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50</v>
      </c>
      <c r="AH130">
        <v>153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235</v>
      </c>
      <c r="AO130">
        <v>12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7155</v>
      </c>
      <c r="AW130" t="s">
        <v>579</v>
      </c>
      <c r="AX130">
        <v>554</v>
      </c>
      <c r="AY130" s="2">
        <v>43242.309027777781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</row>
    <row r="131" spans="1:170" x14ac:dyDescent="0.25">
      <c r="A131" s="1">
        <v>43409</v>
      </c>
      <c r="B131" t="s">
        <v>170</v>
      </c>
      <c r="C131" s="2">
        <v>43409.751145833332</v>
      </c>
      <c r="D131" t="s">
        <v>171</v>
      </c>
      <c r="E131">
        <v>4239</v>
      </c>
      <c r="F131">
        <v>1</v>
      </c>
      <c r="G131" s="2">
        <v>43409.521979166668</v>
      </c>
      <c r="H131" t="s">
        <v>580</v>
      </c>
      <c r="I131" t="s">
        <v>173</v>
      </c>
      <c r="K131" t="s">
        <v>175</v>
      </c>
      <c r="L131" t="s">
        <v>173</v>
      </c>
      <c r="M131" t="s">
        <v>176</v>
      </c>
      <c r="N131" t="s">
        <v>177</v>
      </c>
      <c r="O131">
        <v>1</v>
      </c>
      <c r="P131" t="s">
        <v>571</v>
      </c>
      <c r="Q131" t="s">
        <v>572</v>
      </c>
      <c r="R131" t="s">
        <v>573</v>
      </c>
      <c r="V131" t="s">
        <v>181</v>
      </c>
      <c r="W131">
        <v>3561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264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125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3950</v>
      </c>
      <c r="AW131" t="s">
        <v>581</v>
      </c>
      <c r="AX131">
        <v>446</v>
      </c>
      <c r="AY131" s="2">
        <v>43239.715277777781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250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</row>
    <row r="132" spans="1:170" x14ac:dyDescent="0.25">
      <c r="A132" s="1">
        <v>43409</v>
      </c>
      <c r="B132" t="s">
        <v>170</v>
      </c>
      <c r="C132" s="2">
        <v>43409.827430555553</v>
      </c>
      <c r="D132" t="s">
        <v>171</v>
      </c>
      <c r="E132">
        <v>250</v>
      </c>
      <c r="F132">
        <v>2</v>
      </c>
      <c r="G132" s="2">
        <v>43409.521979166668</v>
      </c>
      <c r="H132" t="s">
        <v>580</v>
      </c>
      <c r="I132" t="s">
        <v>173</v>
      </c>
      <c r="K132" t="s">
        <v>173</v>
      </c>
      <c r="L132" t="s">
        <v>173</v>
      </c>
      <c r="M132" t="s">
        <v>176</v>
      </c>
      <c r="N132" t="s">
        <v>177</v>
      </c>
      <c r="O132">
        <v>1</v>
      </c>
      <c r="P132" t="s">
        <v>571</v>
      </c>
      <c r="Q132" t="s">
        <v>572</v>
      </c>
      <c r="R132" t="s">
        <v>573</v>
      </c>
      <c r="V132" t="s">
        <v>181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 t="s">
        <v>581</v>
      </c>
      <c r="AX132">
        <v>446</v>
      </c>
      <c r="AY132" s="2">
        <v>43239.715277777781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</row>
    <row r="133" spans="1:170" x14ac:dyDescent="0.25">
      <c r="A133" s="1">
        <v>43378</v>
      </c>
      <c r="B133" t="s">
        <v>170</v>
      </c>
      <c r="C133" s="2">
        <v>43378.534722222219</v>
      </c>
      <c r="D133" t="s">
        <v>171</v>
      </c>
      <c r="E133">
        <v>5792</v>
      </c>
      <c r="F133">
        <v>1</v>
      </c>
      <c r="G133" s="2">
        <v>43378.305555555555</v>
      </c>
      <c r="H133" t="s">
        <v>582</v>
      </c>
      <c r="I133" t="s">
        <v>173</v>
      </c>
      <c r="K133" t="s">
        <v>175</v>
      </c>
      <c r="L133" t="s">
        <v>173</v>
      </c>
      <c r="M133" t="s">
        <v>176</v>
      </c>
      <c r="N133" t="s">
        <v>177</v>
      </c>
      <c r="O133">
        <v>1</v>
      </c>
      <c r="P133" t="s">
        <v>583</v>
      </c>
      <c r="Q133" t="s">
        <v>584</v>
      </c>
      <c r="R133" t="s">
        <v>585</v>
      </c>
      <c r="V133" t="s">
        <v>181</v>
      </c>
      <c r="W133">
        <v>4500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50</v>
      </c>
      <c r="AH133">
        <v>236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158</v>
      </c>
      <c r="AO133">
        <v>508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5452</v>
      </c>
      <c r="AW133" t="s">
        <v>224</v>
      </c>
      <c r="AX133">
        <v>265</v>
      </c>
      <c r="AY133" s="2">
        <v>43231.902777777781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</row>
    <row r="134" spans="1:170" x14ac:dyDescent="0.25">
      <c r="A134" s="1">
        <v>43378</v>
      </c>
      <c r="B134" t="s">
        <v>170</v>
      </c>
      <c r="C134" s="2">
        <v>43378.608449074076</v>
      </c>
      <c r="D134" t="s">
        <v>171</v>
      </c>
      <c r="E134">
        <v>-10473</v>
      </c>
      <c r="F134">
        <v>2</v>
      </c>
      <c r="G134" s="2">
        <v>43225.31821759259</v>
      </c>
      <c r="H134" t="s">
        <v>520</v>
      </c>
      <c r="I134" t="s">
        <v>173</v>
      </c>
      <c r="J134" t="s">
        <v>264</v>
      </c>
      <c r="K134" t="s">
        <v>199</v>
      </c>
      <c r="L134" t="s">
        <v>173</v>
      </c>
      <c r="M134" t="s">
        <v>176</v>
      </c>
      <c r="N134" t="s">
        <v>177</v>
      </c>
      <c r="O134">
        <v>1</v>
      </c>
      <c r="P134" t="s">
        <v>521</v>
      </c>
      <c r="Q134" t="s">
        <v>522</v>
      </c>
      <c r="R134" t="s">
        <v>523</v>
      </c>
      <c r="V134" t="s">
        <v>181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</row>
    <row r="135" spans="1:170" x14ac:dyDescent="0.25">
      <c r="A135" t="s">
        <v>586</v>
      </c>
      <c r="B135" t="s">
        <v>170</v>
      </c>
      <c r="C135" t="s">
        <v>587</v>
      </c>
      <c r="D135" t="s">
        <v>171</v>
      </c>
      <c r="E135">
        <v>6234</v>
      </c>
      <c r="F135">
        <v>1</v>
      </c>
      <c r="G135" t="s">
        <v>588</v>
      </c>
      <c r="H135" t="s">
        <v>589</v>
      </c>
      <c r="I135" t="s">
        <v>173</v>
      </c>
      <c r="J135" t="s">
        <v>590</v>
      </c>
      <c r="K135" t="s">
        <v>175</v>
      </c>
      <c r="L135" t="s">
        <v>173</v>
      </c>
      <c r="M135" t="s">
        <v>176</v>
      </c>
      <c r="N135" t="s">
        <v>177</v>
      </c>
      <c r="O135">
        <v>1</v>
      </c>
      <c r="P135" t="s">
        <v>591</v>
      </c>
      <c r="Q135" t="s">
        <v>592</v>
      </c>
      <c r="R135" t="s">
        <v>593</v>
      </c>
      <c r="V135" t="s">
        <v>181</v>
      </c>
      <c r="W135">
        <v>5260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153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184</v>
      </c>
      <c r="AO135">
        <v>637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6234</v>
      </c>
      <c r="AW135" t="s">
        <v>531</v>
      </c>
      <c r="AX135">
        <v>797</v>
      </c>
      <c r="AY135" s="2">
        <v>43248.447916666664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</row>
    <row r="136" spans="1:170" x14ac:dyDescent="0.25">
      <c r="A136" t="s">
        <v>594</v>
      </c>
      <c r="B136" t="s">
        <v>170</v>
      </c>
      <c r="C136" t="s">
        <v>595</v>
      </c>
      <c r="D136" t="s">
        <v>171</v>
      </c>
      <c r="E136">
        <v>6593</v>
      </c>
      <c r="F136">
        <v>1</v>
      </c>
      <c r="G136" t="s">
        <v>596</v>
      </c>
      <c r="H136" t="s">
        <v>597</v>
      </c>
      <c r="I136" t="s">
        <v>173</v>
      </c>
      <c r="J136" t="s">
        <v>322</v>
      </c>
      <c r="K136" t="s">
        <v>175</v>
      </c>
      <c r="L136" t="s">
        <v>173</v>
      </c>
      <c r="M136" t="s">
        <v>176</v>
      </c>
      <c r="N136" t="s">
        <v>177</v>
      </c>
      <c r="O136">
        <v>1</v>
      </c>
      <c r="P136" t="s">
        <v>598</v>
      </c>
      <c r="Q136" t="s">
        <v>599</v>
      </c>
      <c r="R136" t="s">
        <v>600</v>
      </c>
      <c r="V136" t="s">
        <v>181</v>
      </c>
      <c r="W136">
        <v>5650</v>
      </c>
      <c r="X136">
        <v>0</v>
      </c>
      <c r="Y136">
        <v>0</v>
      </c>
      <c r="Z136">
        <v>0</v>
      </c>
      <c r="AA136">
        <v>142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50</v>
      </c>
      <c r="AH136">
        <v>153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198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6193</v>
      </c>
      <c r="AW136" t="s">
        <v>332</v>
      </c>
      <c r="AX136">
        <v>463</v>
      </c>
      <c r="AY136" s="2">
        <v>43238.736111111109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</row>
    <row r="137" spans="1:170" x14ac:dyDescent="0.25">
      <c r="A137" t="s">
        <v>594</v>
      </c>
      <c r="B137" t="s">
        <v>170</v>
      </c>
      <c r="C137" t="s">
        <v>601</v>
      </c>
      <c r="D137" t="s">
        <v>171</v>
      </c>
      <c r="E137">
        <v>2734</v>
      </c>
      <c r="F137">
        <v>1</v>
      </c>
      <c r="G137" t="s">
        <v>602</v>
      </c>
      <c r="H137" t="s">
        <v>603</v>
      </c>
      <c r="I137" t="s">
        <v>173</v>
      </c>
      <c r="J137" t="s">
        <v>184</v>
      </c>
      <c r="K137" t="s">
        <v>175</v>
      </c>
      <c r="L137" t="s">
        <v>173</v>
      </c>
      <c r="M137" t="s">
        <v>176</v>
      </c>
      <c r="N137" t="s">
        <v>177</v>
      </c>
      <c r="O137">
        <v>1</v>
      </c>
      <c r="P137" t="s">
        <v>604</v>
      </c>
      <c r="Q137" t="s">
        <v>605</v>
      </c>
      <c r="R137" t="s">
        <v>606</v>
      </c>
      <c r="V137" t="s">
        <v>181</v>
      </c>
      <c r="W137">
        <v>2026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50</v>
      </c>
      <c r="AH137">
        <v>245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71</v>
      </c>
      <c r="AO137">
        <v>130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2522</v>
      </c>
      <c r="AW137" t="s">
        <v>607</v>
      </c>
      <c r="AX137">
        <v>3834</v>
      </c>
      <c r="AY137" s="2">
        <v>43243.322916666664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</row>
    <row r="138" spans="1:170" x14ac:dyDescent="0.25">
      <c r="A138" t="s">
        <v>594</v>
      </c>
      <c r="B138" t="s">
        <v>170</v>
      </c>
      <c r="C138" t="s">
        <v>608</v>
      </c>
      <c r="D138" t="s">
        <v>171</v>
      </c>
      <c r="E138">
        <v>4986</v>
      </c>
      <c r="F138">
        <v>1</v>
      </c>
      <c r="G138" t="s">
        <v>609</v>
      </c>
      <c r="H138" t="s">
        <v>610</v>
      </c>
      <c r="I138" t="s">
        <v>173</v>
      </c>
      <c r="K138" t="s">
        <v>175</v>
      </c>
      <c r="L138" t="s">
        <v>173</v>
      </c>
      <c r="M138" t="s">
        <v>176</v>
      </c>
      <c r="N138" t="s">
        <v>177</v>
      </c>
      <c r="O138">
        <v>1</v>
      </c>
      <c r="P138" t="s">
        <v>611</v>
      </c>
      <c r="Q138" t="s">
        <v>612</v>
      </c>
      <c r="R138" t="e">
        <f>+IN-91-9841266995</f>
        <v>#NAME?</v>
      </c>
      <c r="V138" t="s">
        <v>181</v>
      </c>
      <c r="W138">
        <v>4169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245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146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4560</v>
      </c>
      <c r="AW138" t="s">
        <v>613</v>
      </c>
      <c r="AX138">
        <v>265</v>
      </c>
      <c r="AY138" s="2">
        <v>43243.8125</v>
      </c>
      <c r="AZ138" t="s">
        <v>224</v>
      </c>
      <c r="BA138">
        <v>265</v>
      </c>
      <c r="BB138" s="2">
        <v>43243.902777777781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</row>
    <row r="139" spans="1:170" x14ac:dyDescent="0.25">
      <c r="A139" t="s">
        <v>594</v>
      </c>
      <c r="B139" t="s">
        <v>170</v>
      </c>
      <c r="C139" t="s">
        <v>614</v>
      </c>
      <c r="D139" t="s">
        <v>171</v>
      </c>
      <c r="E139">
        <v>2511</v>
      </c>
      <c r="F139">
        <v>1</v>
      </c>
      <c r="G139" t="s">
        <v>615</v>
      </c>
      <c r="H139" t="s">
        <v>616</v>
      </c>
      <c r="I139" t="s">
        <v>173</v>
      </c>
      <c r="J139" t="s">
        <v>184</v>
      </c>
      <c r="K139" t="s">
        <v>175</v>
      </c>
      <c r="L139" t="s">
        <v>173</v>
      </c>
      <c r="M139" t="s">
        <v>176</v>
      </c>
      <c r="N139" t="s">
        <v>177</v>
      </c>
      <c r="O139">
        <v>1</v>
      </c>
      <c r="P139" t="s">
        <v>617</v>
      </c>
      <c r="Q139" t="s">
        <v>618</v>
      </c>
      <c r="R139" t="s">
        <v>619</v>
      </c>
      <c r="V139" t="s">
        <v>181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</row>
    <row r="140" spans="1:170" x14ac:dyDescent="0.25">
      <c r="A140" t="s">
        <v>594</v>
      </c>
      <c r="B140" t="s">
        <v>170</v>
      </c>
      <c r="C140" t="s">
        <v>620</v>
      </c>
      <c r="D140" t="s">
        <v>171</v>
      </c>
      <c r="E140">
        <v>-2511</v>
      </c>
      <c r="F140">
        <v>2</v>
      </c>
      <c r="G140" t="s">
        <v>615</v>
      </c>
      <c r="H140" t="s">
        <v>616</v>
      </c>
      <c r="I140" t="s">
        <v>173</v>
      </c>
      <c r="J140" t="s">
        <v>184</v>
      </c>
      <c r="K140" t="s">
        <v>197</v>
      </c>
      <c r="L140" t="s">
        <v>173</v>
      </c>
      <c r="M140" t="s">
        <v>176</v>
      </c>
      <c r="N140" t="s">
        <v>177</v>
      </c>
      <c r="O140">
        <v>1</v>
      </c>
      <c r="P140" t="s">
        <v>617</v>
      </c>
      <c r="Q140" t="s">
        <v>618</v>
      </c>
      <c r="R140" t="s">
        <v>619</v>
      </c>
      <c r="V140" t="s">
        <v>181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</row>
    <row r="141" spans="1:170" x14ac:dyDescent="0.25">
      <c r="A141" t="s">
        <v>621</v>
      </c>
      <c r="B141" t="s">
        <v>170</v>
      </c>
      <c r="C141" t="s">
        <v>622</v>
      </c>
      <c r="D141" t="s">
        <v>171</v>
      </c>
      <c r="E141">
        <v>-6142</v>
      </c>
      <c r="F141">
        <v>2</v>
      </c>
      <c r="G141" s="2">
        <v>43348.300868055558</v>
      </c>
      <c r="H141" t="s">
        <v>397</v>
      </c>
      <c r="I141" t="s">
        <v>173</v>
      </c>
      <c r="J141" t="s">
        <v>184</v>
      </c>
      <c r="K141" t="s">
        <v>175</v>
      </c>
      <c r="L141" t="s">
        <v>173</v>
      </c>
      <c r="M141" t="s">
        <v>176</v>
      </c>
      <c r="N141" t="s">
        <v>177</v>
      </c>
      <c r="O141">
        <v>1</v>
      </c>
      <c r="P141" t="s">
        <v>390</v>
      </c>
      <c r="Q141" t="s">
        <v>399</v>
      </c>
      <c r="R141" t="s">
        <v>400</v>
      </c>
      <c r="V141" t="s">
        <v>181</v>
      </c>
      <c r="W141">
        <v>5081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153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178</v>
      </c>
      <c r="AO141">
        <v>362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5774</v>
      </c>
      <c r="AW141" t="s">
        <v>316</v>
      </c>
      <c r="AX141">
        <v>2132</v>
      </c>
      <c r="AY141" s="2">
        <v>43239.253472222219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</row>
    <row r="142" spans="1:170" x14ac:dyDescent="0.25">
      <c r="A142" t="s">
        <v>594</v>
      </c>
      <c r="B142" t="s">
        <v>170</v>
      </c>
      <c r="C142" t="s">
        <v>623</v>
      </c>
      <c r="D142" t="s">
        <v>171</v>
      </c>
      <c r="E142">
        <v>7169</v>
      </c>
      <c r="F142">
        <v>1</v>
      </c>
      <c r="G142" t="s">
        <v>624</v>
      </c>
      <c r="H142" t="s">
        <v>625</v>
      </c>
      <c r="I142" t="s">
        <v>173</v>
      </c>
      <c r="J142" t="s">
        <v>322</v>
      </c>
      <c r="K142" t="s">
        <v>175</v>
      </c>
      <c r="L142" t="s">
        <v>173</v>
      </c>
      <c r="M142" t="s">
        <v>176</v>
      </c>
      <c r="N142" t="s">
        <v>177</v>
      </c>
      <c r="O142">
        <v>1</v>
      </c>
      <c r="P142" t="s">
        <v>626</v>
      </c>
      <c r="Q142" t="s">
        <v>627</v>
      </c>
      <c r="R142" t="s">
        <v>628</v>
      </c>
      <c r="V142" t="s">
        <v>181</v>
      </c>
      <c r="W142">
        <v>6181</v>
      </c>
      <c r="X142">
        <v>0</v>
      </c>
      <c r="Y142">
        <v>0</v>
      </c>
      <c r="Z142">
        <v>0</v>
      </c>
      <c r="AA142">
        <v>142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50</v>
      </c>
      <c r="AH142">
        <v>153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216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6742</v>
      </c>
      <c r="AW142" t="s">
        <v>332</v>
      </c>
      <c r="AX142">
        <v>949</v>
      </c>
      <c r="AY142" s="2">
        <v>43237.854166666664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</row>
    <row r="143" spans="1:170" x14ac:dyDescent="0.25">
      <c r="A143" t="s">
        <v>594</v>
      </c>
      <c r="B143" t="s">
        <v>170</v>
      </c>
      <c r="C143" t="s">
        <v>629</v>
      </c>
      <c r="D143" t="s">
        <v>171</v>
      </c>
      <c r="E143">
        <v>2734</v>
      </c>
      <c r="F143">
        <v>1</v>
      </c>
      <c r="G143" t="s">
        <v>630</v>
      </c>
      <c r="H143" t="s">
        <v>631</v>
      </c>
      <c r="I143" t="s">
        <v>173</v>
      </c>
      <c r="J143" t="s">
        <v>184</v>
      </c>
      <c r="K143" t="s">
        <v>175</v>
      </c>
      <c r="L143" t="s">
        <v>173</v>
      </c>
      <c r="M143" t="s">
        <v>176</v>
      </c>
      <c r="N143" t="s">
        <v>177</v>
      </c>
      <c r="O143">
        <v>1</v>
      </c>
      <c r="P143" t="s">
        <v>604</v>
      </c>
      <c r="Q143" t="s">
        <v>618</v>
      </c>
      <c r="R143" t="s">
        <v>619</v>
      </c>
      <c r="V143" t="s">
        <v>181</v>
      </c>
      <c r="W143">
        <v>2026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50</v>
      </c>
      <c r="AH143">
        <v>245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71</v>
      </c>
      <c r="AO143">
        <v>130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2522</v>
      </c>
      <c r="AW143" t="s">
        <v>607</v>
      </c>
      <c r="AX143">
        <v>3834</v>
      </c>
      <c r="AY143" s="2">
        <v>43243.322916666664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</row>
    <row r="144" spans="1:170" x14ac:dyDescent="0.25">
      <c r="A144" t="s">
        <v>594</v>
      </c>
      <c r="B144" t="s">
        <v>170</v>
      </c>
      <c r="C144" t="s">
        <v>632</v>
      </c>
      <c r="D144" t="s">
        <v>171</v>
      </c>
      <c r="E144">
        <v>3957</v>
      </c>
      <c r="F144">
        <v>1</v>
      </c>
      <c r="G144" t="s">
        <v>633</v>
      </c>
      <c r="H144" t="s">
        <v>634</v>
      </c>
      <c r="I144" t="s">
        <v>173</v>
      </c>
      <c r="K144" t="s">
        <v>175</v>
      </c>
      <c r="L144" t="s">
        <v>173</v>
      </c>
      <c r="M144" t="s">
        <v>176</v>
      </c>
      <c r="N144" t="s">
        <v>177</v>
      </c>
      <c r="O144">
        <v>1</v>
      </c>
      <c r="P144" t="s">
        <v>611</v>
      </c>
      <c r="Q144" t="s">
        <v>612</v>
      </c>
      <c r="R144" t="e">
        <f>+IN-91-9841266995</f>
        <v>#NAME?</v>
      </c>
      <c r="V144" t="s">
        <v>181</v>
      </c>
      <c r="W144">
        <v>3071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153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107</v>
      </c>
      <c r="AO144">
        <v>362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3693</v>
      </c>
      <c r="AW144" t="s">
        <v>356</v>
      </c>
      <c r="AX144">
        <v>165</v>
      </c>
      <c r="AY144" s="2">
        <v>43241.402777777781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</row>
    <row r="145" spans="1:170" x14ac:dyDescent="0.25">
      <c r="A145" t="s">
        <v>594</v>
      </c>
      <c r="B145" t="s">
        <v>170</v>
      </c>
      <c r="C145" t="s">
        <v>635</v>
      </c>
      <c r="D145" t="s">
        <v>171</v>
      </c>
      <c r="E145">
        <v>2511</v>
      </c>
      <c r="F145">
        <v>1</v>
      </c>
      <c r="G145" t="s">
        <v>636</v>
      </c>
      <c r="H145" t="s">
        <v>637</v>
      </c>
      <c r="I145" t="s">
        <v>173</v>
      </c>
      <c r="J145" t="s">
        <v>184</v>
      </c>
      <c r="K145" t="s">
        <v>175</v>
      </c>
      <c r="L145" t="s">
        <v>173</v>
      </c>
      <c r="M145" t="s">
        <v>176</v>
      </c>
      <c r="N145" t="s">
        <v>177</v>
      </c>
      <c r="O145">
        <v>1</v>
      </c>
      <c r="P145" t="s">
        <v>604</v>
      </c>
      <c r="Q145" t="s">
        <v>618</v>
      </c>
      <c r="R145" t="s">
        <v>619</v>
      </c>
      <c r="V145" t="s">
        <v>181</v>
      </c>
      <c r="W145">
        <v>1894</v>
      </c>
      <c r="X145">
        <v>0</v>
      </c>
      <c r="Y145">
        <v>0</v>
      </c>
      <c r="Z145">
        <v>0</v>
      </c>
      <c r="AA145">
        <v>142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50</v>
      </c>
      <c r="AH145">
        <v>153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66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2305</v>
      </c>
      <c r="AW145" t="s">
        <v>638</v>
      </c>
      <c r="AX145">
        <v>215</v>
      </c>
      <c r="AY145" s="2">
        <v>43239.690972222219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</row>
    <row r="146" spans="1:170" x14ac:dyDescent="0.25">
      <c r="A146" t="s">
        <v>639</v>
      </c>
      <c r="B146" t="s">
        <v>170</v>
      </c>
      <c r="C146" t="s">
        <v>640</v>
      </c>
      <c r="D146" t="s">
        <v>171</v>
      </c>
      <c r="E146">
        <v>4896</v>
      </c>
      <c r="F146">
        <v>1</v>
      </c>
      <c r="G146" t="s">
        <v>641</v>
      </c>
      <c r="H146" t="s">
        <v>642</v>
      </c>
      <c r="I146" t="s">
        <v>173</v>
      </c>
      <c r="K146" t="s">
        <v>643</v>
      </c>
      <c r="L146" t="s">
        <v>173</v>
      </c>
      <c r="M146" t="s">
        <v>176</v>
      </c>
      <c r="N146" t="s">
        <v>177</v>
      </c>
      <c r="O146">
        <v>1</v>
      </c>
      <c r="P146" t="s">
        <v>644</v>
      </c>
      <c r="Q146" t="s">
        <v>254</v>
      </c>
      <c r="R146" t="s">
        <v>255</v>
      </c>
      <c r="V146" t="s">
        <v>181</v>
      </c>
      <c r="W146">
        <v>3282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50</v>
      </c>
      <c r="AH146">
        <v>153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149</v>
      </c>
      <c r="AO146">
        <v>12</v>
      </c>
      <c r="AP146">
        <v>0</v>
      </c>
      <c r="AQ146">
        <v>0</v>
      </c>
      <c r="AR146">
        <v>975</v>
      </c>
      <c r="AS146">
        <v>0</v>
      </c>
      <c r="AT146">
        <v>0</v>
      </c>
      <c r="AU146">
        <v>0</v>
      </c>
      <c r="AV146">
        <v>4621</v>
      </c>
      <c r="AW146" t="s">
        <v>350</v>
      </c>
      <c r="AX146">
        <v>185</v>
      </c>
      <c r="AY146" s="2">
        <v>43233.850694444445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</row>
    <row r="147" spans="1:170" x14ac:dyDescent="0.25">
      <c r="A147" t="s">
        <v>639</v>
      </c>
      <c r="B147" t="s">
        <v>170</v>
      </c>
      <c r="C147" t="s">
        <v>645</v>
      </c>
      <c r="D147" t="s">
        <v>171</v>
      </c>
      <c r="E147">
        <v>5998</v>
      </c>
      <c r="F147">
        <v>1</v>
      </c>
      <c r="G147" t="s">
        <v>646</v>
      </c>
      <c r="H147" t="s">
        <v>647</v>
      </c>
      <c r="I147" t="s">
        <v>173</v>
      </c>
      <c r="J147" t="s">
        <v>184</v>
      </c>
      <c r="K147" t="s">
        <v>175</v>
      </c>
      <c r="L147" t="s">
        <v>173</v>
      </c>
      <c r="M147" t="s">
        <v>176</v>
      </c>
      <c r="N147" t="s">
        <v>177</v>
      </c>
      <c r="O147">
        <v>1</v>
      </c>
      <c r="P147" t="s">
        <v>648</v>
      </c>
      <c r="Q147" t="s">
        <v>649</v>
      </c>
      <c r="R147" t="s">
        <v>650</v>
      </c>
      <c r="V147" t="s">
        <v>181</v>
      </c>
      <c r="W147">
        <v>5102</v>
      </c>
      <c r="X147">
        <v>0</v>
      </c>
      <c r="Y147">
        <v>0</v>
      </c>
      <c r="Z147">
        <v>0</v>
      </c>
      <c r="AA147">
        <v>142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50</v>
      </c>
      <c r="AH147">
        <v>153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179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5626</v>
      </c>
      <c r="AW147" t="s">
        <v>332</v>
      </c>
      <c r="AX147">
        <v>236</v>
      </c>
      <c r="AY147" s="2">
        <v>43241.395833333336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</row>
    <row r="148" spans="1:170" x14ac:dyDescent="0.25">
      <c r="A148" t="s">
        <v>639</v>
      </c>
      <c r="B148" t="s">
        <v>170</v>
      </c>
      <c r="C148" t="s">
        <v>651</v>
      </c>
      <c r="D148" t="s">
        <v>171</v>
      </c>
      <c r="E148">
        <v>6296</v>
      </c>
      <c r="F148">
        <v>1</v>
      </c>
      <c r="G148" t="s">
        <v>652</v>
      </c>
      <c r="H148" t="s">
        <v>653</v>
      </c>
      <c r="I148" t="s">
        <v>173</v>
      </c>
      <c r="J148" t="s">
        <v>184</v>
      </c>
      <c r="K148" t="s">
        <v>175</v>
      </c>
      <c r="L148" t="s">
        <v>173</v>
      </c>
      <c r="M148" t="s">
        <v>176</v>
      </c>
      <c r="N148" t="s">
        <v>177</v>
      </c>
      <c r="O148">
        <v>1</v>
      </c>
      <c r="P148" t="s">
        <v>654</v>
      </c>
      <c r="Q148" t="s">
        <v>655</v>
      </c>
      <c r="R148" t="s">
        <v>656</v>
      </c>
      <c r="V148" t="s">
        <v>181</v>
      </c>
      <c r="W148">
        <v>5497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50</v>
      </c>
      <c r="AH148">
        <v>153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192</v>
      </c>
      <c r="AO148">
        <v>12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5904</v>
      </c>
      <c r="AW148" t="s">
        <v>350</v>
      </c>
      <c r="AX148">
        <v>197</v>
      </c>
      <c r="AY148" s="2">
        <v>43243.8125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</row>
    <row r="149" spans="1:170" x14ac:dyDescent="0.25">
      <c r="A149" t="s">
        <v>639</v>
      </c>
      <c r="B149" t="s">
        <v>170</v>
      </c>
      <c r="C149" t="s">
        <v>657</v>
      </c>
      <c r="D149" t="s">
        <v>171</v>
      </c>
      <c r="E149">
        <v>7995</v>
      </c>
      <c r="F149">
        <v>1</v>
      </c>
      <c r="G149" t="s">
        <v>658</v>
      </c>
      <c r="H149" t="s">
        <v>659</v>
      </c>
      <c r="I149" t="s">
        <v>173</v>
      </c>
      <c r="J149" t="s">
        <v>184</v>
      </c>
      <c r="K149" t="s">
        <v>175</v>
      </c>
      <c r="L149" t="s">
        <v>173</v>
      </c>
      <c r="M149" t="s">
        <v>176</v>
      </c>
      <c r="N149" t="s">
        <v>177</v>
      </c>
      <c r="O149">
        <v>1</v>
      </c>
      <c r="P149" t="s">
        <v>660</v>
      </c>
      <c r="Q149" t="s">
        <v>661</v>
      </c>
      <c r="R149" t="s">
        <v>662</v>
      </c>
      <c r="V149" t="s">
        <v>181</v>
      </c>
      <c r="W149">
        <v>7060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50</v>
      </c>
      <c r="AH149">
        <v>153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247</v>
      </c>
      <c r="AO149">
        <v>12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7522</v>
      </c>
      <c r="AW149" t="s">
        <v>350</v>
      </c>
      <c r="AX149">
        <v>3175</v>
      </c>
      <c r="AY149" s="2">
        <v>43235.541666666664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</row>
    <row r="150" spans="1:170" x14ac:dyDescent="0.25">
      <c r="A150" t="s">
        <v>639</v>
      </c>
      <c r="B150" t="s">
        <v>170</v>
      </c>
      <c r="C150" t="s">
        <v>663</v>
      </c>
      <c r="D150" t="s">
        <v>171</v>
      </c>
      <c r="E150">
        <v>6733</v>
      </c>
      <c r="F150">
        <v>1</v>
      </c>
      <c r="G150" t="s">
        <v>664</v>
      </c>
      <c r="H150" t="s">
        <v>665</v>
      </c>
      <c r="I150" t="s">
        <v>173</v>
      </c>
      <c r="J150" t="s">
        <v>322</v>
      </c>
      <c r="K150" t="s">
        <v>175</v>
      </c>
      <c r="L150" t="s">
        <v>173</v>
      </c>
      <c r="M150" t="s">
        <v>176</v>
      </c>
      <c r="N150" t="s">
        <v>177</v>
      </c>
      <c r="O150">
        <v>1</v>
      </c>
      <c r="P150" t="s">
        <v>666</v>
      </c>
      <c r="Q150" t="s">
        <v>667</v>
      </c>
      <c r="R150" t="s">
        <v>668</v>
      </c>
      <c r="V150" t="s">
        <v>181</v>
      </c>
      <c r="W150">
        <v>5899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50</v>
      </c>
      <c r="AH150">
        <v>153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206</v>
      </c>
      <c r="AO150">
        <v>12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6320</v>
      </c>
      <c r="AW150" t="s">
        <v>669</v>
      </c>
      <c r="AX150">
        <v>377</v>
      </c>
      <c r="AY150" s="2">
        <v>43242.326388888891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</row>
    <row r="151" spans="1:170" x14ac:dyDescent="0.25">
      <c r="A151" t="s">
        <v>639</v>
      </c>
      <c r="B151" t="s">
        <v>170</v>
      </c>
      <c r="C151" t="s">
        <v>640</v>
      </c>
      <c r="D151" t="s">
        <v>171</v>
      </c>
      <c r="E151">
        <v>-4896</v>
      </c>
      <c r="F151">
        <v>2</v>
      </c>
      <c r="G151" t="s">
        <v>641</v>
      </c>
      <c r="H151" t="s">
        <v>670</v>
      </c>
      <c r="I151" t="s">
        <v>173</v>
      </c>
      <c r="K151" t="s">
        <v>643</v>
      </c>
      <c r="L151" t="s">
        <v>173</v>
      </c>
      <c r="M151" t="s">
        <v>176</v>
      </c>
      <c r="N151" t="s">
        <v>177</v>
      </c>
      <c r="O151">
        <v>1</v>
      </c>
      <c r="P151" t="s">
        <v>671</v>
      </c>
      <c r="Q151" t="s">
        <v>254</v>
      </c>
      <c r="R151" t="s">
        <v>255</v>
      </c>
      <c r="V151" t="s">
        <v>181</v>
      </c>
      <c r="W151">
        <v>3282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50</v>
      </c>
      <c r="AH151">
        <v>153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149</v>
      </c>
      <c r="AO151">
        <v>12</v>
      </c>
      <c r="AP151">
        <v>0</v>
      </c>
      <c r="AQ151">
        <v>0</v>
      </c>
      <c r="AR151">
        <v>975</v>
      </c>
      <c r="AS151">
        <v>0</v>
      </c>
      <c r="AT151">
        <v>0</v>
      </c>
      <c r="AU151">
        <v>0</v>
      </c>
      <c r="AV151">
        <v>4621</v>
      </c>
      <c r="AW151" t="s">
        <v>350</v>
      </c>
      <c r="AX151">
        <v>9129</v>
      </c>
      <c r="AY151" s="2">
        <v>43234.375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</row>
    <row r="152" spans="1:170" x14ac:dyDescent="0.25">
      <c r="A152" t="s">
        <v>594</v>
      </c>
      <c r="B152" t="s">
        <v>170</v>
      </c>
      <c r="C152" t="s">
        <v>672</v>
      </c>
      <c r="D152" t="s">
        <v>171</v>
      </c>
      <c r="E152">
        <v>4202</v>
      </c>
      <c r="F152">
        <v>1</v>
      </c>
      <c r="G152" t="s">
        <v>673</v>
      </c>
      <c r="H152" t="s">
        <v>674</v>
      </c>
      <c r="I152" t="s">
        <v>173</v>
      </c>
      <c r="J152" t="s">
        <v>184</v>
      </c>
      <c r="K152" t="s">
        <v>175</v>
      </c>
      <c r="L152" t="s">
        <v>173</v>
      </c>
      <c r="M152" t="s">
        <v>176</v>
      </c>
      <c r="N152" t="s">
        <v>177</v>
      </c>
      <c r="O152">
        <v>1</v>
      </c>
      <c r="P152" t="s">
        <v>675</v>
      </c>
      <c r="Q152" t="s">
        <v>676</v>
      </c>
      <c r="R152" t="s">
        <v>677</v>
      </c>
      <c r="V152" t="s">
        <v>181</v>
      </c>
      <c r="W152">
        <v>3450</v>
      </c>
      <c r="X152">
        <v>0</v>
      </c>
      <c r="Y152">
        <v>0</v>
      </c>
      <c r="Z152">
        <v>0</v>
      </c>
      <c r="AA152">
        <v>142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50</v>
      </c>
      <c r="AH152">
        <v>153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121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3916</v>
      </c>
      <c r="AW152" t="s">
        <v>638</v>
      </c>
      <c r="AX152">
        <v>213</v>
      </c>
      <c r="AY152" s="2">
        <v>43241.315972222219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</row>
    <row r="153" spans="1:170" x14ac:dyDescent="0.25">
      <c r="A153" s="1">
        <v>43378</v>
      </c>
      <c r="B153" t="s">
        <v>170</v>
      </c>
      <c r="C153" s="2">
        <v>43378.463009259256</v>
      </c>
      <c r="D153" t="s">
        <v>171</v>
      </c>
      <c r="E153">
        <v>-7018</v>
      </c>
      <c r="F153">
        <v>2</v>
      </c>
      <c r="G153" t="s">
        <v>678</v>
      </c>
      <c r="H153" t="s">
        <v>679</v>
      </c>
      <c r="I153" t="s">
        <v>173</v>
      </c>
      <c r="J153" t="s">
        <v>680</v>
      </c>
      <c r="K153" t="s">
        <v>173</v>
      </c>
      <c r="L153" t="s">
        <v>197</v>
      </c>
      <c r="M153" t="s">
        <v>176</v>
      </c>
      <c r="N153" t="s">
        <v>177</v>
      </c>
      <c r="O153">
        <v>1</v>
      </c>
      <c r="P153" t="s">
        <v>681</v>
      </c>
      <c r="Q153" t="s">
        <v>682</v>
      </c>
      <c r="R153" t="s">
        <v>683</v>
      </c>
      <c r="V153" t="s">
        <v>181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</row>
    <row r="154" spans="1:170" x14ac:dyDescent="0.25">
      <c r="A154" s="1">
        <v>43378</v>
      </c>
      <c r="B154" t="s">
        <v>170</v>
      </c>
      <c r="C154" s="2">
        <v>43378.518761574072</v>
      </c>
      <c r="D154" t="s">
        <v>171</v>
      </c>
      <c r="E154">
        <v>7848</v>
      </c>
      <c r="F154">
        <v>1</v>
      </c>
      <c r="G154" s="2">
        <v>43378.289594907408</v>
      </c>
      <c r="H154" t="s">
        <v>684</v>
      </c>
      <c r="I154" t="s">
        <v>173</v>
      </c>
      <c r="J154" t="s">
        <v>680</v>
      </c>
      <c r="K154" t="s">
        <v>173</v>
      </c>
      <c r="L154" t="s">
        <v>173</v>
      </c>
      <c r="M154" t="s">
        <v>176</v>
      </c>
      <c r="N154" t="s">
        <v>177</v>
      </c>
      <c r="O154">
        <v>1</v>
      </c>
      <c r="P154" t="s">
        <v>681</v>
      </c>
      <c r="Q154" t="s">
        <v>685</v>
      </c>
      <c r="R154" t="s">
        <v>686</v>
      </c>
      <c r="V154" t="s">
        <v>181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</row>
    <row r="155" spans="1:170" x14ac:dyDescent="0.25">
      <c r="A155" s="1">
        <v>43378</v>
      </c>
      <c r="B155" t="s">
        <v>170</v>
      </c>
      <c r="C155" s="2">
        <v>43378.75445601852</v>
      </c>
      <c r="D155" t="s">
        <v>171</v>
      </c>
      <c r="E155">
        <v>-7848</v>
      </c>
      <c r="F155">
        <v>2</v>
      </c>
      <c r="G155" s="2">
        <v>43378.289594907408</v>
      </c>
      <c r="H155" t="s">
        <v>684</v>
      </c>
      <c r="I155" t="s">
        <v>173</v>
      </c>
      <c r="J155" t="s">
        <v>680</v>
      </c>
      <c r="K155" t="s">
        <v>173</v>
      </c>
      <c r="L155" t="s">
        <v>173</v>
      </c>
      <c r="M155" t="s">
        <v>176</v>
      </c>
      <c r="N155" t="s">
        <v>177</v>
      </c>
      <c r="O155">
        <v>1</v>
      </c>
      <c r="P155" t="s">
        <v>681</v>
      </c>
      <c r="Q155" t="s">
        <v>685</v>
      </c>
      <c r="R155" t="s">
        <v>686</v>
      </c>
      <c r="V155" t="s">
        <v>181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</row>
    <row r="156" spans="1:170" x14ac:dyDescent="0.25">
      <c r="A156" s="1">
        <v>43348</v>
      </c>
      <c r="B156" t="s">
        <v>170</v>
      </c>
      <c r="C156" s="2">
        <v>43348.534456018519</v>
      </c>
      <c r="D156" t="s">
        <v>171</v>
      </c>
      <c r="E156">
        <v>6845</v>
      </c>
      <c r="F156">
        <v>1</v>
      </c>
      <c r="G156" s="2">
        <v>43348.305289351854</v>
      </c>
      <c r="H156" t="s">
        <v>687</v>
      </c>
      <c r="I156" t="s">
        <v>173</v>
      </c>
      <c r="J156" t="s">
        <v>184</v>
      </c>
      <c r="K156" t="s">
        <v>175</v>
      </c>
      <c r="L156" t="s">
        <v>173</v>
      </c>
      <c r="M156" t="s">
        <v>176</v>
      </c>
      <c r="N156" t="s">
        <v>177</v>
      </c>
      <c r="O156">
        <v>1</v>
      </c>
      <c r="P156" t="s">
        <v>398</v>
      </c>
      <c r="Q156" t="s">
        <v>399</v>
      </c>
      <c r="R156" t="s">
        <v>400</v>
      </c>
      <c r="V156" t="s">
        <v>181</v>
      </c>
      <c r="W156">
        <v>6002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50</v>
      </c>
      <c r="AH156">
        <v>153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210</v>
      </c>
      <c r="AO156">
        <v>12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6427</v>
      </c>
      <c r="AW156" t="s">
        <v>278</v>
      </c>
      <c r="AX156">
        <v>635</v>
      </c>
      <c r="AY156" s="2">
        <v>43239.895833333336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</row>
    <row r="157" spans="1:170" x14ac:dyDescent="0.25">
      <c r="A157" s="1">
        <v>43409</v>
      </c>
      <c r="B157" t="s">
        <v>170</v>
      </c>
      <c r="C157" s="2">
        <v>43409.52238425926</v>
      </c>
      <c r="D157" t="s">
        <v>171</v>
      </c>
      <c r="E157">
        <v>4468</v>
      </c>
      <c r="F157">
        <v>1</v>
      </c>
      <c r="G157" s="2">
        <v>43409.293206018519</v>
      </c>
      <c r="H157" t="s">
        <v>688</v>
      </c>
      <c r="I157" t="s">
        <v>173</v>
      </c>
      <c r="J157" t="s">
        <v>184</v>
      </c>
      <c r="K157" t="s">
        <v>175</v>
      </c>
      <c r="L157" t="s">
        <v>173</v>
      </c>
      <c r="M157" t="s">
        <v>176</v>
      </c>
      <c r="N157" t="s">
        <v>177</v>
      </c>
      <c r="O157">
        <v>1</v>
      </c>
      <c r="P157" t="s">
        <v>689</v>
      </c>
      <c r="Q157" t="s">
        <v>690</v>
      </c>
      <c r="R157" t="s">
        <v>691</v>
      </c>
      <c r="V157" t="s">
        <v>181</v>
      </c>
      <c r="W157">
        <v>3541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153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124</v>
      </c>
      <c r="AO157">
        <v>362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4180</v>
      </c>
      <c r="AW157" t="s">
        <v>259</v>
      </c>
      <c r="AX157">
        <v>3794</v>
      </c>
      <c r="AY157" s="2">
        <v>43239.892361111109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</row>
    <row r="158" spans="1:170" x14ac:dyDescent="0.25">
      <c r="A158" s="1">
        <v>43378</v>
      </c>
      <c r="B158" t="s">
        <v>170</v>
      </c>
      <c r="C158" s="2">
        <v>43378.6016087963</v>
      </c>
      <c r="D158" t="s">
        <v>171</v>
      </c>
      <c r="E158">
        <v>5879</v>
      </c>
      <c r="F158">
        <v>1</v>
      </c>
      <c r="G158" s="2">
        <v>43378.372442129628</v>
      </c>
      <c r="H158" t="s">
        <v>692</v>
      </c>
      <c r="I158" t="s">
        <v>173</v>
      </c>
      <c r="J158" t="s">
        <v>184</v>
      </c>
      <c r="K158" t="s">
        <v>175</v>
      </c>
      <c r="L158" t="s">
        <v>173</v>
      </c>
      <c r="M158" t="s">
        <v>176</v>
      </c>
      <c r="N158" t="s">
        <v>177</v>
      </c>
      <c r="O158">
        <v>1</v>
      </c>
      <c r="P158" t="s">
        <v>693</v>
      </c>
      <c r="Q158" t="s">
        <v>694</v>
      </c>
      <c r="R158" t="s">
        <v>695</v>
      </c>
      <c r="V158" t="s">
        <v>181</v>
      </c>
      <c r="W158">
        <v>4580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50</v>
      </c>
      <c r="AH158">
        <v>236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160</v>
      </c>
      <c r="AO158">
        <v>508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5534</v>
      </c>
      <c r="AW158" t="s">
        <v>301</v>
      </c>
      <c r="AX158">
        <v>302</v>
      </c>
      <c r="AY158" s="2">
        <v>43232.760416666664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</row>
    <row r="159" spans="1:170" x14ac:dyDescent="0.25">
      <c r="A159" s="1">
        <v>43378</v>
      </c>
      <c r="B159" t="s">
        <v>170</v>
      </c>
      <c r="C159" s="2">
        <v>43378.717280092591</v>
      </c>
      <c r="D159" t="s">
        <v>171</v>
      </c>
      <c r="E159">
        <v>-2491</v>
      </c>
      <c r="F159">
        <v>2</v>
      </c>
      <c r="G159" s="2">
        <v>43286.553159722222</v>
      </c>
      <c r="H159" t="s">
        <v>429</v>
      </c>
      <c r="I159" t="s">
        <v>173</v>
      </c>
      <c r="K159" t="s">
        <v>199</v>
      </c>
      <c r="L159" t="s">
        <v>173</v>
      </c>
      <c r="M159" t="s">
        <v>176</v>
      </c>
      <c r="N159" t="s">
        <v>177</v>
      </c>
      <c r="O159">
        <v>1</v>
      </c>
      <c r="P159" t="s">
        <v>430</v>
      </c>
      <c r="Q159" t="s">
        <v>431</v>
      </c>
      <c r="R159" t="s">
        <v>432</v>
      </c>
      <c r="V159" t="s">
        <v>181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3000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</row>
    <row r="160" spans="1:170" x14ac:dyDescent="0.25">
      <c r="A160" s="1">
        <v>43409</v>
      </c>
      <c r="B160" t="s">
        <v>170</v>
      </c>
      <c r="C160" s="2">
        <v>43409.633368055554</v>
      </c>
      <c r="D160" t="s">
        <v>171</v>
      </c>
      <c r="E160">
        <v>8890</v>
      </c>
      <c r="F160">
        <v>1</v>
      </c>
      <c r="G160" s="2">
        <v>43409.40420138889</v>
      </c>
      <c r="H160" t="s">
        <v>696</v>
      </c>
      <c r="I160" t="s">
        <v>173</v>
      </c>
      <c r="J160" t="s">
        <v>184</v>
      </c>
      <c r="K160" t="s">
        <v>175</v>
      </c>
      <c r="L160" t="s">
        <v>173</v>
      </c>
      <c r="M160" t="s">
        <v>176</v>
      </c>
      <c r="N160" t="s">
        <v>177</v>
      </c>
      <c r="O160">
        <v>1</v>
      </c>
      <c r="P160" t="s">
        <v>697</v>
      </c>
      <c r="Q160" t="s">
        <v>698</v>
      </c>
      <c r="R160" t="s">
        <v>699</v>
      </c>
      <c r="V160" t="s">
        <v>181</v>
      </c>
      <c r="W160">
        <v>7610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153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266</v>
      </c>
      <c r="AO160">
        <v>362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8391</v>
      </c>
      <c r="AW160" t="s">
        <v>316</v>
      </c>
      <c r="AX160">
        <v>2228</v>
      </c>
      <c r="AY160" s="2">
        <v>43232.298611111109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</row>
    <row r="161" spans="1:170" x14ac:dyDescent="0.25">
      <c r="A161" s="1">
        <v>43409</v>
      </c>
      <c r="B161" t="s">
        <v>170</v>
      </c>
      <c r="C161" s="2">
        <v>43409.667511574073</v>
      </c>
      <c r="D161" t="s">
        <v>171</v>
      </c>
      <c r="E161">
        <v>11439</v>
      </c>
      <c r="F161">
        <v>1</v>
      </c>
      <c r="G161" s="2">
        <v>43409.438344907408</v>
      </c>
      <c r="H161" t="s">
        <v>700</v>
      </c>
      <c r="I161" t="s">
        <v>173</v>
      </c>
      <c r="J161" t="s">
        <v>174</v>
      </c>
      <c r="K161" t="s">
        <v>175</v>
      </c>
      <c r="L161" t="s">
        <v>173</v>
      </c>
      <c r="M161" t="s">
        <v>176</v>
      </c>
      <c r="N161" t="s">
        <v>177</v>
      </c>
      <c r="O161">
        <v>1</v>
      </c>
      <c r="P161" t="s">
        <v>701</v>
      </c>
      <c r="Q161" t="s">
        <v>702</v>
      </c>
      <c r="R161" t="s">
        <v>703</v>
      </c>
      <c r="V161" t="s">
        <v>181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</row>
    <row r="162" spans="1:170" x14ac:dyDescent="0.25">
      <c r="A162" s="1">
        <v>43409</v>
      </c>
      <c r="B162" t="s">
        <v>170</v>
      </c>
      <c r="C162" s="2">
        <v>43409.671030092592</v>
      </c>
      <c r="D162" t="s">
        <v>171</v>
      </c>
      <c r="E162">
        <v>-11439</v>
      </c>
      <c r="F162">
        <v>2</v>
      </c>
      <c r="G162" s="2">
        <v>43409.438344907408</v>
      </c>
      <c r="H162" t="s">
        <v>700</v>
      </c>
      <c r="I162" t="s">
        <v>173</v>
      </c>
      <c r="J162" t="s">
        <v>174</v>
      </c>
      <c r="K162" t="s">
        <v>197</v>
      </c>
      <c r="L162" t="s">
        <v>173</v>
      </c>
      <c r="M162" t="s">
        <v>176</v>
      </c>
      <c r="N162" t="s">
        <v>177</v>
      </c>
      <c r="O162">
        <v>1</v>
      </c>
      <c r="P162" t="s">
        <v>701</v>
      </c>
      <c r="Q162" t="s">
        <v>702</v>
      </c>
      <c r="R162" t="s">
        <v>703</v>
      </c>
      <c r="V162" t="s">
        <v>181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</row>
    <row r="163" spans="1:170" x14ac:dyDescent="0.25">
      <c r="A163" s="1">
        <v>43439</v>
      </c>
      <c r="B163" t="s">
        <v>170</v>
      </c>
      <c r="C163" s="2">
        <v>43439.448020833333</v>
      </c>
      <c r="D163" t="s">
        <v>171</v>
      </c>
      <c r="E163">
        <v>14065</v>
      </c>
      <c r="F163">
        <v>1</v>
      </c>
      <c r="G163" s="2">
        <v>43439.218854166669</v>
      </c>
      <c r="H163" t="s">
        <v>704</v>
      </c>
      <c r="I163" t="s">
        <v>173</v>
      </c>
      <c r="J163" t="s">
        <v>174</v>
      </c>
      <c r="K163" t="s">
        <v>175</v>
      </c>
      <c r="L163" t="s">
        <v>173</v>
      </c>
      <c r="M163" t="s">
        <v>176</v>
      </c>
      <c r="N163" t="s">
        <v>177</v>
      </c>
      <c r="O163">
        <v>1</v>
      </c>
      <c r="P163" t="s">
        <v>705</v>
      </c>
      <c r="Q163" t="s">
        <v>179</v>
      </c>
      <c r="R163" t="s">
        <v>706</v>
      </c>
      <c r="V163" t="s">
        <v>181</v>
      </c>
      <c r="W163">
        <v>13238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264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463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13965</v>
      </c>
      <c r="AW163" t="s">
        <v>707</v>
      </c>
      <c r="AX163">
        <v>875</v>
      </c>
      <c r="AY163" s="2">
        <v>43232.638888888891</v>
      </c>
      <c r="AZ163" t="s">
        <v>708</v>
      </c>
      <c r="BA163">
        <v>856</v>
      </c>
      <c r="BB163" s="2">
        <v>43232.774305555555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</row>
    <row r="164" spans="1:170" x14ac:dyDescent="0.25">
      <c r="A164" s="1">
        <v>43439</v>
      </c>
      <c r="B164" t="s">
        <v>170</v>
      </c>
      <c r="C164" s="2">
        <v>43439.504282407404</v>
      </c>
      <c r="D164" t="s">
        <v>171</v>
      </c>
      <c r="E164">
        <v>5455</v>
      </c>
      <c r="F164">
        <v>1</v>
      </c>
      <c r="G164" s="2">
        <v>43439.27511574074</v>
      </c>
      <c r="H164" t="s">
        <v>709</v>
      </c>
      <c r="I164" t="s">
        <v>173</v>
      </c>
      <c r="J164" t="s">
        <v>174</v>
      </c>
      <c r="K164" t="s">
        <v>175</v>
      </c>
      <c r="L164" t="s">
        <v>173</v>
      </c>
      <c r="M164" t="s">
        <v>176</v>
      </c>
      <c r="N164" t="s">
        <v>177</v>
      </c>
      <c r="O164">
        <v>1</v>
      </c>
      <c r="P164" t="s">
        <v>710</v>
      </c>
      <c r="Q164" t="s">
        <v>711</v>
      </c>
      <c r="R164" t="s">
        <v>712</v>
      </c>
      <c r="V164" t="s">
        <v>181</v>
      </c>
      <c r="W164">
        <v>4448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153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156</v>
      </c>
      <c r="AO164">
        <v>362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5119</v>
      </c>
      <c r="AW164" t="s">
        <v>259</v>
      </c>
      <c r="AX164">
        <v>424</v>
      </c>
      <c r="AY164" s="2">
        <v>43235.295138888891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</row>
    <row r="165" spans="1:170" x14ac:dyDescent="0.25">
      <c r="A165" s="1">
        <v>43409</v>
      </c>
      <c r="B165" t="s">
        <v>170</v>
      </c>
      <c r="C165" s="2">
        <v>43409.582997685182</v>
      </c>
      <c r="D165" t="s">
        <v>171</v>
      </c>
      <c r="E165">
        <v>4438</v>
      </c>
      <c r="F165">
        <v>1</v>
      </c>
      <c r="G165" s="2">
        <v>43409.353831018518</v>
      </c>
      <c r="H165" t="s">
        <v>713</v>
      </c>
      <c r="I165" t="s">
        <v>173</v>
      </c>
      <c r="J165" t="s">
        <v>184</v>
      </c>
      <c r="K165" t="s">
        <v>175</v>
      </c>
      <c r="L165" t="s">
        <v>173</v>
      </c>
      <c r="M165" t="s">
        <v>176</v>
      </c>
      <c r="N165" t="s">
        <v>177</v>
      </c>
      <c r="O165">
        <v>1</v>
      </c>
      <c r="P165" t="s">
        <v>714</v>
      </c>
      <c r="Q165" t="s">
        <v>715</v>
      </c>
      <c r="R165" t="s">
        <v>716</v>
      </c>
      <c r="V165" t="s">
        <v>181</v>
      </c>
      <c r="W165">
        <v>3450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153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121</v>
      </c>
      <c r="AO165">
        <v>430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4154</v>
      </c>
      <c r="AW165" t="s">
        <v>717</v>
      </c>
      <c r="AX165">
        <v>221</v>
      </c>
      <c r="AY165" s="2">
        <v>43240.996527777781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</row>
    <row r="166" spans="1:170" x14ac:dyDescent="0.25">
      <c r="A166" s="1">
        <v>43409</v>
      </c>
      <c r="B166" t="s">
        <v>170</v>
      </c>
      <c r="C166" s="2">
        <v>43409.675243055557</v>
      </c>
      <c r="D166" t="s">
        <v>171</v>
      </c>
      <c r="E166">
        <v>-3993</v>
      </c>
      <c r="F166">
        <v>2</v>
      </c>
      <c r="G166" t="s">
        <v>718</v>
      </c>
      <c r="H166" t="s">
        <v>719</v>
      </c>
      <c r="I166" t="s">
        <v>173</v>
      </c>
      <c r="J166" t="s">
        <v>184</v>
      </c>
      <c r="K166" t="s">
        <v>199</v>
      </c>
      <c r="L166" t="s">
        <v>173</v>
      </c>
      <c r="M166" t="s">
        <v>176</v>
      </c>
      <c r="N166" t="s">
        <v>177</v>
      </c>
      <c r="O166">
        <v>1</v>
      </c>
      <c r="P166" t="s">
        <v>200</v>
      </c>
      <c r="Q166" t="s">
        <v>205</v>
      </c>
      <c r="R166" t="s">
        <v>206</v>
      </c>
      <c r="V166" t="s">
        <v>181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</row>
    <row r="167" spans="1:170" x14ac:dyDescent="0.25">
      <c r="A167" s="1">
        <v>43409</v>
      </c>
      <c r="B167" t="s">
        <v>170</v>
      </c>
      <c r="C167" s="2">
        <v>43409.843391203707</v>
      </c>
      <c r="D167" t="s">
        <v>171</v>
      </c>
      <c r="E167">
        <v>4886</v>
      </c>
      <c r="F167">
        <v>1</v>
      </c>
      <c r="G167" s="2">
        <v>43409.614224537036</v>
      </c>
      <c r="H167" t="s">
        <v>720</v>
      </c>
      <c r="I167" t="s">
        <v>173</v>
      </c>
      <c r="K167" t="s">
        <v>175</v>
      </c>
      <c r="L167" t="s">
        <v>173</v>
      </c>
      <c r="M167" t="s">
        <v>176</v>
      </c>
      <c r="N167" t="s">
        <v>177</v>
      </c>
      <c r="O167">
        <v>1</v>
      </c>
      <c r="P167" t="s">
        <v>721</v>
      </c>
      <c r="Q167" t="s">
        <v>612</v>
      </c>
      <c r="R167" t="e">
        <f>+IN-91-9739538950</f>
        <v>#NAME?</v>
      </c>
      <c r="V167" t="s">
        <v>181</v>
      </c>
      <c r="W167">
        <v>3829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153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134</v>
      </c>
      <c r="AO167">
        <v>362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4478</v>
      </c>
      <c r="AW167" t="s">
        <v>368</v>
      </c>
      <c r="AX167">
        <v>509</v>
      </c>
      <c r="AY167" s="2">
        <v>43242.253472222219</v>
      </c>
      <c r="AZ167" t="s">
        <v>722</v>
      </c>
      <c r="BA167">
        <v>509</v>
      </c>
      <c r="BB167" s="2">
        <v>43242.34375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</row>
    <row r="168" spans="1:170" x14ac:dyDescent="0.25">
      <c r="A168" s="1">
        <v>43409</v>
      </c>
      <c r="B168" t="s">
        <v>170</v>
      </c>
      <c r="C168" s="2">
        <v>43409.996087962965</v>
      </c>
      <c r="D168" t="s">
        <v>171</v>
      </c>
      <c r="E168">
        <v>5189</v>
      </c>
      <c r="F168">
        <v>1</v>
      </c>
      <c r="G168" s="2">
        <v>43409.766921296294</v>
      </c>
      <c r="H168" t="s">
        <v>723</v>
      </c>
      <c r="I168" t="s">
        <v>173</v>
      </c>
      <c r="J168" t="s">
        <v>184</v>
      </c>
      <c r="K168" t="s">
        <v>175</v>
      </c>
      <c r="L168" t="s">
        <v>173</v>
      </c>
      <c r="M168" t="s">
        <v>176</v>
      </c>
      <c r="N168" t="s">
        <v>177</v>
      </c>
      <c r="O168">
        <v>1</v>
      </c>
      <c r="P168" t="s">
        <v>724</v>
      </c>
      <c r="Q168" t="s">
        <v>725</v>
      </c>
      <c r="R168" t="s">
        <v>726</v>
      </c>
      <c r="V168" t="s">
        <v>181</v>
      </c>
      <c r="W168">
        <v>4250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153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149</v>
      </c>
      <c r="AO168">
        <v>637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5189</v>
      </c>
      <c r="AW168" t="s">
        <v>337</v>
      </c>
      <c r="AX168">
        <v>623</v>
      </c>
      <c r="AY168" s="2">
        <v>43232.284722222219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</row>
    <row r="169" spans="1:170" x14ac:dyDescent="0.25">
      <c r="A169" s="1">
        <v>43409</v>
      </c>
      <c r="B169" t="s">
        <v>170</v>
      </c>
      <c r="C169" s="2">
        <v>43409.676990740743</v>
      </c>
      <c r="D169" t="s">
        <v>171</v>
      </c>
      <c r="E169">
        <v>2962</v>
      </c>
      <c r="F169">
        <v>1</v>
      </c>
      <c r="G169" s="2">
        <v>43409.447824074072</v>
      </c>
      <c r="H169" t="s">
        <v>727</v>
      </c>
      <c r="I169" t="s">
        <v>173</v>
      </c>
      <c r="J169" t="s">
        <v>322</v>
      </c>
      <c r="K169" t="s">
        <v>175</v>
      </c>
      <c r="L169" t="s">
        <v>173</v>
      </c>
      <c r="M169" t="s">
        <v>176</v>
      </c>
      <c r="N169" t="s">
        <v>177</v>
      </c>
      <c r="O169">
        <v>1</v>
      </c>
      <c r="P169" t="s">
        <v>728</v>
      </c>
      <c r="Q169" t="s">
        <v>729</v>
      </c>
      <c r="R169" t="s">
        <v>730</v>
      </c>
      <c r="V169" t="s">
        <v>181</v>
      </c>
      <c r="W169">
        <v>2156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153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75</v>
      </c>
      <c r="AO169">
        <v>362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2746</v>
      </c>
      <c r="AW169" t="s">
        <v>731</v>
      </c>
      <c r="AX169">
        <v>7204</v>
      </c>
      <c r="AY169" s="2">
        <v>43235.413194444445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</row>
    <row r="170" spans="1:170" x14ac:dyDescent="0.25">
      <c r="A170" s="1">
        <v>43409</v>
      </c>
      <c r="B170" t="s">
        <v>170</v>
      </c>
      <c r="C170" s="2">
        <v>43409.669664351852</v>
      </c>
      <c r="D170" t="s">
        <v>171</v>
      </c>
      <c r="E170">
        <v>9510</v>
      </c>
      <c r="F170">
        <v>1</v>
      </c>
      <c r="G170" s="2">
        <v>43409.440497685187</v>
      </c>
      <c r="H170" t="s">
        <v>732</v>
      </c>
      <c r="I170" t="s">
        <v>173</v>
      </c>
      <c r="J170" t="s">
        <v>174</v>
      </c>
      <c r="K170" t="s">
        <v>175</v>
      </c>
      <c r="L170" t="s">
        <v>173</v>
      </c>
      <c r="M170" t="s">
        <v>176</v>
      </c>
      <c r="N170" t="s">
        <v>177</v>
      </c>
      <c r="O170">
        <v>1</v>
      </c>
      <c r="P170" t="s">
        <v>701</v>
      </c>
      <c r="Q170" t="s">
        <v>702</v>
      </c>
      <c r="R170" t="s">
        <v>703</v>
      </c>
      <c r="V170" t="s">
        <v>181</v>
      </c>
      <c r="W170">
        <v>8181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153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286</v>
      </c>
      <c r="AO170">
        <v>362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8982</v>
      </c>
      <c r="AW170" t="s">
        <v>259</v>
      </c>
      <c r="AX170">
        <v>482</v>
      </c>
      <c r="AY170" s="2">
        <v>43234.253472222219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</row>
    <row r="171" spans="1:170" x14ac:dyDescent="0.25">
      <c r="A171" s="1">
        <v>43409</v>
      </c>
      <c r="B171" t="s">
        <v>170</v>
      </c>
      <c r="C171" s="2">
        <v>43409.67827546296</v>
      </c>
      <c r="D171" t="s">
        <v>171</v>
      </c>
      <c r="E171">
        <v>3941</v>
      </c>
      <c r="F171">
        <v>1</v>
      </c>
      <c r="G171" s="2">
        <v>43409.449108796296</v>
      </c>
      <c r="H171" t="s">
        <v>733</v>
      </c>
      <c r="I171" t="s">
        <v>173</v>
      </c>
      <c r="J171" t="s">
        <v>322</v>
      </c>
      <c r="K171" t="s">
        <v>175</v>
      </c>
      <c r="L171" t="s">
        <v>173</v>
      </c>
      <c r="M171" t="s">
        <v>176</v>
      </c>
      <c r="N171" t="s">
        <v>177</v>
      </c>
      <c r="O171">
        <v>1</v>
      </c>
      <c r="P171" t="s">
        <v>728</v>
      </c>
      <c r="Q171" t="s">
        <v>734</v>
      </c>
      <c r="R171" t="s">
        <v>735</v>
      </c>
      <c r="V171" t="s">
        <v>181</v>
      </c>
      <c r="W171">
        <v>2797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50</v>
      </c>
      <c r="AH171">
        <v>236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98</v>
      </c>
      <c r="AO171">
        <v>508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3689</v>
      </c>
      <c r="AW171" t="s">
        <v>224</v>
      </c>
      <c r="AX171">
        <v>357</v>
      </c>
      <c r="AY171" s="2">
        <v>43237.795138888891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</row>
    <row r="172" spans="1:170" x14ac:dyDescent="0.25">
      <c r="A172" s="1">
        <v>43409</v>
      </c>
      <c r="B172" t="s">
        <v>170</v>
      </c>
      <c r="C172" s="2">
        <v>43409.522245370368</v>
      </c>
      <c r="D172" t="s">
        <v>171</v>
      </c>
      <c r="E172">
        <v>6593</v>
      </c>
      <c r="F172">
        <v>1</v>
      </c>
      <c r="G172" s="2">
        <v>43409.293078703704</v>
      </c>
      <c r="H172" t="s">
        <v>736</v>
      </c>
      <c r="I172" t="s">
        <v>173</v>
      </c>
      <c r="J172" t="s">
        <v>184</v>
      </c>
      <c r="K172" t="s">
        <v>175</v>
      </c>
      <c r="L172" t="s">
        <v>173</v>
      </c>
      <c r="M172" t="s">
        <v>176</v>
      </c>
      <c r="N172" t="s">
        <v>177</v>
      </c>
      <c r="O172">
        <v>1</v>
      </c>
      <c r="P172" t="s">
        <v>689</v>
      </c>
      <c r="Q172" t="s">
        <v>690</v>
      </c>
      <c r="R172" t="s">
        <v>691</v>
      </c>
      <c r="V172" t="s">
        <v>181</v>
      </c>
      <c r="W172">
        <v>5650</v>
      </c>
      <c r="X172">
        <v>0</v>
      </c>
      <c r="Y172">
        <v>0</v>
      </c>
      <c r="Z172">
        <v>0</v>
      </c>
      <c r="AA172">
        <v>142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50</v>
      </c>
      <c r="AH172">
        <v>153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198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6193</v>
      </c>
      <c r="AW172" t="s">
        <v>332</v>
      </c>
      <c r="AX172">
        <v>5533</v>
      </c>
      <c r="AY172" s="2">
        <v>43232.715277777781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</row>
    <row r="173" spans="1:170" x14ac:dyDescent="0.25">
      <c r="A173" s="1">
        <v>43409</v>
      </c>
      <c r="B173" t="s">
        <v>170</v>
      </c>
      <c r="C173" s="2">
        <v>43409.676388888889</v>
      </c>
      <c r="D173" t="s">
        <v>171</v>
      </c>
      <c r="E173">
        <v>-4550</v>
      </c>
      <c r="F173">
        <v>2</v>
      </c>
      <c r="G173" t="s">
        <v>737</v>
      </c>
      <c r="H173" t="s">
        <v>738</v>
      </c>
      <c r="I173" t="s">
        <v>173</v>
      </c>
      <c r="J173" t="s">
        <v>184</v>
      </c>
      <c r="K173" t="s">
        <v>199</v>
      </c>
      <c r="L173" t="s">
        <v>173</v>
      </c>
      <c r="M173" t="s">
        <v>176</v>
      </c>
      <c r="N173" t="s">
        <v>177</v>
      </c>
      <c r="O173">
        <v>1</v>
      </c>
      <c r="P173" t="s">
        <v>200</v>
      </c>
      <c r="Q173" t="s">
        <v>201</v>
      </c>
      <c r="R173" t="s">
        <v>202</v>
      </c>
      <c r="V173" t="s">
        <v>181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</row>
    <row r="174" spans="1:170" x14ac:dyDescent="0.25">
      <c r="A174" s="1">
        <v>43439</v>
      </c>
      <c r="B174" t="s">
        <v>170</v>
      </c>
      <c r="C174" s="2">
        <v>43439.568194444444</v>
      </c>
      <c r="D174" t="s">
        <v>171</v>
      </c>
      <c r="E174">
        <v>4751</v>
      </c>
      <c r="F174">
        <v>1</v>
      </c>
      <c r="G174" s="2">
        <v>43439.33902777778</v>
      </c>
      <c r="H174" t="s">
        <v>739</v>
      </c>
      <c r="I174" t="s">
        <v>173</v>
      </c>
      <c r="J174" t="s">
        <v>184</v>
      </c>
      <c r="K174" t="s">
        <v>175</v>
      </c>
      <c r="L174" t="s">
        <v>173</v>
      </c>
      <c r="M174" t="s">
        <v>176</v>
      </c>
      <c r="N174" t="s">
        <v>177</v>
      </c>
      <c r="O174">
        <v>1</v>
      </c>
      <c r="P174" t="s">
        <v>740</v>
      </c>
      <c r="Q174" t="s">
        <v>741</v>
      </c>
      <c r="R174" t="s">
        <v>742</v>
      </c>
      <c r="V174" t="s">
        <v>181</v>
      </c>
      <c r="W174">
        <v>4060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153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142</v>
      </c>
      <c r="AO174">
        <v>81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4436</v>
      </c>
      <c r="AW174" t="s">
        <v>743</v>
      </c>
      <c r="AX174">
        <v>2698</v>
      </c>
      <c r="AY174" s="2">
        <v>43241.635416666664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</row>
    <row r="175" spans="1:170" x14ac:dyDescent="0.25">
      <c r="A175" s="1">
        <v>43409</v>
      </c>
      <c r="B175" t="s">
        <v>170</v>
      </c>
      <c r="C175" s="2">
        <v>43409.560949074075</v>
      </c>
      <c r="D175" t="s">
        <v>171</v>
      </c>
      <c r="E175">
        <v>7050</v>
      </c>
      <c r="F175">
        <v>1</v>
      </c>
      <c r="G175" s="2">
        <v>43409.331782407404</v>
      </c>
      <c r="H175" t="s">
        <v>744</v>
      </c>
      <c r="I175" t="s">
        <v>173</v>
      </c>
      <c r="K175" t="s">
        <v>175</v>
      </c>
      <c r="L175" t="s">
        <v>173</v>
      </c>
      <c r="M175" t="s">
        <v>176</v>
      </c>
      <c r="N175" t="s">
        <v>177</v>
      </c>
      <c r="O175">
        <v>2</v>
      </c>
      <c r="P175" t="s">
        <v>745</v>
      </c>
      <c r="Q175" t="s">
        <v>746</v>
      </c>
      <c r="R175" t="s">
        <v>747</v>
      </c>
      <c r="V175" t="s">
        <v>181</v>
      </c>
      <c r="W175">
        <v>2672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153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94</v>
      </c>
      <c r="AO175">
        <v>362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3281</v>
      </c>
      <c r="AW175" t="s">
        <v>316</v>
      </c>
      <c r="AX175">
        <v>2246</v>
      </c>
      <c r="AY175" s="2">
        <v>43351.541666666664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</row>
    <row r="176" spans="1:170" x14ac:dyDescent="0.25">
      <c r="A176" s="1">
        <v>43439</v>
      </c>
      <c r="B176" t="s">
        <v>170</v>
      </c>
      <c r="C176" s="2">
        <v>43439.637685185182</v>
      </c>
      <c r="D176" t="s">
        <v>171</v>
      </c>
      <c r="E176">
        <v>20544</v>
      </c>
      <c r="F176">
        <v>1</v>
      </c>
      <c r="G176" s="2">
        <v>43439.408518518518</v>
      </c>
      <c r="H176" t="s">
        <v>748</v>
      </c>
      <c r="I176" t="s">
        <v>173</v>
      </c>
      <c r="J176" t="s">
        <v>174</v>
      </c>
      <c r="K176" t="s">
        <v>175</v>
      </c>
      <c r="L176" t="s">
        <v>173</v>
      </c>
      <c r="M176" t="s">
        <v>176</v>
      </c>
      <c r="N176" t="s">
        <v>177</v>
      </c>
      <c r="O176">
        <v>2</v>
      </c>
      <c r="P176" t="s">
        <v>749</v>
      </c>
      <c r="Q176" t="s">
        <v>750</v>
      </c>
      <c r="R176" t="s">
        <v>751</v>
      </c>
      <c r="V176" t="s">
        <v>181</v>
      </c>
      <c r="W176">
        <v>9155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50</v>
      </c>
      <c r="AH176">
        <v>153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320</v>
      </c>
      <c r="AO176">
        <v>12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9690</v>
      </c>
      <c r="AW176" t="s">
        <v>193</v>
      </c>
      <c r="AX176">
        <v>2126</v>
      </c>
      <c r="AY176" s="2">
        <v>43236.666666666664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</row>
    <row r="177" spans="1:170" x14ac:dyDescent="0.25">
      <c r="A177" s="1">
        <v>43439</v>
      </c>
      <c r="B177" t="s">
        <v>170</v>
      </c>
      <c r="C177" s="2">
        <v>43439.608032407406</v>
      </c>
      <c r="D177" t="s">
        <v>171</v>
      </c>
      <c r="E177">
        <v>13186</v>
      </c>
      <c r="F177">
        <v>1</v>
      </c>
      <c r="G177" s="2">
        <v>43439.378865740742</v>
      </c>
      <c r="H177" t="s">
        <v>752</v>
      </c>
      <c r="I177" t="s">
        <v>173</v>
      </c>
      <c r="J177" t="s">
        <v>174</v>
      </c>
      <c r="K177" t="s">
        <v>175</v>
      </c>
      <c r="L177" t="s">
        <v>173</v>
      </c>
      <c r="M177" t="s">
        <v>176</v>
      </c>
      <c r="N177" t="s">
        <v>177</v>
      </c>
      <c r="O177">
        <v>2</v>
      </c>
      <c r="P177" t="s">
        <v>753</v>
      </c>
      <c r="Q177" t="s">
        <v>754</v>
      </c>
      <c r="R177" t="s">
        <v>755</v>
      </c>
      <c r="V177" t="s">
        <v>181</v>
      </c>
      <c r="W177">
        <v>5650</v>
      </c>
      <c r="X177">
        <v>0</v>
      </c>
      <c r="Y177">
        <v>0</v>
      </c>
      <c r="Z177">
        <v>0</v>
      </c>
      <c r="AA177">
        <v>142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50</v>
      </c>
      <c r="AH177">
        <v>153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198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6193</v>
      </c>
      <c r="AW177" t="s">
        <v>332</v>
      </c>
      <c r="AX177">
        <v>199</v>
      </c>
      <c r="AY177" s="2">
        <v>43237.253472222219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</row>
    <row r="178" spans="1:170" x14ac:dyDescent="0.25">
      <c r="A178" s="1">
        <v>43439</v>
      </c>
      <c r="B178" t="s">
        <v>170</v>
      </c>
      <c r="C178" s="2">
        <v>43439.659143518518</v>
      </c>
      <c r="D178" t="s">
        <v>171</v>
      </c>
      <c r="E178">
        <v>33886</v>
      </c>
      <c r="F178">
        <v>1</v>
      </c>
      <c r="G178" s="2">
        <v>43439.429976851854</v>
      </c>
      <c r="H178" t="s">
        <v>756</v>
      </c>
      <c r="I178" t="s">
        <v>173</v>
      </c>
      <c r="J178" t="s">
        <v>174</v>
      </c>
      <c r="K178" t="s">
        <v>197</v>
      </c>
      <c r="L178" t="s">
        <v>197</v>
      </c>
      <c r="M178" t="s">
        <v>176</v>
      </c>
      <c r="N178" t="s">
        <v>177</v>
      </c>
      <c r="O178">
        <v>2</v>
      </c>
      <c r="P178" t="s">
        <v>757</v>
      </c>
      <c r="Q178" t="s">
        <v>758</v>
      </c>
      <c r="R178" t="s">
        <v>759</v>
      </c>
      <c r="V178" t="s">
        <v>181</v>
      </c>
      <c r="W178">
        <v>14198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306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496</v>
      </c>
      <c r="AO178">
        <v>999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15999</v>
      </c>
      <c r="AW178" t="s">
        <v>760</v>
      </c>
      <c r="AX178">
        <v>342</v>
      </c>
      <c r="AY178" s="2">
        <v>43236.847222222219</v>
      </c>
      <c r="AZ178" t="s">
        <v>233</v>
      </c>
      <c r="BA178">
        <v>676</v>
      </c>
      <c r="BB178" s="2">
        <v>43238.798611111109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</row>
    <row r="179" spans="1:170" x14ac:dyDescent="0.25">
      <c r="A179" t="s">
        <v>586</v>
      </c>
      <c r="B179" t="s">
        <v>170</v>
      </c>
      <c r="C179" t="s">
        <v>761</v>
      </c>
      <c r="D179" t="s">
        <v>171</v>
      </c>
      <c r="E179">
        <v>5184</v>
      </c>
      <c r="F179">
        <v>1</v>
      </c>
      <c r="G179" t="s">
        <v>762</v>
      </c>
      <c r="H179" t="s">
        <v>763</v>
      </c>
      <c r="I179" t="s">
        <v>173</v>
      </c>
      <c r="K179" t="s">
        <v>175</v>
      </c>
      <c r="L179" t="s">
        <v>173</v>
      </c>
      <c r="M179" t="s">
        <v>176</v>
      </c>
      <c r="N179" t="s">
        <v>177</v>
      </c>
      <c r="O179">
        <v>1</v>
      </c>
      <c r="P179" t="s">
        <v>764</v>
      </c>
      <c r="Q179" t="s">
        <v>765</v>
      </c>
      <c r="R179" t="s">
        <v>766</v>
      </c>
      <c r="V179" t="s">
        <v>181</v>
      </c>
      <c r="W179">
        <v>4200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153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147</v>
      </c>
      <c r="AO179">
        <v>362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4862</v>
      </c>
      <c r="AW179" t="s">
        <v>767</v>
      </c>
      <c r="AX179">
        <v>347</v>
      </c>
      <c r="AY179" s="2">
        <v>43241.666666666664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</row>
    <row r="180" spans="1:170" x14ac:dyDescent="0.25">
      <c r="A180" t="s">
        <v>621</v>
      </c>
      <c r="B180" t="s">
        <v>170</v>
      </c>
      <c r="C180" t="s">
        <v>768</v>
      </c>
      <c r="D180" t="s">
        <v>171</v>
      </c>
      <c r="E180">
        <v>6760</v>
      </c>
      <c r="F180">
        <v>1</v>
      </c>
      <c r="G180" t="s">
        <v>769</v>
      </c>
      <c r="H180" t="s">
        <v>770</v>
      </c>
      <c r="I180" t="s">
        <v>173</v>
      </c>
      <c r="J180" t="s">
        <v>184</v>
      </c>
      <c r="K180" t="s">
        <v>175</v>
      </c>
      <c r="L180" t="s">
        <v>173</v>
      </c>
      <c r="M180" t="s">
        <v>176</v>
      </c>
      <c r="N180" t="s">
        <v>177</v>
      </c>
      <c r="O180">
        <v>1</v>
      </c>
      <c r="P180" t="s">
        <v>398</v>
      </c>
      <c r="Q180" t="s">
        <v>399</v>
      </c>
      <c r="R180" t="s">
        <v>400</v>
      </c>
      <c r="V180" t="s">
        <v>181</v>
      </c>
      <c r="W180">
        <v>5650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153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198</v>
      </c>
      <c r="AO180">
        <v>362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6363</v>
      </c>
      <c r="AW180" t="s">
        <v>259</v>
      </c>
      <c r="AX180">
        <v>424</v>
      </c>
      <c r="AY180" s="2">
        <v>43238.295138888891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</row>
    <row r="181" spans="1:170" x14ac:dyDescent="0.25">
      <c r="A181" t="s">
        <v>621</v>
      </c>
      <c r="B181" t="s">
        <v>170</v>
      </c>
      <c r="C181" t="s">
        <v>771</v>
      </c>
      <c r="D181" t="s">
        <v>171</v>
      </c>
      <c r="E181">
        <v>6761</v>
      </c>
      <c r="F181">
        <v>1</v>
      </c>
      <c r="G181" t="s">
        <v>772</v>
      </c>
      <c r="H181" t="s">
        <v>773</v>
      </c>
      <c r="I181" t="s">
        <v>173</v>
      </c>
      <c r="J181" t="s">
        <v>322</v>
      </c>
      <c r="K181" t="s">
        <v>175</v>
      </c>
      <c r="L181" t="s">
        <v>173</v>
      </c>
      <c r="M181" t="s">
        <v>176</v>
      </c>
      <c r="N181" t="s">
        <v>177</v>
      </c>
      <c r="O181">
        <v>1</v>
      </c>
      <c r="P181" t="s">
        <v>464</v>
      </c>
      <c r="Q181" t="s">
        <v>465</v>
      </c>
      <c r="R181" t="s">
        <v>466</v>
      </c>
      <c r="V181" t="s">
        <v>181</v>
      </c>
      <c r="W181">
        <v>5650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153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198</v>
      </c>
      <c r="AO181">
        <v>362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6363</v>
      </c>
      <c r="AW181" t="s">
        <v>259</v>
      </c>
      <c r="AX181">
        <v>464</v>
      </c>
      <c r="AY181" s="2">
        <v>43237.388888888891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</row>
    <row r="182" spans="1:170" x14ac:dyDescent="0.25">
      <c r="A182" t="s">
        <v>621</v>
      </c>
      <c r="B182" t="s">
        <v>170</v>
      </c>
      <c r="C182" t="s">
        <v>774</v>
      </c>
      <c r="D182" t="s">
        <v>171</v>
      </c>
      <c r="E182">
        <v>-7217</v>
      </c>
      <c r="F182">
        <v>2</v>
      </c>
      <c r="G182" t="s">
        <v>775</v>
      </c>
      <c r="H182" t="s">
        <v>776</v>
      </c>
      <c r="I182" t="s">
        <v>173</v>
      </c>
      <c r="K182" t="s">
        <v>197</v>
      </c>
      <c r="L182" t="s">
        <v>173</v>
      </c>
      <c r="M182" t="s">
        <v>176</v>
      </c>
      <c r="N182" t="s">
        <v>177</v>
      </c>
      <c r="O182">
        <v>1</v>
      </c>
      <c r="P182" t="s">
        <v>777</v>
      </c>
      <c r="Q182" t="s">
        <v>778</v>
      </c>
      <c r="R182" t="s">
        <v>779</v>
      </c>
      <c r="V182" t="s">
        <v>181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1500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</row>
    <row r="183" spans="1:170" x14ac:dyDescent="0.25">
      <c r="A183" t="s">
        <v>586</v>
      </c>
      <c r="B183" t="s">
        <v>170</v>
      </c>
      <c r="C183" t="s">
        <v>780</v>
      </c>
      <c r="D183" t="s">
        <v>171</v>
      </c>
      <c r="E183">
        <v>6158</v>
      </c>
      <c r="F183">
        <v>1</v>
      </c>
      <c r="G183" t="s">
        <v>781</v>
      </c>
      <c r="H183" t="s">
        <v>782</v>
      </c>
      <c r="I183" t="s">
        <v>173</v>
      </c>
      <c r="J183" t="s">
        <v>322</v>
      </c>
      <c r="K183" t="s">
        <v>175</v>
      </c>
      <c r="L183" t="s">
        <v>173</v>
      </c>
      <c r="M183" t="s">
        <v>176</v>
      </c>
      <c r="N183" t="s">
        <v>177</v>
      </c>
      <c r="O183">
        <v>1</v>
      </c>
      <c r="P183" t="s">
        <v>783</v>
      </c>
      <c r="Q183" t="s">
        <v>784</v>
      </c>
      <c r="R183" t="s">
        <v>785</v>
      </c>
      <c r="V183" t="s">
        <v>181</v>
      </c>
      <c r="W183">
        <v>5250</v>
      </c>
      <c r="X183">
        <v>0</v>
      </c>
      <c r="Y183">
        <v>0</v>
      </c>
      <c r="Z183">
        <v>0</v>
      </c>
      <c r="AA183">
        <v>142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50</v>
      </c>
      <c r="AH183">
        <v>153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184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5779</v>
      </c>
      <c r="AW183" t="s">
        <v>332</v>
      </c>
      <c r="AX183">
        <v>463</v>
      </c>
      <c r="AY183" s="2">
        <v>43242.736111111109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</row>
    <row r="184" spans="1:170" x14ac:dyDescent="0.25">
      <c r="A184" t="s">
        <v>586</v>
      </c>
      <c r="B184" t="s">
        <v>170</v>
      </c>
      <c r="C184" t="s">
        <v>786</v>
      </c>
      <c r="D184" t="s">
        <v>171</v>
      </c>
      <c r="E184">
        <v>-4674</v>
      </c>
      <c r="F184">
        <v>2</v>
      </c>
      <c r="G184" s="2">
        <v>43194.336840277778</v>
      </c>
      <c r="H184" t="s">
        <v>787</v>
      </c>
      <c r="I184" t="s">
        <v>173</v>
      </c>
      <c r="J184" t="s">
        <v>680</v>
      </c>
      <c r="K184" t="s">
        <v>199</v>
      </c>
      <c r="L184" t="s">
        <v>173</v>
      </c>
      <c r="M184" t="s">
        <v>176</v>
      </c>
      <c r="N184" t="s">
        <v>177</v>
      </c>
      <c r="O184">
        <v>2</v>
      </c>
      <c r="P184" t="s">
        <v>788</v>
      </c>
      <c r="Q184" t="s">
        <v>789</v>
      </c>
      <c r="R184" t="s">
        <v>790</v>
      </c>
      <c r="V184" t="s">
        <v>181</v>
      </c>
      <c r="W184">
        <v>2602</v>
      </c>
      <c r="X184">
        <v>0</v>
      </c>
      <c r="Y184">
        <v>0</v>
      </c>
      <c r="Z184">
        <v>0</v>
      </c>
      <c r="AA184">
        <v>142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50</v>
      </c>
      <c r="AH184">
        <v>153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91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3284</v>
      </c>
      <c r="AW184" t="s">
        <v>791</v>
      </c>
      <c r="AX184">
        <v>749</v>
      </c>
      <c r="AY184" s="2">
        <v>43232.510416666664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</row>
    <row r="185" spans="1:170" x14ac:dyDescent="0.25">
      <c r="A185" t="s">
        <v>621</v>
      </c>
      <c r="B185" t="s">
        <v>170</v>
      </c>
      <c r="C185" t="s">
        <v>792</v>
      </c>
      <c r="D185" t="s">
        <v>171</v>
      </c>
      <c r="E185">
        <v>-6593</v>
      </c>
      <c r="F185">
        <v>2</v>
      </c>
      <c r="G185" s="2">
        <v>43439.378865740742</v>
      </c>
      <c r="H185" t="s">
        <v>752</v>
      </c>
      <c r="I185" t="s">
        <v>173</v>
      </c>
      <c r="J185" t="s">
        <v>174</v>
      </c>
      <c r="K185" t="s">
        <v>175</v>
      </c>
      <c r="L185" t="s">
        <v>173</v>
      </c>
      <c r="M185" t="s">
        <v>176</v>
      </c>
      <c r="N185" t="s">
        <v>177</v>
      </c>
      <c r="O185">
        <v>1</v>
      </c>
      <c r="P185" t="s">
        <v>793</v>
      </c>
      <c r="Q185" t="s">
        <v>754</v>
      </c>
      <c r="R185" t="s">
        <v>755</v>
      </c>
      <c r="V185" t="s">
        <v>181</v>
      </c>
      <c r="W185">
        <v>5650</v>
      </c>
      <c r="X185">
        <v>0</v>
      </c>
      <c r="Y185">
        <v>0</v>
      </c>
      <c r="Z185">
        <v>0</v>
      </c>
      <c r="AA185">
        <v>142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50</v>
      </c>
      <c r="AH185">
        <v>153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198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6193</v>
      </c>
      <c r="AW185" t="s">
        <v>332</v>
      </c>
      <c r="AX185">
        <v>199</v>
      </c>
      <c r="AY185" s="2">
        <v>43237.253472222219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</row>
    <row r="186" spans="1:170" x14ac:dyDescent="0.25">
      <c r="A186" t="s">
        <v>794</v>
      </c>
      <c r="B186" t="s">
        <v>170</v>
      </c>
      <c r="C186" t="s">
        <v>795</v>
      </c>
      <c r="D186" t="s">
        <v>171</v>
      </c>
      <c r="E186">
        <v>3446</v>
      </c>
      <c r="F186">
        <v>1</v>
      </c>
      <c r="G186" t="s">
        <v>796</v>
      </c>
      <c r="H186" t="s">
        <v>797</v>
      </c>
      <c r="I186" t="s">
        <v>173</v>
      </c>
      <c r="J186" t="s">
        <v>184</v>
      </c>
      <c r="K186" t="s">
        <v>175</v>
      </c>
      <c r="L186" t="s">
        <v>173</v>
      </c>
      <c r="M186" t="s">
        <v>176</v>
      </c>
      <c r="N186" t="s">
        <v>177</v>
      </c>
      <c r="O186">
        <v>1</v>
      </c>
      <c r="P186" t="s">
        <v>200</v>
      </c>
      <c r="Q186" t="s">
        <v>205</v>
      </c>
      <c r="R186" t="s">
        <v>206</v>
      </c>
      <c r="V186" t="s">
        <v>181</v>
      </c>
      <c r="W186">
        <v>2600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153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91</v>
      </c>
      <c r="AO186">
        <v>362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3206</v>
      </c>
      <c r="AW186" t="s">
        <v>259</v>
      </c>
      <c r="AX186">
        <v>849</v>
      </c>
      <c r="AY186" s="2">
        <v>43263.961805555555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</row>
    <row r="187" spans="1:170" x14ac:dyDescent="0.25">
      <c r="A187" t="s">
        <v>621</v>
      </c>
      <c r="B187" t="s">
        <v>170</v>
      </c>
      <c r="C187" t="s">
        <v>798</v>
      </c>
      <c r="D187" t="s">
        <v>171</v>
      </c>
      <c r="E187">
        <v>15552</v>
      </c>
      <c r="F187">
        <v>1</v>
      </c>
      <c r="G187" t="s">
        <v>799</v>
      </c>
      <c r="H187" t="s">
        <v>800</v>
      </c>
      <c r="I187" t="s">
        <v>173</v>
      </c>
      <c r="K187" t="s">
        <v>175</v>
      </c>
      <c r="L187" t="s">
        <v>173</v>
      </c>
      <c r="M187" t="s">
        <v>176</v>
      </c>
      <c r="N187" t="s">
        <v>177</v>
      </c>
      <c r="O187">
        <v>3</v>
      </c>
      <c r="P187" t="s">
        <v>801</v>
      </c>
      <c r="Q187" t="s">
        <v>802</v>
      </c>
      <c r="R187" t="s">
        <v>803</v>
      </c>
      <c r="V187" t="s">
        <v>181</v>
      </c>
      <c r="W187">
        <v>4200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153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147</v>
      </c>
      <c r="AO187">
        <v>362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4862</v>
      </c>
      <c r="AW187" t="s">
        <v>767</v>
      </c>
      <c r="AX187">
        <v>6965</v>
      </c>
      <c r="AY187" s="2">
        <v>43243.791666666664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</row>
    <row r="188" spans="1:170" x14ac:dyDescent="0.25">
      <c r="A188" t="s">
        <v>586</v>
      </c>
      <c r="B188" t="s">
        <v>170</v>
      </c>
      <c r="C188" t="s">
        <v>804</v>
      </c>
      <c r="D188" t="s">
        <v>171</v>
      </c>
      <c r="E188">
        <v>1936</v>
      </c>
      <c r="F188">
        <v>1</v>
      </c>
      <c r="G188" t="s">
        <v>805</v>
      </c>
      <c r="H188" t="s">
        <v>806</v>
      </c>
      <c r="I188" t="s">
        <v>173</v>
      </c>
      <c r="J188" t="s">
        <v>184</v>
      </c>
      <c r="K188" t="s">
        <v>175</v>
      </c>
      <c r="L188" t="s">
        <v>173</v>
      </c>
      <c r="M188" t="s">
        <v>176</v>
      </c>
      <c r="N188" t="s">
        <v>177</v>
      </c>
      <c r="O188">
        <v>1</v>
      </c>
      <c r="P188" t="s">
        <v>693</v>
      </c>
      <c r="Q188" t="s">
        <v>694</v>
      </c>
      <c r="R188" t="s">
        <v>695</v>
      </c>
      <c r="V188" t="s">
        <v>181</v>
      </c>
      <c r="W188">
        <v>1211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153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42</v>
      </c>
      <c r="AO188">
        <v>362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1768</v>
      </c>
      <c r="AW188" t="s">
        <v>807</v>
      </c>
      <c r="AX188">
        <v>729</v>
      </c>
      <c r="AY188" s="2">
        <v>43250.809027777781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</row>
    <row r="189" spans="1:170" x14ac:dyDescent="0.25">
      <c r="A189" t="s">
        <v>621</v>
      </c>
      <c r="B189" t="s">
        <v>170</v>
      </c>
      <c r="C189" t="s">
        <v>622</v>
      </c>
      <c r="D189" t="s">
        <v>171</v>
      </c>
      <c r="E189">
        <v>6142</v>
      </c>
      <c r="F189">
        <v>1</v>
      </c>
      <c r="G189" s="2">
        <v>43348.300868055558</v>
      </c>
      <c r="H189" t="s">
        <v>808</v>
      </c>
      <c r="I189" t="s">
        <v>173</v>
      </c>
      <c r="J189" t="s">
        <v>184</v>
      </c>
      <c r="K189" t="s">
        <v>175</v>
      </c>
      <c r="L189" t="s">
        <v>173</v>
      </c>
      <c r="M189" t="s">
        <v>176</v>
      </c>
      <c r="N189" t="s">
        <v>177</v>
      </c>
      <c r="O189">
        <v>1</v>
      </c>
      <c r="P189" t="s">
        <v>398</v>
      </c>
      <c r="Q189" t="s">
        <v>399</v>
      </c>
      <c r="R189" t="s">
        <v>400</v>
      </c>
      <c r="V189" t="s">
        <v>181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</row>
    <row r="190" spans="1:170" x14ac:dyDescent="0.25">
      <c r="A190" t="s">
        <v>621</v>
      </c>
      <c r="B190" t="s">
        <v>170</v>
      </c>
      <c r="C190" t="s">
        <v>809</v>
      </c>
      <c r="D190" t="s">
        <v>171</v>
      </c>
      <c r="E190">
        <v>-6142</v>
      </c>
      <c r="F190">
        <v>2</v>
      </c>
      <c r="G190" s="2">
        <v>43348.300868055558</v>
      </c>
      <c r="H190" t="s">
        <v>808</v>
      </c>
      <c r="I190" t="s">
        <v>173</v>
      </c>
      <c r="J190" t="s">
        <v>184</v>
      </c>
      <c r="K190" t="s">
        <v>199</v>
      </c>
      <c r="L190" t="s">
        <v>173</v>
      </c>
      <c r="M190" t="s">
        <v>176</v>
      </c>
      <c r="N190" t="s">
        <v>177</v>
      </c>
      <c r="O190">
        <v>1</v>
      </c>
      <c r="P190" t="s">
        <v>398</v>
      </c>
      <c r="Q190" t="s">
        <v>399</v>
      </c>
      <c r="R190" t="s">
        <v>400</v>
      </c>
      <c r="V190" t="s">
        <v>181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</row>
    <row r="191" spans="1:170" x14ac:dyDescent="0.25">
      <c r="A191" t="s">
        <v>621</v>
      </c>
      <c r="B191" t="s">
        <v>170</v>
      </c>
      <c r="C191" t="s">
        <v>810</v>
      </c>
      <c r="D191" t="s">
        <v>171</v>
      </c>
      <c r="E191">
        <v>5792</v>
      </c>
      <c r="F191">
        <v>1</v>
      </c>
      <c r="G191" t="s">
        <v>811</v>
      </c>
      <c r="H191" t="s">
        <v>812</v>
      </c>
      <c r="I191" t="s">
        <v>173</v>
      </c>
      <c r="K191" t="s">
        <v>175</v>
      </c>
      <c r="L191" t="s">
        <v>173</v>
      </c>
      <c r="M191" t="s">
        <v>176</v>
      </c>
      <c r="N191" t="s">
        <v>177</v>
      </c>
      <c r="O191">
        <v>1</v>
      </c>
      <c r="P191" t="s">
        <v>813</v>
      </c>
      <c r="Q191" t="s">
        <v>814</v>
      </c>
      <c r="R191" t="s">
        <v>815</v>
      </c>
      <c r="V191" t="s">
        <v>181</v>
      </c>
      <c r="W191">
        <v>4500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50</v>
      </c>
      <c r="AH191">
        <v>236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158</v>
      </c>
      <c r="AO191">
        <v>508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5452</v>
      </c>
      <c r="AW191" t="s">
        <v>224</v>
      </c>
      <c r="AX191">
        <v>265</v>
      </c>
      <c r="AY191" s="2">
        <v>43237.902777777781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</row>
    <row r="192" spans="1:170" x14ac:dyDescent="0.25">
      <c r="A192" t="s">
        <v>586</v>
      </c>
      <c r="B192" t="s">
        <v>170</v>
      </c>
      <c r="C192" t="s">
        <v>816</v>
      </c>
      <c r="D192" t="s">
        <v>171</v>
      </c>
      <c r="E192">
        <v>12064</v>
      </c>
      <c r="F192">
        <v>1</v>
      </c>
      <c r="G192" t="s">
        <v>817</v>
      </c>
      <c r="H192" t="s">
        <v>818</v>
      </c>
      <c r="I192" t="s">
        <v>173</v>
      </c>
      <c r="K192" t="s">
        <v>175</v>
      </c>
      <c r="L192" t="s">
        <v>173</v>
      </c>
      <c r="M192" t="s">
        <v>176</v>
      </c>
      <c r="N192" t="s">
        <v>177</v>
      </c>
      <c r="O192">
        <v>1</v>
      </c>
      <c r="P192" t="s">
        <v>819</v>
      </c>
      <c r="Q192" t="s">
        <v>820</v>
      </c>
      <c r="R192" t="s">
        <v>821</v>
      </c>
      <c r="V192" t="s">
        <v>181</v>
      </c>
      <c r="W192">
        <v>10530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153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369</v>
      </c>
      <c r="AO192">
        <v>362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11414</v>
      </c>
      <c r="AW192" t="s">
        <v>316</v>
      </c>
      <c r="AX192">
        <v>2783</v>
      </c>
      <c r="AY192" s="2">
        <v>43238.767361111109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</row>
    <row r="193" spans="1:170" x14ac:dyDescent="0.25">
      <c r="A193" t="s">
        <v>794</v>
      </c>
      <c r="B193" t="s">
        <v>170</v>
      </c>
      <c r="C193" t="s">
        <v>822</v>
      </c>
      <c r="D193" t="s">
        <v>171</v>
      </c>
      <c r="E193">
        <v>3023</v>
      </c>
      <c r="F193">
        <v>1</v>
      </c>
      <c r="G193" t="s">
        <v>823</v>
      </c>
      <c r="H193" t="s">
        <v>824</v>
      </c>
      <c r="I193" t="s">
        <v>173</v>
      </c>
      <c r="J193" t="s">
        <v>184</v>
      </c>
      <c r="K193" t="s">
        <v>175</v>
      </c>
      <c r="L193" t="s">
        <v>173</v>
      </c>
      <c r="M193" t="s">
        <v>176</v>
      </c>
      <c r="N193" t="s">
        <v>177</v>
      </c>
      <c r="O193">
        <v>1</v>
      </c>
      <c r="P193" t="s">
        <v>200</v>
      </c>
      <c r="Q193" t="s">
        <v>205</v>
      </c>
      <c r="R193" t="s">
        <v>206</v>
      </c>
      <c r="V193" t="s">
        <v>181</v>
      </c>
      <c r="W193">
        <v>2211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153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77</v>
      </c>
      <c r="AO193">
        <v>362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2803</v>
      </c>
      <c r="AW193" t="s">
        <v>259</v>
      </c>
      <c r="AX193">
        <v>849</v>
      </c>
      <c r="AY193" s="2">
        <v>43266.961805555555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</row>
    <row r="194" spans="1:170" x14ac:dyDescent="0.25">
      <c r="A194" t="s">
        <v>594</v>
      </c>
      <c r="B194" t="s">
        <v>170</v>
      </c>
      <c r="C194" t="s">
        <v>825</v>
      </c>
      <c r="D194" t="s">
        <v>171</v>
      </c>
      <c r="E194">
        <v>5097</v>
      </c>
      <c r="F194">
        <v>1</v>
      </c>
      <c r="G194" t="s">
        <v>826</v>
      </c>
      <c r="H194" t="s">
        <v>827</v>
      </c>
      <c r="I194" t="s">
        <v>173</v>
      </c>
      <c r="J194" t="s">
        <v>184</v>
      </c>
      <c r="K194" t="s">
        <v>175</v>
      </c>
      <c r="L194" t="s">
        <v>173</v>
      </c>
      <c r="M194" t="s">
        <v>176</v>
      </c>
      <c r="N194" t="s">
        <v>177</v>
      </c>
      <c r="O194">
        <v>1</v>
      </c>
      <c r="P194" t="s">
        <v>675</v>
      </c>
      <c r="Q194" t="s">
        <v>828</v>
      </c>
      <c r="R194" t="s">
        <v>829</v>
      </c>
      <c r="V194" t="s">
        <v>181</v>
      </c>
      <c r="W194">
        <v>4200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50</v>
      </c>
      <c r="AH194">
        <v>245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147</v>
      </c>
      <c r="AO194">
        <v>130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4772</v>
      </c>
      <c r="AW194" t="s">
        <v>607</v>
      </c>
      <c r="AX194">
        <v>313</v>
      </c>
      <c r="AY194" s="2">
        <v>43242.777777777781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</row>
    <row r="195" spans="1:170" x14ac:dyDescent="0.25">
      <c r="A195" t="s">
        <v>794</v>
      </c>
      <c r="B195" t="s">
        <v>170</v>
      </c>
      <c r="C195" t="s">
        <v>830</v>
      </c>
      <c r="D195" t="s">
        <v>171</v>
      </c>
      <c r="E195">
        <v>6325</v>
      </c>
      <c r="F195">
        <v>1</v>
      </c>
      <c r="G195" t="s">
        <v>831</v>
      </c>
      <c r="H195" t="s">
        <v>832</v>
      </c>
      <c r="I195" t="s">
        <v>173</v>
      </c>
      <c r="J195" t="s">
        <v>322</v>
      </c>
      <c r="K195" t="s">
        <v>175</v>
      </c>
      <c r="L195" t="s">
        <v>173</v>
      </c>
      <c r="M195" t="s">
        <v>176</v>
      </c>
      <c r="N195" t="s">
        <v>177</v>
      </c>
      <c r="O195">
        <v>1</v>
      </c>
      <c r="P195" t="s">
        <v>352</v>
      </c>
      <c r="Q195" t="s">
        <v>353</v>
      </c>
      <c r="R195" t="s">
        <v>354</v>
      </c>
      <c r="V195" t="s">
        <v>181</v>
      </c>
      <c r="W195">
        <v>5250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153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184</v>
      </c>
      <c r="AO195">
        <v>362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5949</v>
      </c>
      <c r="AW195" t="s">
        <v>259</v>
      </c>
      <c r="AX195">
        <v>849</v>
      </c>
      <c r="AY195" s="2">
        <v>43245.961805555555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</row>
    <row r="196" spans="1:170" x14ac:dyDescent="0.25">
      <c r="A196" t="s">
        <v>621</v>
      </c>
      <c r="B196" t="s">
        <v>170</v>
      </c>
      <c r="C196" t="s">
        <v>833</v>
      </c>
      <c r="D196" t="s">
        <v>171</v>
      </c>
      <c r="E196">
        <v>6593</v>
      </c>
      <c r="F196">
        <v>1</v>
      </c>
      <c r="G196" s="2">
        <v>43439.378865740742</v>
      </c>
      <c r="H196" t="s">
        <v>834</v>
      </c>
      <c r="I196" t="s">
        <v>173</v>
      </c>
      <c r="J196" t="s">
        <v>174</v>
      </c>
      <c r="K196" t="s">
        <v>175</v>
      </c>
      <c r="L196" t="s">
        <v>173</v>
      </c>
      <c r="M196" t="s">
        <v>176</v>
      </c>
      <c r="N196" t="s">
        <v>177</v>
      </c>
      <c r="O196">
        <v>1</v>
      </c>
      <c r="P196" t="s">
        <v>753</v>
      </c>
      <c r="Q196" t="s">
        <v>750</v>
      </c>
      <c r="R196" t="s">
        <v>835</v>
      </c>
      <c r="V196" t="s">
        <v>181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</row>
    <row r="197" spans="1:170" x14ac:dyDescent="0.25">
      <c r="A197" t="s">
        <v>621</v>
      </c>
      <c r="B197" t="s">
        <v>170</v>
      </c>
      <c r="C197" t="s">
        <v>836</v>
      </c>
      <c r="D197" t="s">
        <v>171</v>
      </c>
      <c r="E197">
        <v>-6593</v>
      </c>
      <c r="F197">
        <v>2</v>
      </c>
      <c r="G197" s="2">
        <v>43439.378865740742</v>
      </c>
      <c r="H197" t="s">
        <v>834</v>
      </c>
      <c r="I197" t="s">
        <v>173</v>
      </c>
      <c r="J197" t="s">
        <v>174</v>
      </c>
      <c r="K197" t="s">
        <v>197</v>
      </c>
      <c r="L197" t="s">
        <v>173</v>
      </c>
      <c r="M197" t="s">
        <v>176</v>
      </c>
      <c r="N197" t="s">
        <v>177</v>
      </c>
      <c r="O197">
        <v>1</v>
      </c>
      <c r="P197" t="s">
        <v>753</v>
      </c>
      <c r="Q197" t="s">
        <v>750</v>
      </c>
      <c r="R197" t="s">
        <v>835</v>
      </c>
      <c r="V197" t="s">
        <v>181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</row>
    <row r="198" spans="1:170" x14ac:dyDescent="0.25">
      <c r="A198" t="s">
        <v>594</v>
      </c>
      <c r="B198" t="s">
        <v>170</v>
      </c>
      <c r="C198" t="s">
        <v>837</v>
      </c>
      <c r="D198" t="s">
        <v>171</v>
      </c>
      <c r="E198">
        <v>2734</v>
      </c>
      <c r="F198">
        <v>1</v>
      </c>
      <c r="G198" t="s">
        <v>838</v>
      </c>
      <c r="H198" t="s">
        <v>839</v>
      </c>
      <c r="I198" t="s">
        <v>173</v>
      </c>
      <c r="J198" t="s">
        <v>184</v>
      </c>
      <c r="K198" t="s">
        <v>175</v>
      </c>
      <c r="L198" t="s">
        <v>173</v>
      </c>
      <c r="M198" t="s">
        <v>176</v>
      </c>
      <c r="N198" t="s">
        <v>177</v>
      </c>
      <c r="O198">
        <v>1</v>
      </c>
      <c r="P198" t="s">
        <v>617</v>
      </c>
      <c r="Q198" t="s">
        <v>618</v>
      </c>
      <c r="R198" t="s">
        <v>619</v>
      </c>
      <c r="V198" t="s">
        <v>181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</row>
    <row r="199" spans="1:170" x14ac:dyDescent="0.25">
      <c r="A199" t="s">
        <v>594</v>
      </c>
      <c r="B199" t="s">
        <v>170</v>
      </c>
      <c r="C199" t="s">
        <v>840</v>
      </c>
      <c r="D199" t="s">
        <v>171</v>
      </c>
      <c r="E199">
        <v>-2734</v>
      </c>
      <c r="F199">
        <v>2</v>
      </c>
      <c r="G199" t="s">
        <v>838</v>
      </c>
      <c r="H199" t="s">
        <v>839</v>
      </c>
      <c r="I199" t="s">
        <v>173</v>
      </c>
      <c r="J199" t="s">
        <v>184</v>
      </c>
      <c r="K199" t="s">
        <v>173</v>
      </c>
      <c r="L199" t="s">
        <v>173</v>
      </c>
      <c r="M199" t="s">
        <v>176</v>
      </c>
      <c r="N199" t="s">
        <v>177</v>
      </c>
      <c r="O199">
        <v>1</v>
      </c>
      <c r="P199" t="s">
        <v>617</v>
      </c>
      <c r="Q199" t="s">
        <v>618</v>
      </c>
      <c r="R199" t="s">
        <v>619</v>
      </c>
      <c r="V199" t="s">
        <v>181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</row>
    <row r="200" spans="1:170" x14ac:dyDescent="0.25">
      <c r="A200" t="s">
        <v>794</v>
      </c>
      <c r="B200" t="s">
        <v>170</v>
      </c>
      <c r="C200" t="s">
        <v>841</v>
      </c>
      <c r="D200" t="s">
        <v>171</v>
      </c>
      <c r="E200">
        <v>6158</v>
      </c>
      <c r="F200">
        <v>1</v>
      </c>
      <c r="G200" t="s">
        <v>842</v>
      </c>
      <c r="H200" t="s">
        <v>843</v>
      </c>
      <c r="I200" t="s">
        <v>173</v>
      </c>
      <c r="J200" t="s">
        <v>322</v>
      </c>
      <c r="K200" t="s">
        <v>175</v>
      </c>
      <c r="L200" t="s">
        <v>173</v>
      </c>
      <c r="M200" t="s">
        <v>176</v>
      </c>
      <c r="N200" t="s">
        <v>177</v>
      </c>
      <c r="O200">
        <v>1</v>
      </c>
      <c r="P200" t="s">
        <v>352</v>
      </c>
      <c r="Q200" t="s">
        <v>844</v>
      </c>
      <c r="R200" t="s">
        <v>845</v>
      </c>
      <c r="V200" t="s">
        <v>181</v>
      </c>
      <c r="W200">
        <v>5250</v>
      </c>
      <c r="X200">
        <v>0</v>
      </c>
      <c r="Y200">
        <v>0</v>
      </c>
      <c r="Z200">
        <v>0</v>
      </c>
      <c r="AA200">
        <v>142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50</v>
      </c>
      <c r="AH200">
        <v>153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184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5779</v>
      </c>
      <c r="AW200" t="s">
        <v>332</v>
      </c>
      <c r="AX200">
        <v>199</v>
      </c>
      <c r="AY200" s="2">
        <v>43243.253472222219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</row>
    <row r="201" spans="1:170" x14ac:dyDescent="0.25">
      <c r="A201" t="s">
        <v>794</v>
      </c>
      <c r="B201" t="s">
        <v>170</v>
      </c>
      <c r="C201" t="s">
        <v>846</v>
      </c>
      <c r="D201" t="s">
        <v>171</v>
      </c>
      <c r="E201">
        <v>3717</v>
      </c>
      <c r="F201">
        <v>1</v>
      </c>
      <c r="G201" t="s">
        <v>847</v>
      </c>
      <c r="H201" t="s">
        <v>848</v>
      </c>
      <c r="I201" t="s">
        <v>173</v>
      </c>
      <c r="J201" t="s">
        <v>184</v>
      </c>
      <c r="K201" t="s">
        <v>175</v>
      </c>
      <c r="L201" t="s">
        <v>173</v>
      </c>
      <c r="M201" t="s">
        <v>176</v>
      </c>
      <c r="N201" t="s">
        <v>177</v>
      </c>
      <c r="O201">
        <v>1</v>
      </c>
      <c r="P201" t="s">
        <v>200</v>
      </c>
      <c r="Q201" t="s">
        <v>205</v>
      </c>
      <c r="R201" t="s">
        <v>206</v>
      </c>
      <c r="V201" t="s">
        <v>181</v>
      </c>
      <c r="W201">
        <v>3004</v>
      </c>
      <c r="X201">
        <v>0</v>
      </c>
      <c r="Y201">
        <v>0</v>
      </c>
      <c r="Z201">
        <v>0</v>
      </c>
      <c r="AA201">
        <v>142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50</v>
      </c>
      <c r="AH201">
        <v>153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105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3454</v>
      </c>
      <c r="AW201" t="s">
        <v>332</v>
      </c>
      <c r="AX201">
        <v>199</v>
      </c>
      <c r="AY201" s="2">
        <v>43266.253472222219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</row>
    <row r="202" spans="1:170" x14ac:dyDescent="0.25">
      <c r="A202" t="s">
        <v>594</v>
      </c>
      <c r="B202" t="s">
        <v>170</v>
      </c>
      <c r="C202" t="s">
        <v>849</v>
      </c>
      <c r="D202" t="s">
        <v>171</v>
      </c>
      <c r="E202">
        <v>8717</v>
      </c>
      <c r="F202">
        <v>1</v>
      </c>
      <c r="G202" t="s">
        <v>775</v>
      </c>
      <c r="H202" t="s">
        <v>776</v>
      </c>
      <c r="I202" t="s">
        <v>173</v>
      </c>
      <c r="K202" t="s">
        <v>175</v>
      </c>
      <c r="L202" t="s">
        <v>173</v>
      </c>
      <c r="M202" t="s">
        <v>176</v>
      </c>
      <c r="N202" t="s">
        <v>177</v>
      </c>
      <c r="O202">
        <v>1</v>
      </c>
      <c r="P202" t="s">
        <v>777</v>
      </c>
      <c r="Q202" t="s">
        <v>778</v>
      </c>
      <c r="R202" t="s">
        <v>779</v>
      </c>
      <c r="V202" t="s">
        <v>181</v>
      </c>
      <c r="W202">
        <v>7725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50</v>
      </c>
      <c r="AH202">
        <v>153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270</v>
      </c>
      <c r="AO202">
        <v>12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8210</v>
      </c>
      <c r="AW202" t="s">
        <v>193</v>
      </c>
      <c r="AX202">
        <v>2131</v>
      </c>
      <c r="AY202" s="2">
        <v>43242.875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</row>
    <row r="203" spans="1:170" x14ac:dyDescent="0.25">
      <c r="A203" t="s">
        <v>594</v>
      </c>
      <c r="B203" t="s">
        <v>170</v>
      </c>
      <c r="C203" t="s">
        <v>850</v>
      </c>
      <c r="D203" t="s">
        <v>171</v>
      </c>
      <c r="E203">
        <v>2511</v>
      </c>
      <c r="F203">
        <v>1</v>
      </c>
      <c r="G203" t="s">
        <v>851</v>
      </c>
      <c r="H203" t="s">
        <v>852</v>
      </c>
      <c r="I203" t="s">
        <v>173</v>
      </c>
      <c r="J203" t="s">
        <v>184</v>
      </c>
      <c r="K203" t="s">
        <v>175</v>
      </c>
      <c r="L203" t="s">
        <v>173</v>
      </c>
      <c r="M203" t="s">
        <v>176</v>
      </c>
      <c r="N203" t="s">
        <v>177</v>
      </c>
      <c r="O203">
        <v>1</v>
      </c>
      <c r="P203" t="s">
        <v>604</v>
      </c>
      <c r="Q203" t="s">
        <v>618</v>
      </c>
      <c r="R203" t="s">
        <v>619</v>
      </c>
      <c r="V203" t="s">
        <v>181</v>
      </c>
      <c r="W203">
        <v>1894</v>
      </c>
      <c r="X203">
        <v>0</v>
      </c>
      <c r="Y203">
        <v>0</v>
      </c>
      <c r="Z203">
        <v>0</v>
      </c>
      <c r="AA203">
        <v>142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50</v>
      </c>
      <c r="AH203">
        <v>153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66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2305</v>
      </c>
      <c r="AW203" t="s">
        <v>638</v>
      </c>
      <c r="AX203">
        <v>215</v>
      </c>
      <c r="AY203" s="2">
        <v>43239.690972222219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</row>
    <row r="204" spans="1:170" x14ac:dyDescent="0.25">
      <c r="A204" t="s">
        <v>586</v>
      </c>
      <c r="B204" t="s">
        <v>170</v>
      </c>
      <c r="C204" t="s">
        <v>853</v>
      </c>
      <c r="D204" t="s">
        <v>171</v>
      </c>
      <c r="E204">
        <v>-2511</v>
      </c>
      <c r="F204">
        <v>2</v>
      </c>
      <c r="G204" t="s">
        <v>851</v>
      </c>
      <c r="H204" t="s">
        <v>852</v>
      </c>
      <c r="I204" t="s">
        <v>173</v>
      </c>
      <c r="J204" t="s">
        <v>184</v>
      </c>
      <c r="K204" t="s">
        <v>173</v>
      </c>
      <c r="L204" t="s">
        <v>173</v>
      </c>
      <c r="M204" t="s">
        <v>176</v>
      </c>
      <c r="N204" t="s">
        <v>177</v>
      </c>
      <c r="O204">
        <v>1</v>
      </c>
      <c r="P204" t="s">
        <v>604</v>
      </c>
      <c r="Q204" t="s">
        <v>618</v>
      </c>
      <c r="R204" t="s">
        <v>619</v>
      </c>
      <c r="V204" t="s">
        <v>181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</row>
    <row r="205" spans="1:170" x14ac:dyDescent="0.25">
      <c r="A205" t="s">
        <v>794</v>
      </c>
      <c r="B205" t="s">
        <v>170</v>
      </c>
      <c r="C205" t="s">
        <v>854</v>
      </c>
      <c r="D205" t="s">
        <v>171</v>
      </c>
      <c r="E205">
        <v>3717</v>
      </c>
      <c r="F205">
        <v>1</v>
      </c>
      <c r="G205" t="s">
        <v>855</v>
      </c>
      <c r="H205" t="s">
        <v>856</v>
      </c>
      <c r="I205" t="s">
        <v>173</v>
      </c>
      <c r="J205" t="s">
        <v>184</v>
      </c>
      <c r="K205" t="s">
        <v>175</v>
      </c>
      <c r="L205" t="s">
        <v>173</v>
      </c>
      <c r="M205" t="s">
        <v>176</v>
      </c>
      <c r="N205" t="s">
        <v>177</v>
      </c>
      <c r="O205">
        <v>1</v>
      </c>
      <c r="P205" t="s">
        <v>200</v>
      </c>
      <c r="Q205" t="s">
        <v>205</v>
      </c>
      <c r="R205" t="s">
        <v>206</v>
      </c>
      <c r="V205" t="s">
        <v>181</v>
      </c>
      <c r="W205">
        <v>3004</v>
      </c>
      <c r="X205">
        <v>0</v>
      </c>
      <c r="Y205">
        <v>0</v>
      </c>
      <c r="Z205">
        <v>0</v>
      </c>
      <c r="AA205">
        <v>142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50</v>
      </c>
      <c r="AH205">
        <v>153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105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3454</v>
      </c>
      <c r="AW205" t="s">
        <v>332</v>
      </c>
      <c r="AX205">
        <v>199</v>
      </c>
      <c r="AY205" s="2">
        <v>43259.253472222219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</row>
    <row r="206" spans="1:170" x14ac:dyDescent="0.25">
      <c r="A206" t="s">
        <v>794</v>
      </c>
      <c r="B206" t="s">
        <v>170</v>
      </c>
      <c r="C206" t="s">
        <v>857</v>
      </c>
      <c r="D206" t="s">
        <v>171</v>
      </c>
      <c r="E206">
        <v>3034</v>
      </c>
      <c r="F206">
        <v>1</v>
      </c>
      <c r="G206" t="s">
        <v>858</v>
      </c>
      <c r="H206" t="s">
        <v>859</v>
      </c>
      <c r="I206" t="s">
        <v>173</v>
      </c>
      <c r="J206" t="s">
        <v>184</v>
      </c>
      <c r="K206" t="s">
        <v>175</v>
      </c>
      <c r="L206" t="s">
        <v>173</v>
      </c>
      <c r="M206" t="s">
        <v>176</v>
      </c>
      <c r="N206" t="s">
        <v>177</v>
      </c>
      <c r="O206">
        <v>1</v>
      </c>
      <c r="P206" t="s">
        <v>200</v>
      </c>
      <c r="Q206" t="s">
        <v>205</v>
      </c>
      <c r="R206" t="s">
        <v>206</v>
      </c>
      <c r="V206" t="s">
        <v>181</v>
      </c>
      <c r="W206">
        <v>2376</v>
      </c>
      <c r="X206">
        <v>0</v>
      </c>
      <c r="Y206">
        <v>0</v>
      </c>
      <c r="Z206">
        <v>0</v>
      </c>
      <c r="AA206">
        <v>142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50</v>
      </c>
      <c r="AH206">
        <v>153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83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2804</v>
      </c>
      <c r="AW206" t="s">
        <v>332</v>
      </c>
      <c r="AX206">
        <v>199</v>
      </c>
      <c r="AY206" s="2">
        <v>43267.253472222219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</row>
    <row r="207" spans="1:170" x14ac:dyDescent="0.25">
      <c r="A207" t="s">
        <v>794</v>
      </c>
      <c r="B207" t="s">
        <v>170</v>
      </c>
      <c r="C207" t="s">
        <v>860</v>
      </c>
      <c r="D207" t="s">
        <v>171</v>
      </c>
      <c r="E207">
        <v>3023</v>
      </c>
      <c r="F207">
        <v>1</v>
      </c>
      <c r="G207" t="s">
        <v>861</v>
      </c>
      <c r="H207" t="s">
        <v>862</v>
      </c>
      <c r="I207" t="s">
        <v>173</v>
      </c>
      <c r="J207" t="s">
        <v>184</v>
      </c>
      <c r="K207" t="s">
        <v>175</v>
      </c>
      <c r="L207" t="s">
        <v>173</v>
      </c>
      <c r="M207" t="s">
        <v>176</v>
      </c>
      <c r="N207" t="s">
        <v>177</v>
      </c>
      <c r="O207">
        <v>1</v>
      </c>
      <c r="P207" t="s">
        <v>200</v>
      </c>
      <c r="Q207" t="s">
        <v>201</v>
      </c>
      <c r="R207" t="s">
        <v>202</v>
      </c>
      <c r="V207" t="s">
        <v>181</v>
      </c>
      <c r="W207">
        <v>2211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153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77</v>
      </c>
      <c r="AO207">
        <v>362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2803</v>
      </c>
      <c r="AW207" t="s">
        <v>259</v>
      </c>
      <c r="AX207">
        <v>849</v>
      </c>
      <c r="AY207" s="2">
        <v>43273.961805555555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</row>
    <row r="208" spans="1:170" x14ac:dyDescent="0.25">
      <c r="A208" t="s">
        <v>794</v>
      </c>
      <c r="B208" t="s">
        <v>170</v>
      </c>
      <c r="C208" t="s">
        <v>863</v>
      </c>
      <c r="D208" t="s">
        <v>171</v>
      </c>
      <c r="E208">
        <v>3967</v>
      </c>
      <c r="F208">
        <v>1</v>
      </c>
      <c r="G208" t="s">
        <v>864</v>
      </c>
      <c r="H208" t="s">
        <v>865</v>
      </c>
      <c r="I208" t="s">
        <v>173</v>
      </c>
      <c r="J208" t="s">
        <v>184</v>
      </c>
      <c r="K208" t="s">
        <v>175</v>
      </c>
      <c r="L208" t="s">
        <v>173</v>
      </c>
      <c r="M208" t="s">
        <v>176</v>
      </c>
      <c r="N208" t="s">
        <v>177</v>
      </c>
      <c r="O208">
        <v>1</v>
      </c>
      <c r="P208" t="s">
        <v>374</v>
      </c>
      <c r="Q208" t="s">
        <v>375</v>
      </c>
      <c r="R208" t="s">
        <v>376</v>
      </c>
      <c r="V208" t="s">
        <v>181</v>
      </c>
      <c r="W208">
        <v>3080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153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108</v>
      </c>
      <c r="AO208">
        <v>362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3703</v>
      </c>
      <c r="AW208" t="s">
        <v>316</v>
      </c>
      <c r="AX208">
        <v>2367</v>
      </c>
      <c r="AY208" s="2">
        <v>43265.354166666664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</row>
    <row r="209" spans="1:170" x14ac:dyDescent="0.25">
      <c r="A209" t="s">
        <v>586</v>
      </c>
      <c r="B209" t="s">
        <v>170</v>
      </c>
      <c r="C209" t="s">
        <v>866</v>
      </c>
      <c r="D209" t="s">
        <v>171</v>
      </c>
      <c r="E209">
        <v>5431</v>
      </c>
      <c r="F209">
        <v>1</v>
      </c>
      <c r="G209" t="s">
        <v>867</v>
      </c>
      <c r="H209" t="s">
        <v>868</v>
      </c>
      <c r="I209" t="s">
        <v>173</v>
      </c>
      <c r="K209" t="s">
        <v>175</v>
      </c>
      <c r="L209" t="s">
        <v>173</v>
      </c>
      <c r="M209" t="s">
        <v>176</v>
      </c>
      <c r="N209" t="s">
        <v>177</v>
      </c>
      <c r="O209">
        <v>1</v>
      </c>
      <c r="P209" t="s">
        <v>869</v>
      </c>
      <c r="Q209" t="s">
        <v>254</v>
      </c>
      <c r="R209" t="s">
        <v>255</v>
      </c>
      <c r="V209" t="s">
        <v>181</v>
      </c>
      <c r="W209">
        <v>4700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50</v>
      </c>
      <c r="AH209">
        <v>153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165</v>
      </c>
      <c r="AO209">
        <v>12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5080</v>
      </c>
      <c r="AW209" t="s">
        <v>238</v>
      </c>
      <c r="AX209">
        <v>3612</v>
      </c>
      <c r="AY209" s="2">
        <v>43244.368055555555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</row>
    <row r="210" spans="1:170" x14ac:dyDescent="0.25">
      <c r="A210" t="s">
        <v>586</v>
      </c>
      <c r="B210" t="s">
        <v>170</v>
      </c>
      <c r="C210" t="s">
        <v>870</v>
      </c>
      <c r="D210" t="s">
        <v>171</v>
      </c>
      <c r="E210">
        <v>9916</v>
      </c>
      <c r="F210">
        <v>1</v>
      </c>
      <c r="G210" t="s">
        <v>871</v>
      </c>
      <c r="H210" t="s">
        <v>872</v>
      </c>
      <c r="I210" t="s">
        <v>173</v>
      </c>
      <c r="J210" t="s">
        <v>184</v>
      </c>
      <c r="K210" t="s">
        <v>175</v>
      </c>
      <c r="L210" t="s">
        <v>173</v>
      </c>
      <c r="M210" t="s">
        <v>176</v>
      </c>
      <c r="N210" t="s">
        <v>177</v>
      </c>
      <c r="O210">
        <v>1</v>
      </c>
      <c r="P210" t="s">
        <v>873</v>
      </c>
      <c r="Q210" t="s">
        <v>874</v>
      </c>
      <c r="R210" t="s">
        <v>875</v>
      </c>
      <c r="V210" t="s">
        <v>181</v>
      </c>
      <c r="W210">
        <v>8300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153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291</v>
      </c>
      <c r="AO210">
        <v>637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9381</v>
      </c>
      <c r="AW210" t="s">
        <v>876</v>
      </c>
      <c r="AX210">
        <v>496</v>
      </c>
      <c r="AY210" s="2">
        <v>43244.295138888891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</row>
    <row r="211" spans="1:170" x14ac:dyDescent="0.25">
      <c r="A211" t="s">
        <v>794</v>
      </c>
      <c r="B211" t="s">
        <v>170</v>
      </c>
      <c r="C211" t="s">
        <v>877</v>
      </c>
      <c r="D211" t="s">
        <v>171</v>
      </c>
      <c r="E211">
        <v>3034</v>
      </c>
      <c r="F211">
        <v>1</v>
      </c>
      <c r="G211" t="s">
        <v>878</v>
      </c>
      <c r="H211" t="s">
        <v>879</v>
      </c>
      <c r="I211" t="s">
        <v>173</v>
      </c>
      <c r="J211" t="s">
        <v>184</v>
      </c>
      <c r="K211" t="s">
        <v>175</v>
      </c>
      <c r="L211" t="s">
        <v>173</v>
      </c>
      <c r="M211" t="s">
        <v>176</v>
      </c>
      <c r="N211" t="s">
        <v>177</v>
      </c>
      <c r="O211">
        <v>1</v>
      </c>
      <c r="P211" t="s">
        <v>200</v>
      </c>
      <c r="Q211" t="s">
        <v>205</v>
      </c>
      <c r="R211" t="s">
        <v>206</v>
      </c>
      <c r="V211" t="s">
        <v>181</v>
      </c>
      <c r="W211">
        <v>2376</v>
      </c>
      <c r="X211">
        <v>0</v>
      </c>
      <c r="Y211">
        <v>0</v>
      </c>
      <c r="Z211">
        <v>0</v>
      </c>
      <c r="AA211">
        <v>142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50</v>
      </c>
      <c r="AH211">
        <v>153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83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2804</v>
      </c>
      <c r="AW211" t="s">
        <v>332</v>
      </c>
      <c r="AX211">
        <v>199</v>
      </c>
      <c r="AY211" s="2">
        <v>43272.253472222219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</row>
    <row r="212" spans="1:170" x14ac:dyDescent="0.25">
      <c r="A212" t="s">
        <v>794</v>
      </c>
      <c r="B212" t="s">
        <v>170</v>
      </c>
      <c r="C212" t="s">
        <v>880</v>
      </c>
      <c r="D212" t="s">
        <v>171</v>
      </c>
      <c r="E212">
        <v>5203</v>
      </c>
      <c r="F212">
        <v>1</v>
      </c>
      <c r="G212" t="s">
        <v>881</v>
      </c>
      <c r="H212" t="s">
        <v>882</v>
      </c>
      <c r="I212" t="s">
        <v>173</v>
      </c>
      <c r="J212" t="s">
        <v>184</v>
      </c>
      <c r="K212" t="s">
        <v>175</v>
      </c>
      <c r="L212" t="s">
        <v>173</v>
      </c>
      <c r="M212" t="s">
        <v>176</v>
      </c>
      <c r="N212" t="s">
        <v>177</v>
      </c>
      <c r="O212">
        <v>1</v>
      </c>
      <c r="P212" t="s">
        <v>200</v>
      </c>
      <c r="Q212" t="s">
        <v>201</v>
      </c>
      <c r="R212" t="s">
        <v>202</v>
      </c>
      <c r="V212" t="s">
        <v>181</v>
      </c>
      <c r="W212">
        <v>4371</v>
      </c>
      <c r="X212">
        <v>0</v>
      </c>
      <c r="Y212">
        <v>0</v>
      </c>
      <c r="Z212">
        <v>0</v>
      </c>
      <c r="AA212">
        <v>142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50</v>
      </c>
      <c r="AH212">
        <v>153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153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4869</v>
      </c>
      <c r="AW212" t="s">
        <v>332</v>
      </c>
      <c r="AX212">
        <v>199</v>
      </c>
      <c r="AY212" s="2">
        <v>43279.253472222219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</row>
    <row r="213" spans="1:170" x14ac:dyDescent="0.25">
      <c r="A213" t="s">
        <v>794</v>
      </c>
      <c r="B213" t="s">
        <v>170</v>
      </c>
      <c r="C213" t="s">
        <v>883</v>
      </c>
      <c r="D213" t="s">
        <v>171</v>
      </c>
      <c r="E213">
        <v>5049</v>
      </c>
      <c r="F213">
        <v>1</v>
      </c>
      <c r="G213" t="s">
        <v>884</v>
      </c>
      <c r="H213" t="s">
        <v>885</v>
      </c>
      <c r="I213" t="s">
        <v>173</v>
      </c>
      <c r="K213" t="s">
        <v>175</v>
      </c>
      <c r="L213" t="s">
        <v>173</v>
      </c>
      <c r="M213" t="s">
        <v>176</v>
      </c>
      <c r="N213" t="s">
        <v>177</v>
      </c>
      <c r="O213">
        <v>1</v>
      </c>
      <c r="P213" t="s">
        <v>886</v>
      </c>
      <c r="Q213" t="s">
        <v>887</v>
      </c>
      <c r="R213" t="s">
        <v>888</v>
      </c>
      <c r="V213" t="s">
        <v>181</v>
      </c>
      <c r="W213">
        <v>4075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153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143</v>
      </c>
      <c r="AO213">
        <v>362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4733</v>
      </c>
      <c r="AW213" t="s">
        <v>889</v>
      </c>
      <c r="AX213">
        <v>822</v>
      </c>
      <c r="AY213" s="2">
        <v>43242.284722222219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</row>
    <row r="214" spans="1:170" x14ac:dyDescent="0.25">
      <c r="A214" t="s">
        <v>794</v>
      </c>
      <c r="B214" t="s">
        <v>170</v>
      </c>
      <c r="C214" t="s">
        <v>890</v>
      </c>
      <c r="D214" t="s">
        <v>171</v>
      </c>
      <c r="E214">
        <v>4339</v>
      </c>
      <c r="F214">
        <v>1</v>
      </c>
      <c r="G214" t="s">
        <v>891</v>
      </c>
      <c r="H214" t="s">
        <v>892</v>
      </c>
      <c r="I214" t="s">
        <v>173</v>
      </c>
      <c r="J214" t="s">
        <v>184</v>
      </c>
      <c r="K214" t="s">
        <v>175</v>
      </c>
      <c r="L214" t="s">
        <v>173</v>
      </c>
      <c r="M214" t="s">
        <v>176</v>
      </c>
      <c r="N214" t="s">
        <v>177</v>
      </c>
      <c r="O214">
        <v>1</v>
      </c>
      <c r="P214" t="s">
        <v>200</v>
      </c>
      <c r="Q214" t="s">
        <v>205</v>
      </c>
      <c r="R214" t="s">
        <v>206</v>
      </c>
      <c r="V214" t="s">
        <v>181</v>
      </c>
      <c r="W214">
        <v>3576</v>
      </c>
      <c r="X214">
        <v>0</v>
      </c>
      <c r="Y214">
        <v>0</v>
      </c>
      <c r="Z214">
        <v>0</v>
      </c>
      <c r="AA214">
        <v>142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50</v>
      </c>
      <c r="AH214">
        <v>153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125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4046</v>
      </c>
      <c r="AW214" t="s">
        <v>332</v>
      </c>
      <c r="AX214">
        <v>199</v>
      </c>
      <c r="AY214" s="2">
        <v>43274.253472222219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</row>
    <row r="215" spans="1:170" x14ac:dyDescent="0.25">
      <c r="A215" t="s">
        <v>794</v>
      </c>
      <c r="B215" t="s">
        <v>170</v>
      </c>
      <c r="C215" t="s">
        <v>893</v>
      </c>
      <c r="D215" t="s">
        <v>171</v>
      </c>
      <c r="E215">
        <v>3034</v>
      </c>
      <c r="F215">
        <v>1</v>
      </c>
      <c r="G215" t="s">
        <v>894</v>
      </c>
      <c r="H215" t="s">
        <v>895</v>
      </c>
      <c r="I215" t="s">
        <v>173</v>
      </c>
      <c r="J215" t="s">
        <v>184</v>
      </c>
      <c r="K215" t="s">
        <v>175</v>
      </c>
      <c r="L215" t="s">
        <v>173</v>
      </c>
      <c r="M215" t="s">
        <v>176</v>
      </c>
      <c r="N215" t="s">
        <v>177</v>
      </c>
      <c r="O215">
        <v>1</v>
      </c>
      <c r="P215" t="s">
        <v>200</v>
      </c>
      <c r="Q215" t="s">
        <v>201</v>
      </c>
      <c r="R215" t="s">
        <v>202</v>
      </c>
      <c r="V215" t="s">
        <v>181</v>
      </c>
      <c r="W215">
        <v>2376</v>
      </c>
      <c r="X215">
        <v>0</v>
      </c>
      <c r="Y215">
        <v>0</v>
      </c>
      <c r="Z215">
        <v>0</v>
      </c>
      <c r="AA215">
        <v>142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50</v>
      </c>
      <c r="AH215">
        <v>153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83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2804</v>
      </c>
      <c r="AW215" t="s">
        <v>332</v>
      </c>
      <c r="AX215">
        <v>199</v>
      </c>
      <c r="AY215" s="2">
        <v>43265.253472222219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</row>
    <row r="216" spans="1:170" x14ac:dyDescent="0.25">
      <c r="A216" t="s">
        <v>586</v>
      </c>
      <c r="B216" t="s">
        <v>170</v>
      </c>
      <c r="C216" t="s">
        <v>896</v>
      </c>
      <c r="D216" t="s">
        <v>171</v>
      </c>
      <c r="E216">
        <v>5893</v>
      </c>
      <c r="F216">
        <v>1</v>
      </c>
      <c r="G216" t="s">
        <v>897</v>
      </c>
      <c r="H216" t="s">
        <v>898</v>
      </c>
      <c r="I216" t="s">
        <v>173</v>
      </c>
      <c r="J216" t="s">
        <v>184</v>
      </c>
      <c r="K216" t="s">
        <v>175</v>
      </c>
      <c r="L216" t="s">
        <v>173</v>
      </c>
      <c r="M216" t="s">
        <v>176</v>
      </c>
      <c r="N216" t="s">
        <v>177</v>
      </c>
      <c r="O216">
        <v>1</v>
      </c>
      <c r="P216" t="s">
        <v>899</v>
      </c>
      <c r="Q216" t="s">
        <v>900</v>
      </c>
      <c r="R216" t="s">
        <v>901</v>
      </c>
      <c r="V216" t="s">
        <v>181</v>
      </c>
      <c r="W216">
        <v>4599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153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161</v>
      </c>
      <c r="AO216">
        <v>637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5550</v>
      </c>
      <c r="AW216" t="s">
        <v>902</v>
      </c>
      <c r="AX216">
        <v>224</v>
      </c>
      <c r="AY216" s="2">
        <v>43243.923611111109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</row>
    <row r="217" spans="1:170" x14ac:dyDescent="0.25">
      <c r="A217" t="s">
        <v>794</v>
      </c>
      <c r="B217" t="s">
        <v>170</v>
      </c>
      <c r="C217" t="s">
        <v>903</v>
      </c>
      <c r="D217" t="s">
        <v>171</v>
      </c>
      <c r="E217">
        <v>3446</v>
      </c>
      <c r="F217">
        <v>1</v>
      </c>
      <c r="G217" t="s">
        <v>904</v>
      </c>
      <c r="H217" t="s">
        <v>905</v>
      </c>
      <c r="I217" t="s">
        <v>173</v>
      </c>
      <c r="J217" t="s">
        <v>184</v>
      </c>
      <c r="K217" t="s">
        <v>175</v>
      </c>
      <c r="L217" t="s">
        <v>173</v>
      </c>
      <c r="M217" t="s">
        <v>176</v>
      </c>
      <c r="N217" t="s">
        <v>177</v>
      </c>
      <c r="O217">
        <v>1</v>
      </c>
      <c r="P217" t="s">
        <v>200</v>
      </c>
      <c r="Q217" t="s">
        <v>201</v>
      </c>
      <c r="R217" t="s">
        <v>202</v>
      </c>
      <c r="V217" t="s">
        <v>181</v>
      </c>
      <c r="W217">
        <v>2600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153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91</v>
      </c>
      <c r="AO217">
        <v>362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3206</v>
      </c>
      <c r="AW217" t="s">
        <v>259</v>
      </c>
      <c r="AX217">
        <v>849</v>
      </c>
      <c r="AY217" s="2">
        <v>43262.961805555555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</row>
    <row r="218" spans="1:170" x14ac:dyDescent="0.25">
      <c r="A218" t="s">
        <v>794</v>
      </c>
      <c r="B218" t="s">
        <v>170</v>
      </c>
      <c r="C218" t="s">
        <v>906</v>
      </c>
      <c r="D218" t="s">
        <v>171</v>
      </c>
      <c r="E218">
        <v>3890</v>
      </c>
      <c r="F218">
        <v>1</v>
      </c>
      <c r="G218" t="s">
        <v>907</v>
      </c>
      <c r="H218" t="s">
        <v>908</v>
      </c>
      <c r="I218" t="s">
        <v>173</v>
      </c>
      <c r="J218" t="s">
        <v>184</v>
      </c>
      <c r="K218" t="s">
        <v>175</v>
      </c>
      <c r="L218" t="s">
        <v>173</v>
      </c>
      <c r="M218" t="s">
        <v>176</v>
      </c>
      <c r="N218" t="s">
        <v>177</v>
      </c>
      <c r="O218">
        <v>1</v>
      </c>
      <c r="P218" t="s">
        <v>200</v>
      </c>
      <c r="Q218" t="s">
        <v>205</v>
      </c>
      <c r="R218" t="s">
        <v>206</v>
      </c>
      <c r="V218" t="s">
        <v>181</v>
      </c>
      <c r="W218">
        <v>3010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153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105</v>
      </c>
      <c r="AO218">
        <v>362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3630</v>
      </c>
      <c r="AW218" t="s">
        <v>259</v>
      </c>
      <c r="AX218">
        <v>849</v>
      </c>
      <c r="AY218" s="2">
        <v>43258.961805555555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</row>
    <row r="219" spans="1:170" x14ac:dyDescent="0.25">
      <c r="A219" t="s">
        <v>586</v>
      </c>
      <c r="B219" t="s">
        <v>170</v>
      </c>
      <c r="C219" t="s">
        <v>909</v>
      </c>
      <c r="D219" t="s">
        <v>171</v>
      </c>
      <c r="E219">
        <v>-2734</v>
      </c>
      <c r="F219">
        <v>2</v>
      </c>
      <c r="G219" t="s">
        <v>602</v>
      </c>
      <c r="H219" t="s">
        <v>603</v>
      </c>
      <c r="I219" t="s">
        <v>173</v>
      </c>
      <c r="J219" t="s">
        <v>184</v>
      </c>
      <c r="K219" t="s">
        <v>173</v>
      </c>
      <c r="L219" t="s">
        <v>173</v>
      </c>
      <c r="M219" t="s">
        <v>176</v>
      </c>
      <c r="N219" t="s">
        <v>177</v>
      </c>
      <c r="O219">
        <v>1</v>
      </c>
      <c r="P219" t="s">
        <v>604</v>
      </c>
      <c r="Q219" t="s">
        <v>605</v>
      </c>
      <c r="R219" t="s">
        <v>606</v>
      </c>
      <c r="V219" t="s">
        <v>181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</row>
    <row r="220" spans="1:170" x14ac:dyDescent="0.25">
      <c r="A220" t="s">
        <v>794</v>
      </c>
      <c r="B220" t="s">
        <v>170</v>
      </c>
      <c r="C220" t="s">
        <v>910</v>
      </c>
      <c r="D220" t="s">
        <v>171</v>
      </c>
      <c r="E220">
        <v>3446</v>
      </c>
      <c r="F220">
        <v>1</v>
      </c>
      <c r="G220" t="s">
        <v>911</v>
      </c>
      <c r="H220" t="s">
        <v>912</v>
      </c>
      <c r="I220" t="s">
        <v>173</v>
      </c>
      <c r="J220" t="s">
        <v>184</v>
      </c>
      <c r="K220" t="s">
        <v>175</v>
      </c>
      <c r="L220" t="s">
        <v>173</v>
      </c>
      <c r="M220" t="s">
        <v>176</v>
      </c>
      <c r="N220" t="s">
        <v>177</v>
      </c>
      <c r="O220">
        <v>1</v>
      </c>
      <c r="P220" t="s">
        <v>200</v>
      </c>
      <c r="Q220" t="s">
        <v>201</v>
      </c>
      <c r="R220" t="s">
        <v>202</v>
      </c>
      <c r="V220" t="s">
        <v>181</v>
      </c>
      <c r="W220">
        <v>2600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153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91</v>
      </c>
      <c r="AO220">
        <v>362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3206</v>
      </c>
      <c r="AW220" t="s">
        <v>259</v>
      </c>
      <c r="AX220">
        <v>849</v>
      </c>
      <c r="AY220" s="2">
        <v>43271.961805555555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</row>
    <row r="221" spans="1:170" x14ac:dyDescent="0.25">
      <c r="A221" t="s">
        <v>621</v>
      </c>
      <c r="B221" t="s">
        <v>170</v>
      </c>
      <c r="C221" t="s">
        <v>913</v>
      </c>
      <c r="D221" t="s">
        <v>171</v>
      </c>
      <c r="E221">
        <v>14874</v>
      </c>
      <c r="F221">
        <v>1</v>
      </c>
      <c r="G221" t="s">
        <v>914</v>
      </c>
      <c r="H221" t="s">
        <v>915</v>
      </c>
      <c r="I221" t="s">
        <v>173</v>
      </c>
      <c r="K221" t="s">
        <v>175</v>
      </c>
      <c r="L221" t="s">
        <v>173</v>
      </c>
      <c r="M221" t="s">
        <v>176</v>
      </c>
      <c r="N221" t="s">
        <v>177</v>
      </c>
      <c r="O221">
        <v>3</v>
      </c>
      <c r="P221" t="s">
        <v>801</v>
      </c>
      <c r="Q221" t="s">
        <v>802</v>
      </c>
      <c r="R221" t="s">
        <v>803</v>
      </c>
      <c r="V221" t="s">
        <v>181</v>
      </c>
      <c r="W221">
        <v>4200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50</v>
      </c>
      <c r="AH221">
        <v>236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147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4633</v>
      </c>
      <c r="AW221" t="s">
        <v>462</v>
      </c>
      <c r="AX221">
        <v>349</v>
      </c>
      <c r="AY221" s="2">
        <v>43241.743055555555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</row>
    <row r="222" spans="1:170" x14ac:dyDescent="0.25">
      <c r="A222" t="s">
        <v>794</v>
      </c>
      <c r="B222" t="s">
        <v>170</v>
      </c>
      <c r="C222" t="s">
        <v>916</v>
      </c>
      <c r="D222" t="s">
        <v>171</v>
      </c>
      <c r="E222">
        <v>31822</v>
      </c>
      <c r="F222">
        <v>1</v>
      </c>
      <c r="G222" t="s">
        <v>917</v>
      </c>
      <c r="H222" t="s">
        <v>918</v>
      </c>
      <c r="I222" t="s">
        <v>173</v>
      </c>
      <c r="J222" t="s">
        <v>184</v>
      </c>
      <c r="K222" t="s">
        <v>175</v>
      </c>
      <c r="L222" t="s">
        <v>173</v>
      </c>
      <c r="M222" t="s">
        <v>176</v>
      </c>
      <c r="N222" t="s">
        <v>177</v>
      </c>
      <c r="O222">
        <v>7</v>
      </c>
      <c r="P222" t="s">
        <v>919</v>
      </c>
      <c r="Q222" t="s">
        <v>920</v>
      </c>
      <c r="R222" t="s">
        <v>921</v>
      </c>
      <c r="V222" t="s">
        <v>181</v>
      </c>
      <c r="W222">
        <v>3613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153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126</v>
      </c>
      <c r="AO222">
        <v>362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4254</v>
      </c>
      <c r="AW222" t="s">
        <v>316</v>
      </c>
      <c r="AX222">
        <v>2367</v>
      </c>
      <c r="AY222" s="2">
        <v>43265.354166666664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</row>
    <row r="223" spans="1:170" x14ac:dyDescent="0.25">
      <c r="A223" t="s">
        <v>621</v>
      </c>
      <c r="B223" t="s">
        <v>170</v>
      </c>
      <c r="C223" t="s">
        <v>922</v>
      </c>
      <c r="D223" t="s">
        <v>171</v>
      </c>
      <c r="E223">
        <v>6593</v>
      </c>
      <c r="F223">
        <v>1</v>
      </c>
      <c r="G223" t="s">
        <v>923</v>
      </c>
      <c r="H223" t="s">
        <v>924</v>
      </c>
      <c r="I223" t="s">
        <v>173</v>
      </c>
      <c r="J223" t="s">
        <v>322</v>
      </c>
      <c r="K223" t="s">
        <v>175</v>
      </c>
      <c r="L223" t="s">
        <v>173</v>
      </c>
      <c r="M223" t="s">
        <v>176</v>
      </c>
      <c r="N223" t="s">
        <v>177</v>
      </c>
      <c r="O223">
        <v>1</v>
      </c>
      <c r="P223" t="s">
        <v>464</v>
      </c>
      <c r="Q223" t="s">
        <v>553</v>
      </c>
      <c r="R223" t="s">
        <v>554</v>
      </c>
      <c r="V223" t="s">
        <v>181</v>
      </c>
      <c r="W223">
        <v>5650</v>
      </c>
      <c r="X223">
        <v>0</v>
      </c>
      <c r="Y223">
        <v>0</v>
      </c>
      <c r="Z223">
        <v>0</v>
      </c>
      <c r="AA223">
        <v>142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50</v>
      </c>
      <c r="AH223">
        <v>153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198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6193</v>
      </c>
      <c r="AW223" t="s">
        <v>332</v>
      </c>
      <c r="AX223">
        <v>199</v>
      </c>
      <c r="AY223" s="2">
        <v>43239.253472222219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</row>
    <row r="224" spans="1:170" x14ac:dyDescent="0.25">
      <c r="A224" t="s">
        <v>621</v>
      </c>
      <c r="B224" t="s">
        <v>170</v>
      </c>
      <c r="C224" t="s">
        <v>925</v>
      </c>
      <c r="D224" t="s">
        <v>171</v>
      </c>
      <c r="E224">
        <v>-6845</v>
      </c>
      <c r="F224">
        <v>2</v>
      </c>
      <c r="G224" s="2">
        <v>43348.305289351854</v>
      </c>
      <c r="H224" t="s">
        <v>687</v>
      </c>
      <c r="I224" t="s">
        <v>173</v>
      </c>
      <c r="J224" t="s">
        <v>184</v>
      </c>
      <c r="K224" t="s">
        <v>199</v>
      </c>
      <c r="L224" t="s">
        <v>173</v>
      </c>
      <c r="M224" t="s">
        <v>176</v>
      </c>
      <c r="N224" t="s">
        <v>177</v>
      </c>
      <c r="O224">
        <v>1</v>
      </c>
      <c r="P224" t="s">
        <v>398</v>
      </c>
      <c r="Q224" t="s">
        <v>399</v>
      </c>
      <c r="R224" t="s">
        <v>400</v>
      </c>
      <c r="V224" t="s">
        <v>181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</row>
    <row r="225" spans="1:170" x14ac:dyDescent="0.25">
      <c r="A225" t="s">
        <v>794</v>
      </c>
      <c r="B225" t="s">
        <v>170</v>
      </c>
      <c r="C225" t="s">
        <v>926</v>
      </c>
      <c r="D225" t="s">
        <v>171</v>
      </c>
      <c r="E225">
        <v>3023</v>
      </c>
      <c r="F225">
        <v>1</v>
      </c>
      <c r="G225" t="s">
        <v>927</v>
      </c>
      <c r="H225" t="s">
        <v>928</v>
      </c>
      <c r="I225" t="s">
        <v>173</v>
      </c>
      <c r="J225" t="s">
        <v>184</v>
      </c>
      <c r="K225" t="s">
        <v>175</v>
      </c>
      <c r="L225" t="s">
        <v>173</v>
      </c>
      <c r="M225" t="s">
        <v>176</v>
      </c>
      <c r="N225" t="s">
        <v>177</v>
      </c>
      <c r="O225">
        <v>1</v>
      </c>
      <c r="P225" t="s">
        <v>200</v>
      </c>
      <c r="Q225" t="s">
        <v>205</v>
      </c>
      <c r="R225" t="s">
        <v>206</v>
      </c>
      <c r="V225" t="s">
        <v>181</v>
      </c>
      <c r="W225">
        <v>2211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153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77</v>
      </c>
      <c r="AO225">
        <v>362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2803</v>
      </c>
      <c r="AW225" t="s">
        <v>259</v>
      </c>
      <c r="AX225">
        <v>849</v>
      </c>
      <c r="AY225" s="2">
        <v>43278.961805555555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</row>
    <row r="226" spans="1:170" x14ac:dyDescent="0.25">
      <c r="A226" t="s">
        <v>794</v>
      </c>
      <c r="B226" t="s">
        <v>170</v>
      </c>
      <c r="C226" t="s">
        <v>929</v>
      </c>
      <c r="D226" t="s">
        <v>171</v>
      </c>
      <c r="E226">
        <v>2639</v>
      </c>
      <c r="F226">
        <v>1</v>
      </c>
      <c r="G226" t="s">
        <v>930</v>
      </c>
      <c r="H226" t="s">
        <v>931</v>
      </c>
      <c r="I226" t="s">
        <v>173</v>
      </c>
      <c r="J226" t="s">
        <v>184</v>
      </c>
      <c r="K226" t="s">
        <v>175</v>
      </c>
      <c r="L226" t="s">
        <v>173</v>
      </c>
      <c r="M226" t="s">
        <v>176</v>
      </c>
      <c r="N226" t="s">
        <v>177</v>
      </c>
      <c r="O226">
        <v>1</v>
      </c>
      <c r="P226" t="s">
        <v>200</v>
      </c>
      <c r="Q226" t="s">
        <v>205</v>
      </c>
      <c r="R226" t="s">
        <v>206</v>
      </c>
      <c r="V226" t="s">
        <v>181</v>
      </c>
      <c r="W226">
        <v>1857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153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65</v>
      </c>
      <c r="AO226">
        <v>362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2437</v>
      </c>
      <c r="AW226" t="s">
        <v>259</v>
      </c>
      <c r="AX226">
        <v>849</v>
      </c>
      <c r="AY226" s="2">
        <v>43276.961805555555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</row>
    <row r="227" spans="1:170" x14ac:dyDescent="0.25">
      <c r="A227" t="s">
        <v>794</v>
      </c>
      <c r="B227" t="s">
        <v>170</v>
      </c>
      <c r="C227" t="s">
        <v>932</v>
      </c>
      <c r="D227" t="s">
        <v>171</v>
      </c>
      <c r="E227">
        <v>4522</v>
      </c>
      <c r="F227">
        <v>1</v>
      </c>
      <c r="G227" t="s">
        <v>933</v>
      </c>
      <c r="H227" t="s">
        <v>934</v>
      </c>
      <c r="I227" t="s">
        <v>173</v>
      </c>
      <c r="J227" t="s">
        <v>184</v>
      </c>
      <c r="K227" t="s">
        <v>175</v>
      </c>
      <c r="L227" t="s">
        <v>173</v>
      </c>
      <c r="M227" t="s">
        <v>176</v>
      </c>
      <c r="N227" t="s">
        <v>177</v>
      </c>
      <c r="O227">
        <v>1</v>
      </c>
      <c r="P227" t="s">
        <v>200</v>
      </c>
      <c r="Q227" t="s">
        <v>205</v>
      </c>
      <c r="R227" t="s">
        <v>206</v>
      </c>
      <c r="V227" t="s">
        <v>181</v>
      </c>
      <c r="W227">
        <v>3591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153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126</v>
      </c>
      <c r="AO227">
        <v>362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4232</v>
      </c>
      <c r="AW227" t="s">
        <v>259</v>
      </c>
      <c r="AX227">
        <v>849</v>
      </c>
      <c r="AY227" s="2">
        <v>43265.961805555555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</row>
    <row r="228" spans="1:170" x14ac:dyDescent="0.25">
      <c r="A228" t="s">
        <v>794</v>
      </c>
      <c r="B228" t="s">
        <v>170</v>
      </c>
      <c r="C228" t="s">
        <v>935</v>
      </c>
      <c r="D228" t="s">
        <v>171</v>
      </c>
      <c r="E228">
        <v>3446</v>
      </c>
      <c r="F228">
        <v>1</v>
      </c>
      <c r="G228" t="s">
        <v>936</v>
      </c>
      <c r="H228" t="s">
        <v>937</v>
      </c>
      <c r="I228" t="s">
        <v>173</v>
      </c>
      <c r="J228" t="s">
        <v>184</v>
      </c>
      <c r="K228" t="s">
        <v>175</v>
      </c>
      <c r="L228" t="s">
        <v>173</v>
      </c>
      <c r="M228" t="s">
        <v>176</v>
      </c>
      <c r="N228" t="s">
        <v>177</v>
      </c>
      <c r="O228">
        <v>1</v>
      </c>
      <c r="P228" t="s">
        <v>200</v>
      </c>
      <c r="Q228" t="s">
        <v>205</v>
      </c>
      <c r="R228" t="s">
        <v>206</v>
      </c>
      <c r="V228" t="s">
        <v>181</v>
      </c>
      <c r="W228">
        <v>2600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153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91</v>
      </c>
      <c r="AO228">
        <v>362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3206</v>
      </c>
      <c r="AW228" t="s">
        <v>259</v>
      </c>
      <c r="AX228">
        <v>849</v>
      </c>
      <c r="AY228" s="2">
        <v>43255.961805555555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</row>
    <row r="229" spans="1:170" x14ac:dyDescent="0.25">
      <c r="A229" t="s">
        <v>794</v>
      </c>
      <c r="B229" t="s">
        <v>170</v>
      </c>
      <c r="C229" t="s">
        <v>938</v>
      </c>
      <c r="D229" t="s">
        <v>171</v>
      </c>
      <c r="E229">
        <v>3023</v>
      </c>
      <c r="F229">
        <v>1</v>
      </c>
      <c r="G229" t="s">
        <v>939</v>
      </c>
      <c r="H229" t="s">
        <v>940</v>
      </c>
      <c r="I229" t="s">
        <v>173</v>
      </c>
      <c r="J229" t="s">
        <v>184</v>
      </c>
      <c r="K229" t="s">
        <v>175</v>
      </c>
      <c r="L229" t="s">
        <v>173</v>
      </c>
      <c r="M229" t="s">
        <v>176</v>
      </c>
      <c r="N229" t="s">
        <v>177</v>
      </c>
      <c r="O229">
        <v>1</v>
      </c>
      <c r="P229" t="s">
        <v>200</v>
      </c>
      <c r="Q229" t="s">
        <v>201</v>
      </c>
      <c r="R229" t="s">
        <v>202</v>
      </c>
      <c r="V229" t="s">
        <v>181</v>
      </c>
      <c r="W229">
        <v>2211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153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77</v>
      </c>
      <c r="AO229">
        <v>362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2803</v>
      </c>
      <c r="AW229" t="s">
        <v>259</v>
      </c>
      <c r="AX229">
        <v>849</v>
      </c>
      <c r="AY229" s="2">
        <v>43259.961805555555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</row>
    <row r="230" spans="1:170" x14ac:dyDescent="0.25">
      <c r="A230" t="s">
        <v>794</v>
      </c>
      <c r="B230" t="s">
        <v>170</v>
      </c>
      <c r="C230" t="s">
        <v>941</v>
      </c>
      <c r="D230" t="s">
        <v>171</v>
      </c>
      <c r="E230">
        <v>3446</v>
      </c>
      <c r="F230">
        <v>1</v>
      </c>
      <c r="G230" t="s">
        <v>942</v>
      </c>
      <c r="H230" t="s">
        <v>943</v>
      </c>
      <c r="I230" t="s">
        <v>173</v>
      </c>
      <c r="J230" t="s">
        <v>184</v>
      </c>
      <c r="K230" t="s">
        <v>175</v>
      </c>
      <c r="L230" t="s">
        <v>173</v>
      </c>
      <c r="M230" t="s">
        <v>176</v>
      </c>
      <c r="N230" t="s">
        <v>177</v>
      </c>
      <c r="O230">
        <v>1</v>
      </c>
      <c r="P230" t="s">
        <v>200</v>
      </c>
      <c r="Q230" t="s">
        <v>201</v>
      </c>
      <c r="R230" t="s">
        <v>202</v>
      </c>
      <c r="V230" t="s">
        <v>181</v>
      </c>
      <c r="W230">
        <v>2600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153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91</v>
      </c>
      <c r="AO230">
        <v>362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3206</v>
      </c>
      <c r="AW230" t="s">
        <v>259</v>
      </c>
      <c r="AX230">
        <v>849</v>
      </c>
      <c r="AY230" s="2">
        <v>43279.961805555555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</row>
    <row r="231" spans="1:170" x14ac:dyDescent="0.25">
      <c r="A231" t="s">
        <v>794</v>
      </c>
      <c r="B231" t="s">
        <v>170</v>
      </c>
      <c r="C231" t="s">
        <v>944</v>
      </c>
      <c r="D231" t="s">
        <v>171</v>
      </c>
      <c r="E231">
        <v>4339</v>
      </c>
      <c r="F231">
        <v>1</v>
      </c>
      <c r="G231" t="s">
        <v>945</v>
      </c>
      <c r="H231" t="s">
        <v>946</v>
      </c>
      <c r="I231" t="s">
        <v>173</v>
      </c>
      <c r="J231" t="s">
        <v>184</v>
      </c>
      <c r="K231" t="s">
        <v>175</v>
      </c>
      <c r="L231" t="s">
        <v>173</v>
      </c>
      <c r="M231" t="s">
        <v>176</v>
      </c>
      <c r="N231" t="s">
        <v>177</v>
      </c>
      <c r="O231">
        <v>1</v>
      </c>
      <c r="P231" t="s">
        <v>200</v>
      </c>
      <c r="Q231" t="s">
        <v>201</v>
      </c>
      <c r="R231" t="s">
        <v>202</v>
      </c>
      <c r="V231" t="s">
        <v>181</v>
      </c>
      <c r="W231">
        <v>3576</v>
      </c>
      <c r="X231">
        <v>0</v>
      </c>
      <c r="Y231">
        <v>0</v>
      </c>
      <c r="Z231">
        <v>0</v>
      </c>
      <c r="AA231">
        <v>142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50</v>
      </c>
      <c r="AH231">
        <v>153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125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4046</v>
      </c>
      <c r="AW231" t="s">
        <v>332</v>
      </c>
      <c r="AX231">
        <v>199</v>
      </c>
      <c r="AY231" s="2">
        <v>43260.253472222219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</row>
    <row r="232" spans="1:170" x14ac:dyDescent="0.25">
      <c r="A232" t="s">
        <v>794</v>
      </c>
      <c r="B232" t="s">
        <v>170</v>
      </c>
      <c r="C232" t="s">
        <v>947</v>
      </c>
      <c r="D232" t="s">
        <v>171</v>
      </c>
      <c r="E232">
        <v>3967</v>
      </c>
      <c r="F232">
        <v>1</v>
      </c>
      <c r="G232" t="s">
        <v>948</v>
      </c>
      <c r="H232" t="s">
        <v>949</v>
      </c>
      <c r="I232" t="s">
        <v>173</v>
      </c>
      <c r="J232" t="s">
        <v>184</v>
      </c>
      <c r="K232" t="s">
        <v>175</v>
      </c>
      <c r="L232" t="s">
        <v>173</v>
      </c>
      <c r="M232" t="s">
        <v>176</v>
      </c>
      <c r="N232" t="s">
        <v>177</v>
      </c>
      <c r="O232">
        <v>1</v>
      </c>
      <c r="P232" t="s">
        <v>697</v>
      </c>
      <c r="Q232" t="s">
        <v>698</v>
      </c>
      <c r="R232" t="s">
        <v>699</v>
      </c>
      <c r="V232" t="s">
        <v>181</v>
      </c>
      <c r="W232">
        <v>3080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153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108</v>
      </c>
      <c r="AO232">
        <v>362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3703</v>
      </c>
      <c r="AW232" t="s">
        <v>316</v>
      </c>
      <c r="AX232">
        <v>2367</v>
      </c>
      <c r="AY232" s="2">
        <v>43265.354166666664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</row>
    <row r="233" spans="1:170" x14ac:dyDescent="0.25">
      <c r="A233" t="s">
        <v>794</v>
      </c>
      <c r="B233" t="s">
        <v>170</v>
      </c>
      <c r="C233" t="s">
        <v>950</v>
      </c>
      <c r="D233" t="s">
        <v>171</v>
      </c>
      <c r="E233">
        <v>4339</v>
      </c>
      <c r="F233">
        <v>1</v>
      </c>
      <c r="G233" t="s">
        <v>951</v>
      </c>
      <c r="H233" t="s">
        <v>952</v>
      </c>
      <c r="I233" t="s">
        <v>173</v>
      </c>
      <c r="J233" t="s">
        <v>184</v>
      </c>
      <c r="K233" t="s">
        <v>175</v>
      </c>
      <c r="L233" t="s">
        <v>173</v>
      </c>
      <c r="M233" t="s">
        <v>176</v>
      </c>
      <c r="N233" t="s">
        <v>177</v>
      </c>
      <c r="O233">
        <v>1</v>
      </c>
      <c r="P233" t="s">
        <v>200</v>
      </c>
      <c r="Q233" t="s">
        <v>205</v>
      </c>
      <c r="R233" t="s">
        <v>206</v>
      </c>
      <c r="V233" t="s">
        <v>181</v>
      </c>
      <c r="W233">
        <v>3576</v>
      </c>
      <c r="X233">
        <v>0</v>
      </c>
      <c r="Y233">
        <v>0</v>
      </c>
      <c r="Z233">
        <v>0</v>
      </c>
      <c r="AA233">
        <v>142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50</v>
      </c>
      <c r="AH233">
        <v>153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125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4046</v>
      </c>
      <c r="AW233" t="s">
        <v>332</v>
      </c>
      <c r="AX233">
        <v>199</v>
      </c>
      <c r="AY233" s="2">
        <v>43280.253472222219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</row>
    <row r="234" spans="1:170" x14ac:dyDescent="0.25">
      <c r="A234" t="s">
        <v>794</v>
      </c>
      <c r="B234" t="s">
        <v>170</v>
      </c>
      <c r="C234" t="s">
        <v>953</v>
      </c>
      <c r="D234" t="s">
        <v>171</v>
      </c>
      <c r="E234">
        <v>3023</v>
      </c>
      <c r="F234">
        <v>1</v>
      </c>
      <c r="G234" t="s">
        <v>954</v>
      </c>
      <c r="H234" t="s">
        <v>955</v>
      </c>
      <c r="I234" t="s">
        <v>173</v>
      </c>
      <c r="J234" t="s">
        <v>184</v>
      </c>
      <c r="K234" t="s">
        <v>175</v>
      </c>
      <c r="L234" t="s">
        <v>173</v>
      </c>
      <c r="M234" t="s">
        <v>176</v>
      </c>
      <c r="N234" t="s">
        <v>177</v>
      </c>
      <c r="O234">
        <v>1</v>
      </c>
      <c r="P234" t="s">
        <v>200</v>
      </c>
      <c r="Q234" t="s">
        <v>205</v>
      </c>
      <c r="R234" t="s">
        <v>206</v>
      </c>
      <c r="V234" t="s">
        <v>181</v>
      </c>
      <c r="W234">
        <v>2211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153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77</v>
      </c>
      <c r="AO234">
        <v>362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2803</v>
      </c>
      <c r="AW234" t="s">
        <v>259</v>
      </c>
      <c r="AX234">
        <v>849</v>
      </c>
      <c r="AY234" s="2">
        <v>43269.961805555555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</row>
    <row r="235" spans="1:170" x14ac:dyDescent="0.25">
      <c r="A235" t="s">
        <v>794</v>
      </c>
      <c r="B235" t="s">
        <v>170</v>
      </c>
      <c r="C235" t="s">
        <v>956</v>
      </c>
      <c r="D235" t="s">
        <v>171</v>
      </c>
      <c r="E235">
        <v>2639</v>
      </c>
      <c r="F235">
        <v>1</v>
      </c>
      <c r="G235" t="s">
        <v>957</v>
      </c>
      <c r="H235" t="s">
        <v>958</v>
      </c>
      <c r="I235" t="s">
        <v>173</v>
      </c>
      <c r="J235" t="s">
        <v>184</v>
      </c>
      <c r="K235" t="s">
        <v>175</v>
      </c>
      <c r="L235" t="s">
        <v>173</v>
      </c>
      <c r="M235" t="s">
        <v>176</v>
      </c>
      <c r="N235" t="s">
        <v>177</v>
      </c>
      <c r="O235">
        <v>1</v>
      </c>
      <c r="P235" t="s">
        <v>200</v>
      </c>
      <c r="Q235" t="s">
        <v>205</v>
      </c>
      <c r="R235" t="s">
        <v>206</v>
      </c>
      <c r="V235" t="s">
        <v>181</v>
      </c>
      <c r="W235">
        <v>1857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153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65</v>
      </c>
      <c r="AO235">
        <v>362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2437</v>
      </c>
      <c r="AW235" t="s">
        <v>259</v>
      </c>
      <c r="AX235">
        <v>849</v>
      </c>
      <c r="AY235" s="2">
        <v>43277.961805555555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</row>
    <row r="236" spans="1:170" x14ac:dyDescent="0.25">
      <c r="A236" t="s">
        <v>794</v>
      </c>
      <c r="B236" t="s">
        <v>170</v>
      </c>
      <c r="C236" t="s">
        <v>959</v>
      </c>
      <c r="D236" t="s">
        <v>171</v>
      </c>
      <c r="E236">
        <v>3034</v>
      </c>
      <c r="F236">
        <v>1</v>
      </c>
      <c r="G236" t="s">
        <v>960</v>
      </c>
      <c r="H236" t="s">
        <v>961</v>
      </c>
      <c r="I236" t="s">
        <v>173</v>
      </c>
      <c r="J236" t="s">
        <v>184</v>
      </c>
      <c r="K236" t="s">
        <v>175</v>
      </c>
      <c r="L236" t="s">
        <v>173</v>
      </c>
      <c r="M236" t="s">
        <v>176</v>
      </c>
      <c r="N236" t="s">
        <v>177</v>
      </c>
      <c r="O236">
        <v>1</v>
      </c>
      <c r="P236" t="s">
        <v>200</v>
      </c>
      <c r="Q236" t="s">
        <v>201</v>
      </c>
      <c r="R236" t="s">
        <v>202</v>
      </c>
      <c r="V236" t="s">
        <v>181</v>
      </c>
      <c r="W236">
        <v>2376</v>
      </c>
      <c r="X236">
        <v>0</v>
      </c>
      <c r="Y236">
        <v>0</v>
      </c>
      <c r="Z236">
        <v>0</v>
      </c>
      <c r="AA236">
        <v>142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50</v>
      </c>
      <c r="AH236">
        <v>153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83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2804</v>
      </c>
      <c r="AW236" t="s">
        <v>332</v>
      </c>
      <c r="AX236">
        <v>199</v>
      </c>
      <c r="AY236" s="2">
        <v>43256.253472222219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</row>
    <row r="237" spans="1:170" x14ac:dyDescent="0.25">
      <c r="A237" t="s">
        <v>794</v>
      </c>
      <c r="B237" t="s">
        <v>170</v>
      </c>
      <c r="C237" t="s">
        <v>962</v>
      </c>
      <c r="D237" t="s">
        <v>171</v>
      </c>
      <c r="E237">
        <v>2529</v>
      </c>
      <c r="F237">
        <v>1</v>
      </c>
      <c r="G237" t="s">
        <v>963</v>
      </c>
      <c r="H237" t="s">
        <v>964</v>
      </c>
      <c r="I237" t="s">
        <v>173</v>
      </c>
      <c r="J237" t="s">
        <v>184</v>
      </c>
      <c r="K237" t="s">
        <v>175</v>
      </c>
      <c r="L237" t="s">
        <v>173</v>
      </c>
      <c r="M237" t="s">
        <v>176</v>
      </c>
      <c r="N237" t="s">
        <v>177</v>
      </c>
      <c r="O237">
        <v>1</v>
      </c>
      <c r="P237" t="s">
        <v>200</v>
      </c>
      <c r="Q237" t="s">
        <v>201</v>
      </c>
      <c r="R237" t="s">
        <v>202</v>
      </c>
      <c r="V237" t="s">
        <v>181</v>
      </c>
      <c r="W237">
        <v>1911</v>
      </c>
      <c r="X237">
        <v>0</v>
      </c>
      <c r="Y237">
        <v>0</v>
      </c>
      <c r="Z237">
        <v>0</v>
      </c>
      <c r="AA237">
        <v>142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50</v>
      </c>
      <c r="AH237">
        <v>153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67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2323</v>
      </c>
      <c r="AW237" t="s">
        <v>332</v>
      </c>
      <c r="AX237">
        <v>199</v>
      </c>
      <c r="AY237" s="2">
        <v>43281.253472222219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</row>
    <row r="238" spans="1:170" x14ac:dyDescent="0.25">
      <c r="A238" t="s">
        <v>794</v>
      </c>
      <c r="B238" t="s">
        <v>170</v>
      </c>
      <c r="C238" t="s">
        <v>965</v>
      </c>
      <c r="D238" t="s">
        <v>171</v>
      </c>
      <c r="E238">
        <v>3034</v>
      </c>
      <c r="F238">
        <v>1</v>
      </c>
      <c r="G238" t="s">
        <v>966</v>
      </c>
      <c r="H238" t="s">
        <v>967</v>
      </c>
      <c r="I238" t="s">
        <v>173</v>
      </c>
      <c r="J238" t="s">
        <v>184</v>
      </c>
      <c r="K238" t="s">
        <v>175</v>
      </c>
      <c r="L238" t="s">
        <v>173</v>
      </c>
      <c r="M238" t="s">
        <v>176</v>
      </c>
      <c r="N238" t="s">
        <v>177</v>
      </c>
      <c r="O238">
        <v>1</v>
      </c>
      <c r="P238" t="s">
        <v>200</v>
      </c>
      <c r="Q238" t="s">
        <v>205</v>
      </c>
      <c r="R238" t="s">
        <v>206</v>
      </c>
      <c r="V238" t="s">
        <v>181</v>
      </c>
      <c r="W238">
        <v>2376</v>
      </c>
      <c r="X238">
        <v>0</v>
      </c>
      <c r="Y238">
        <v>0</v>
      </c>
      <c r="Z238">
        <v>0</v>
      </c>
      <c r="AA238">
        <v>142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50</v>
      </c>
      <c r="AH238">
        <v>153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83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2804</v>
      </c>
      <c r="AW238" t="s">
        <v>332</v>
      </c>
      <c r="AX238">
        <v>199</v>
      </c>
      <c r="AY238" s="2">
        <v>43271.253472222219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</row>
    <row r="239" spans="1:170" x14ac:dyDescent="0.25">
      <c r="A239" t="s">
        <v>794</v>
      </c>
      <c r="B239" t="s">
        <v>170</v>
      </c>
      <c r="C239" t="s">
        <v>968</v>
      </c>
      <c r="D239" t="s">
        <v>171</v>
      </c>
      <c r="E239">
        <v>3890</v>
      </c>
      <c r="F239">
        <v>1</v>
      </c>
      <c r="G239" t="s">
        <v>969</v>
      </c>
      <c r="H239" t="s">
        <v>970</v>
      </c>
      <c r="I239" t="s">
        <v>173</v>
      </c>
      <c r="J239" t="s">
        <v>184</v>
      </c>
      <c r="K239" t="s">
        <v>175</v>
      </c>
      <c r="L239" t="s">
        <v>173</v>
      </c>
      <c r="M239" t="s">
        <v>176</v>
      </c>
      <c r="N239" t="s">
        <v>177</v>
      </c>
      <c r="O239">
        <v>1</v>
      </c>
      <c r="P239" t="s">
        <v>200</v>
      </c>
      <c r="Q239" t="s">
        <v>205</v>
      </c>
      <c r="R239" t="s">
        <v>206</v>
      </c>
      <c r="V239" t="s">
        <v>181</v>
      </c>
      <c r="W239">
        <v>3010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153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105</v>
      </c>
      <c r="AO239">
        <v>362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3630</v>
      </c>
      <c r="AW239" t="s">
        <v>259</v>
      </c>
      <c r="AX239">
        <v>849</v>
      </c>
      <c r="AY239" s="2">
        <v>43257.961805555555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</row>
    <row r="240" spans="1:170" x14ac:dyDescent="0.25">
      <c r="A240" t="s">
        <v>794</v>
      </c>
      <c r="B240" t="s">
        <v>170</v>
      </c>
      <c r="C240" t="s">
        <v>971</v>
      </c>
      <c r="D240" t="s">
        <v>171</v>
      </c>
      <c r="E240">
        <v>3034</v>
      </c>
      <c r="F240">
        <v>1</v>
      </c>
      <c r="G240" t="s">
        <v>972</v>
      </c>
      <c r="H240" t="s">
        <v>973</v>
      </c>
      <c r="I240" t="s">
        <v>173</v>
      </c>
      <c r="J240" t="s">
        <v>184</v>
      </c>
      <c r="K240" t="s">
        <v>175</v>
      </c>
      <c r="L240" t="s">
        <v>173</v>
      </c>
      <c r="M240" t="s">
        <v>176</v>
      </c>
      <c r="N240" t="s">
        <v>177</v>
      </c>
      <c r="O240">
        <v>1</v>
      </c>
      <c r="P240" t="s">
        <v>200</v>
      </c>
      <c r="Q240" t="s">
        <v>201</v>
      </c>
      <c r="R240" t="s">
        <v>202</v>
      </c>
      <c r="V240" t="s">
        <v>181</v>
      </c>
      <c r="W240">
        <v>2376</v>
      </c>
      <c r="X240">
        <v>0</v>
      </c>
      <c r="Y240">
        <v>0</v>
      </c>
      <c r="Z240">
        <v>0</v>
      </c>
      <c r="AA240">
        <v>142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50</v>
      </c>
      <c r="AH240">
        <v>153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83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2804</v>
      </c>
      <c r="AW240" t="s">
        <v>332</v>
      </c>
      <c r="AX240">
        <v>199</v>
      </c>
      <c r="AY240" s="2">
        <v>43257.253472222219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</row>
    <row r="241" spans="1:170" x14ac:dyDescent="0.25">
      <c r="A241" t="s">
        <v>794</v>
      </c>
      <c r="B241" t="s">
        <v>170</v>
      </c>
      <c r="C241" t="s">
        <v>974</v>
      </c>
      <c r="D241" t="s">
        <v>171</v>
      </c>
      <c r="E241">
        <v>3890</v>
      </c>
      <c r="F241">
        <v>1</v>
      </c>
      <c r="G241" t="s">
        <v>975</v>
      </c>
      <c r="H241" t="s">
        <v>976</v>
      </c>
      <c r="I241" t="s">
        <v>173</v>
      </c>
      <c r="J241" t="s">
        <v>184</v>
      </c>
      <c r="K241" t="s">
        <v>175</v>
      </c>
      <c r="L241" t="s">
        <v>173</v>
      </c>
      <c r="M241" t="s">
        <v>176</v>
      </c>
      <c r="N241" t="s">
        <v>177</v>
      </c>
      <c r="O241">
        <v>1</v>
      </c>
      <c r="P241" t="s">
        <v>200</v>
      </c>
      <c r="Q241" t="s">
        <v>201</v>
      </c>
      <c r="R241" t="s">
        <v>202</v>
      </c>
      <c r="V241" t="s">
        <v>181</v>
      </c>
      <c r="W241">
        <v>3010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153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105</v>
      </c>
      <c r="AO241">
        <v>362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3630</v>
      </c>
      <c r="AW241" t="s">
        <v>259</v>
      </c>
      <c r="AX241">
        <v>849</v>
      </c>
      <c r="AY241" s="2">
        <v>43272.961805555555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</row>
    <row r="242" spans="1:170" x14ac:dyDescent="0.25">
      <c r="A242" t="s">
        <v>794</v>
      </c>
      <c r="B242" t="s">
        <v>170</v>
      </c>
      <c r="C242" t="s">
        <v>977</v>
      </c>
      <c r="D242" t="s">
        <v>171</v>
      </c>
      <c r="E242">
        <v>3034</v>
      </c>
      <c r="F242">
        <v>1</v>
      </c>
      <c r="G242" t="s">
        <v>978</v>
      </c>
      <c r="H242" t="s">
        <v>979</v>
      </c>
      <c r="I242" t="s">
        <v>173</v>
      </c>
      <c r="J242" t="s">
        <v>184</v>
      </c>
      <c r="K242" t="s">
        <v>175</v>
      </c>
      <c r="L242" t="s">
        <v>173</v>
      </c>
      <c r="M242" t="s">
        <v>176</v>
      </c>
      <c r="N242" t="s">
        <v>177</v>
      </c>
      <c r="O242">
        <v>1</v>
      </c>
      <c r="P242" t="s">
        <v>200</v>
      </c>
      <c r="Q242" t="s">
        <v>201</v>
      </c>
      <c r="R242" t="s">
        <v>202</v>
      </c>
      <c r="V242" t="s">
        <v>181</v>
      </c>
      <c r="W242">
        <v>2376</v>
      </c>
      <c r="X242">
        <v>0</v>
      </c>
      <c r="Y242">
        <v>0</v>
      </c>
      <c r="Z242">
        <v>0</v>
      </c>
      <c r="AA242">
        <v>142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50</v>
      </c>
      <c r="AH242">
        <v>153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83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2804</v>
      </c>
      <c r="AW242" t="s">
        <v>332</v>
      </c>
      <c r="AX242">
        <v>199</v>
      </c>
      <c r="AY242" s="2">
        <v>43270.253472222219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</row>
    <row r="243" spans="1:170" x14ac:dyDescent="0.25">
      <c r="A243" t="s">
        <v>794</v>
      </c>
      <c r="B243" t="s">
        <v>170</v>
      </c>
      <c r="C243" t="s">
        <v>980</v>
      </c>
      <c r="D243" t="s">
        <v>171</v>
      </c>
      <c r="E243">
        <v>6060</v>
      </c>
      <c r="F243">
        <v>1</v>
      </c>
      <c r="G243" t="s">
        <v>981</v>
      </c>
      <c r="H243" t="s">
        <v>982</v>
      </c>
      <c r="I243" t="s">
        <v>173</v>
      </c>
      <c r="J243" t="s">
        <v>184</v>
      </c>
      <c r="K243" t="s">
        <v>175</v>
      </c>
      <c r="L243" t="s">
        <v>173</v>
      </c>
      <c r="M243" t="s">
        <v>176</v>
      </c>
      <c r="N243" t="s">
        <v>177</v>
      </c>
      <c r="O243">
        <v>1</v>
      </c>
      <c r="P243" t="s">
        <v>374</v>
      </c>
      <c r="Q243" t="s">
        <v>375</v>
      </c>
      <c r="R243" t="s">
        <v>376</v>
      </c>
      <c r="V243" t="s">
        <v>181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</row>
    <row r="244" spans="1:170" x14ac:dyDescent="0.25">
      <c r="A244" t="s">
        <v>794</v>
      </c>
      <c r="B244" t="s">
        <v>170</v>
      </c>
      <c r="C244" t="s">
        <v>983</v>
      </c>
      <c r="D244" t="s">
        <v>171</v>
      </c>
      <c r="E244">
        <v>-6060</v>
      </c>
      <c r="F244">
        <v>2</v>
      </c>
      <c r="G244" t="s">
        <v>981</v>
      </c>
      <c r="H244" t="s">
        <v>982</v>
      </c>
      <c r="I244" t="s">
        <v>173</v>
      </c>
      <c r="J244" t="s">
        <v>184</v>
      </c>
      <c r="K244" t="s">
        <v>199</v>
      </c>
      <c r="L244" t="s">
        <v>173</v>
      </c>
      <c r="M244" t="s">
        <v>176</v>
      </c>
      <c r="N244" t="s">
        <v>177</v>
      </c>
      <c r="O244">
        <v>1</v>
      </c>
      <c r="P244" t="s">
        <v>374</v>
      </c>
      <c r="Q244" t="s">
        <v>375</v>
      </c>
      <c r="R244" t="s">
        <v>376</v>
      </c>
      <c r="V244" t="s">
        <v>181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</row>
    <row r="245" spans="1:170" x14ac:dyDescent="0.25">
      <c r="A245" t="s">
        <v>794</v>
      </c>
      <c r="B245" t="s">
        <v>170</v>
      </c>
      <c r="C245" t="s">
        <v>984</v>
      </c>
      <c r="D245" t="s">
        <v>171</v>
      </c>
      <c r="E245">
        <v>2529</v>
      </c>
      <c r="F245">
        <v>1</v>
      </c>
      <c r="G245" t="s">
        <v>985</v>
      </c>
      <c r="H245" t="s">
        <v>986</v>
      </c>
      <c r="I245" t="s">
        <v>173</v>
      </c>
      <c r="J245" t="s">
        <v>184</v>
      </c>
      <c r="K245" t="s">
        <v>175</v>
      </c>
      <c r="L245" t="s">
        <v>173</v>
      </c>
      <c r="M245" t="s">
        <v>176</v>
      </c>
      <c r="N245" t="s">
        <v>177</v>
      </c>
      <c r="O245">
        <v>1</v>
      </c>
      <c r="P245" t="s">
        <v>200</v>
      </c>
      <c r="Q245" t="s">
        <v>205</v>
      </c>
      <c r="R245" t="s">
        <v>206</v>
      </c>
      <c r="V245" t="s">
        <v>181</v>
      </c>
      <c r="W245">
        <v>1911</v>
      </c>
      <c r="X245">
        <v>0</v>
      </c>
      <c r="Y245">
        <v>0</v>
      </c>
      <c r="Z245">
        <v>0</v>
      </c>
      <c r="AA245">
        <v>142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50</v>
      </c>
      <c r="AH245">
        <v>153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67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2323</v>
      </c>
      <c r="AW245" t="s">
        <v>332</v>
      </c>
      <c r="AX245">
        <v>199</v>
      </c>
      <c r="AY245" s="2">
        <v>43264.253472222219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</row>
    <row r="246" spans="1:170" x14ac:dyDescent="0.25">
      <c r="A246" t="s">
        <v>794</v>
      </c>
      <c r="B246" t="s">
        <v>170</v>
      </c>
      <c r="C246" t="s">
        <v>987</v>
      </c>
      <c r="D246" t="s">
        <v>171</v>
      </c>
      <c r="E246">
        <v>3890</v>
      </c>
      <c r="F246">
        <v>1</v>
      </c>
      <c r="G246" t="s">
        <v>988</v>
      </c>
      <c r="H246" t="s">
        <v>989</v>
      </c>
      <c r="I246" t="s">
        <v>173</v>
      </c>
      <c r="J246" t="s">
        <v>184</v>
      </c>
      <c r="K246" t="s">
        <v>175</v>
      </c>
      <c r="L246" t="s">
        <v>173</v>
      </c>
      <c r="M246" t="s">
        <v>176</v>
      </c>
      <c r="N246" t="s">
        <v>177</v>
      </c>
      <c r="O246">
        <v>1</v>
      </c>
      <c r="P246" t="s">
        <v>200</v>
      </c>
      <c r="Q246" t="s">
        <v>201</v>
      </c>
      <c r="R246" t="s">
        <v>202</v>
      </c>
      <c r="V246" t="s">
        <v>181</v>
      </c>
      <c r="W246">
        <v>3010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153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105</v>
      </c>
      <c r="AO246">
        <v>362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3630</v>
      </c>
      <c r="AW246" t="s">
        <v>259</v>
      </c>
      <c r="AX246">
        <v>849</v>
      </c>
      <c r="AY246" s="2">
        <v>43264.961805555555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</row>
    <row r="247" spans="1:170" x14ac:dyDescent="0.25">
      <c r="A247" t="s">
        <v>794</v>
      </c>
      <c r="B247" t="s">
        <v>170</v>
      </c>
      <c r="C247" t="s">
        <v>990</v>
      </c>
      <c r="D247" t="s">
        <v>171</v>
      </c>
      <c r="E247">
        <v>3717</v>
      </c>
      <c r="F247">
        <v>1</v>
      </c>
      <c r="G247" t="s">
        <v>991</v>
      </c>
      <c r="H247" t="s">
        <v>992</v>
      </c>
      <c r="I247" t="s">
        <v>173</v>
      </c>
      <c r="J247" t="s">
        <v>184</v>
      </c>
      <c r="K247" t="s">
        <v>175</v>
      </c>
      <c r="L247" t="s">
        <v>173</v>
      </c>
      <c r="M247" t="s">
        <v>176</v>
      </c>
      <c r="N247" t="s">
        <v>177</v>
      </c>
      <c r="O247">
        <v>1</v>
      </c>
      <c r="P247" t="s">
        <v>200</v>
      </c>
      <c r="Q247" t="s">
        <v>205</v>
      </c>
      <c r="R247" t="s">
        <v>206</v>
      </c>
      <c r="V247" t="s">
        <v>181</v>
      </c>
      <c r="W247">
        <v>3004</v>
      </c>
      <c r="X247">
        <v>0</v>
      </c>
      <c r="Y247">
        <v>0</v>
      </c>
      <c r="Z247">
        <v>0</v>
      </c>
      <c r="AA247">
        <v>142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50</v>
      </c>
      <c r="AH247">
        <v>153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105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3454</v>
      </c>
      <c r="AW247" t="s">
        <v>332</v>
      </c>
      <c r="AX247">
        <v>199</v>
      </c>
      <c r="AY247" s="2">
        <v>43273.253472222219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</row>
    <row r="248" spans="1:170" x14ac:dyDescent="0.25">
      <c r="A248" t="s">
        <v>794</v>
      </c>
      <c r="B248" t="s">
        <v>170</v>
      </c>
      <c r="C248" t="s">
        <v>993</v>
      </c>
      <c r="D248" t="s">
        <v>171</v>
      </c>
      <c r="E248">
        <v>2529</v>
      </c>
      <c r="F248">
        <v>1</v>
      </c>
      <c r="G248" t="s">
        <v>994</v>
      </c>
      <c r="H248" t="s">
        <v>995</v>
      </c>
      <c r="I248" t="s">
        <v>173</v>
      </c>
      <c r="J248" t="s">
        <v>184</v>
      </c>
      <c r="K248" t="s">
        <v>175</v>
      </c>
      <c r="L248" t="s">
        <v>173</v>
      </c>
      <c r="M248" t="s">
        <v>176</v>
      </c>
      <c r="N248" t="s">
        <v>177</v>
      </c>
      <c r="O248">
        <v>1</v>
      </c>
      <c r="P248" t="s">
        <v>200</v>
      </c>
      <c r="Q248" t="s">
        <v>201</v>
      </c>
      <c r="R248" t="s">
        <v>202</v>
      </c>
      <c r="V248" t="s">
        <v>181</v>
      </c>
      <c r="W248">
        <v>1911</v>
      </c>
      <c r="X248">
        <v>0</v>
      </c>
      <c r="Y248">
        <v>0</v>
      </c>
      <c r="Z248">
        <v>0</v>
      </c>
      <c r="AA248">
        <v>142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50</v>
      </c>
      <c r="AH248">
        <v>153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67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2323</v>
      </c>
      <c r="AW248" t="s">
        <v>332</v>
      </c>
      <c r="AX248">
        <v>199</v>
      </c>
      <c r="AY248" s="2">
        <v>43263.253472222219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</row>
    <row r="249" spans="1:170" x14ac:dyDescent="0.25">
      <c r="A249" t="s">
        <v>794</v>
      </c>
      <c r="B249" t="s">
        <v>170</v>
      </c>
      <c r="C249" t="s">
        <v>996</v>
      </c>
      <c r="D249" t="s">
        <v>171</v>
      </c>
      <c r="E249">
        <v>5203</v>
      </c>
      <c r="F249">
        <v>1</v>
      </c>
      <c r="G249" t="s">
        <v>997</v>
      </c>
      <c r="H249" t="s">
        <v>998</v>
      </c>
      <c r="I249" t="s">
        <v>173</v>
      </c>
      <c r="J249" t="s">
        <v>184</v>
      </c>
      <c r="K249" t="s">
        <v>175</v>
      </c>
      <c r="L249" t="s">
        <v>173</v>
      </c>
      <c r="M249" t="s">
        <v>176</v>
      </c>
      <c r="N249" t="s">
        <v>177</v>
      </c>
      <c r="O249">
        <v>1</v>
      </c>
      <c r="P249" t="s">
        <v>200</v>
      </c>
      <c r="Q249" t="s">
        <v>205</v>
      </c>
      <c r="R249" t="s">
        <v>206</v>
      </c>
      <c r="V249" t="s">
        <v>181</v>
      </c>
      <c r="W249">
        <v>4371</v>
      </c>
      <c r="X249">
        <v>0</v>
      </c>
      <c r="Y249">
        <v>0</v>
      </c>
      <c r="Z249">
        <v>0</v>
      </c>
      <c r="AA249">
        <v>142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50</v>
      </c>
      <c r="AH249">
        <v>153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153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4869</v>
      </c>
      <c r="AW249" t="s">
        <v>332</v>
      </c>
      <c r="AX249">
        <v>199</v>
      </c>
      <c r="AY249" s="2">
        <v>43258.253472222219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</row>
    <row r="250" spans="1:170" x14ac:dyDescent="0.25">
      <c r="A250" t="s">
        <v>794</v>
      </c>
      <c r="B250" t="s">
        <v>170</v>
      </c>
      <c r="C250" t="s">
        <v>999</v>
      </c>
      <c r="D250" t="s">
        <v>171</v>
      </c>
      <c r="E250">
        <v>1636</v>
      </c>
      <c r="F250">
        <v>1</v>
      </c>
      <c r="G250" t="s">
        <v>1000</v>
      </c>
      <c r="H250" t="s">
        <v>1001</v>
      </c>
      <c r="I250" t="s">
        <v>173</v>
      </c>
      <c r="J250" t="s">
        <v>322</v>
      </c>
      <c r="K250" t="s">
        <v>175</v>
      </c>
      <c r="L250" t="s">
        <v>173</v>
      </c>
      <c r="M250" t="s">
        <v>176</v>
      </c>
      <c r="N250" t="s">
        <v>177</v>
      </c>
      <c r="O250">
        <v>1</v>
      </c>
      <c r="P250" t="s">
        <v>1002</v>
      </c>
      <c r="Q250" t="s">
        <v>1003</v>
      </c>
      <c r="R250" t="e">
        <f>+IN-91-1212121212</f>
        <v>#NAME?</v>
      </c>
      <c r="V250" t="s">
        <v>181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</row>
    <row r="251" spans="1:170" x14ac:dyDescent="0.25">
      <c r="A251" t="s">
        <v>794</v>
      </c>
      <c r="B251" t="s">
        <v>170</v>
      </c>
      <c r="C251" t="s">
        <v>1004</v>
      </c>
      <c r="D251" t="s">
        <v>171</v>
      </c>
      <c r="E251">
        <v>-1636</v>
      </c>
      <c r="F251">
        <v>2</v>
      </c>
      <c r="G251" t="s">
        <v>1000</v>
      </c>
      <c r="H251" t="s">
        <v>1001</v>
      </c>
      <c r="I251" t="s">
        <v>173</v>
      </c>
      <c r="J251" t="s">
        <v>322</v>
      </c>
      <c r="K251" t="s">
        <v>199</v>
      </c>
      <c r="L251" t="s">
        <v>173</v>
      </c>
      <c r="M251" t="s">
        <v>176</v>
      </c>
      <c r="N251" t="s">
        <v>177</v>
      </c>
      <c r="O251">
        <v>1</v>
      </c>
      <c r="P251" t="s">
        <v>1002</v>
      </c>
      <c r="Q251" t="s">
        <v>1003</v>
      </c>
      <c r="R251" t="e">
        <f>+IN-91-1212121212</f>
        <v>#NAME?</v>
      </c>
      <c r="V251" t="s">
        <v>181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</row>
    <row r="252" spans="1:170" x14ac:dyDescent="0.25">
      <c r="A252" t="s">
        <v>794</v>
      </c>
      <c r="B252" t="s">
        <v>170</v>
      </c>
      <c r="C252" t="s">
        <v>1005</v>
      </c>
      <c r="D252" t="s">
        <v>171</v>
      </c>
      <c r="E252">
        <v>3890</v>
      </c>
      <c r="F252">
        <v>1</v>
      </c>
      <c r="G252" t="s">
        <v>1006</v>
      </c>
      <c r="H252" t="s">
        <v>1007</v>
      </c>
      <c r="I252" t="s">
        <v>173</v>
      </c>
      <c r="J252" t="s">
        <v>184</v>
      </c>
      <c r="K252" t="s">
        <v>175</v>
      </c>
      <c r="L252" t="s">
        <v>173</v>
      </c>
      <c r="M252" t="s">
        <v>176</v>
      </c>
      <c r="N252" t="s">
        <v>177</v>
      </c>
      <c r="O252">
        <v>1</v>
      </c>
      <c r="P252" t="s">
        <v>200</v>
      </c>
      <c r="Q252" t="s">
        <v>201</v>
      </c>
      <c r="R252" t="s">
        <v>202</v>
      </c>
      <c r="V252" t="s">
        <v>181</v>
      </c>
      <c r="W252">
        <v>3010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153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105</v>
      </c>
      <c r="AO252">
        <v>362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3630</v>
      </c>
      <c r="AW252" t="s">
        <v>259</v>
      </c>
      <c r="AX252">
        <v>849</v>
      </c>
      <c r="AY252" s="2">
        <v>43270.961805555555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</row>
    <row r="253" spans="1:170" x14ac:dyDescent="0.25">
      <c r="A253" t="s">
        <v>794</v>
      </c>
      <c r="B253" t="s">
        <v>170</v>
      </c>
      <c r="C253" t="s">
        <v>1008</v>
      </c>
      <c r="D253" t="s">
        <v>171</v>
      </c>
      <c r="E253">
        <v>3446</v>
      </c>
      <c r="F253">
        <v>1</v>
      </c>
      <c r="G253" t="s">
        <v>1009</v>
      </c>
      <c r="H253" t="s">
        <v>1010</v>
      </c>
      <c r="I253" t="s">
        <v>173</v>
      </c>
      <c r="J253" t="s">
        <v>184</v>
      </c>
      <c r="K253" t="s">
        <v>175</v>
      </c>
      <c r="L253" t="s">
        <v>173</v>
      </c>
      <c r="M253" t="s">
        <v>176</v>
      </c>
      <c r="N253" t="s">
        <v>177</v>
      </c>
      <c r="O253">
        <v>1</v>
      </c>
      <c r="P253" t="s">
        <v>200</v>
      </c>
      <c r="Q253" t="s">
        <v>201</v>
      </c>
      <c r="R253" t="s">
        <v>202</v>
      </c>
      <c r="V253" t="s">
        <v>181</v>
      </c>
      <c r="W253">
        <v>2600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153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91</v>
      </c>
      <c r="AO253">
        <v>362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3206</v>
      </c>
      <c r="AW253" t="s">
        <v>259</v>
      </c>
      <c r="AX253">
        <v>849</v>
      </c>
      <c r="AY253" s="2">
        <v>43256.961805555555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</row>
    <row r="254" spans="1:170" x14ac:dyDescent="0.25">
      <c r="A254" t="s">
        <v>794</v>
      </c>
      <c r="B254" t="s">
        <v>170</v>
      </c>
      <c r="C254" t="s">
        <v>1011</v>
      </c>
      <c r="D254" t="s">
        <v>171</v>
      </c>
      <c r="E254">
        <v>3446</v>
      </c>
      <c r="F254">
        <v>1</v>
      </c>
      <c r="G254" t="s">
        <v>1012</v>
      </c>
      <c r="H254" t="s">
        <v>1013</v>
      </c>
      <c r="I254" t="s">
        <v>173</v>
      </c>
      <c r="J254" t="s">
        <v>184</v>
      </c>
      <c r="K254" t="s">
        <v>175</v>
      </c>
      <c r="L254" t="s">
        <v>173</v>
      </c>
      <c r="M254" t="s">
        <v>176</v>
      </c>
      <c r="N254" t="s">
        <v>177</v>
      </c>
      <c r="O254">
        <v>1</v>
      </c>
      <c r="P254" t="s">
        <v>200</v>
      </c>
      <c r="Q254" t="s">
        <v>205</v>
      </c>
      <c r="R254" t="s">
        <v>206</v>
      </c>
      <c r="V254" t="s">
        <v>181</v>
      </c>
      <c r="W254">
        <v>2600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153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91</v>
      </c>
      <c r="AO254">
        <v>362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3206</v>
      </c>
      <c r="AW254" t="s">
        <v>259</v>
      </c>
      <c r="AX254">
        <v>849</v>
      </c>
      <c r="AY254" s="2">
        <v>43280.961805555555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</row>
    <row r="255" spans="1:170" x14ac:dyDescent="0.25">
      <c r="A255" t="s">
        <v>794</v>
      </c>
      <c r="B255" t="s">
        <v>170</v>
      </c>
      <c r="C255" t="s">
        <v>1014</v>
      </c>
      <c r="D255" t="s">
        <v>171</v>
      </c>
      <c r="E255">
        <v>2209</v>
      </c>
      <c r="F255">
        <v>1</v>
      </c>
      <c r="G255" t="s">
        <v>1015</v>
      </c>
      <c r="H255" t="s">
        <v>1016</v>
      </c>
      <c r="I255" t="s">
        <v>173</v>
      </c>
      <c r="J255" t="s">
        <v>184</v>
      </c>
      <c r="K255" t="s">
        <v>175</v>
      </c>
      <c r="L255" t="s">
        <v>173</v>
      </c>
      <c r="M255" t="s">
        <v>176</v>
      </c>
      <c r="N255" t="s">
        <v>177</v>
      </c>
      <c r="O255">
        <v>1</v>
      </c>
      <c r="P255" t="s">
        <v>200</v>
      </c>
      <c r="Q255" t="s">
        <v>205</v>
      </c>
      <c r="R255" t="s">
        <v>206</v>
      </c>
      <c r="V255" t="s">
        <v>181</v>
      </c>
      <c r="W255">
        <v>1616</v>
      </c>
      <c r="X255">
        <v>0</v>
      </c>
      <c r="Y255">
        <v>0</v>
      </c>
      <c r="Z255">
        <v>0</v>
      </c>
      <c r="AA255">
        <v>142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50</v>
      </c>
      <c r="AH255">
        <v>153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57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2018</v>
      </c>
      <c r="AW255" t="s">
        <v>332</v>
      </c>
      <c r="AX255">
        <v>199</v>
      </c>
      <c r="AY255" s="2">
        <v>43278.253472222219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</row>
    <row r="256" spans="1:170" x14ac:dyDescent="0.25">
      <c r="A256" t="s">
        <v>1017</v>
      </c>
      <c r="B256" t="s">
        <v>170</v>
      </c>
      <c r="C256" t="s">
        <v>1018</v>
      </c>
      <c r="D256" t="s">
        <v>171</v>
      </c>
      <c r="E256">
        <v>5409</v>
      </c>
      <c r="F256">
        <v>1</v>
      </c>
      <c r="G256" t="s">
        <v>1019</v>
      </c>
      <c r="H256" t="s">
        <v>1020</v>
      </c>
      <c r="I256" t="s">
        <v>173</v>
      </c>
      <c r="J256" t="s">
        <v>322</v>
      </c>
      <c r="K256" t="s">
        <v>197</v>
      </c>
      <c r="L256" t="s">
        <v>197</v>
      </c>
      <c r="M256" t="s">
        <v>176</v>
      </c>
      <c r="N256" t="s">
        <v>177</v>
      </c>
      <c r="O256">
        <v>1</v>
      </c>
      <c r="P256" t="s">
        <v>1021</v>
      </c>
      <c r="Q256" t="s">
        <v>1022</v>
      </c>
      <c r="R256" t="s">
        <v>1023</v>
      </c>
      <c r="V256" t="s">
        <v>181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</row>
    <row r="257" spans="1:170" x14ac:dyDescent="0.25">
      <c r="A257" t="s">
        <v>1017</v>
      </c>
      <c r="B257" t="s">
        <v>170</v>
      </c>
      <c r="C257" t="s">
        <v>1024</v>
      </c>
      <c r="D257" t="s">
        <v>171</v>
      </c>
      <c r="E257">
        <v>-5409</v>
      </c>
      <c r="F257">
        <v>2</v>
      </c>
      <c r="G257" t="s">
        <v>1019</v>
      </c>
      <c r="H257" t="s">
        <v>1020</v>
      </c>
      <c r="I257" t="s">
        <v>173</v>
      </c>
      <c r="J257" t="s">
        <v>322</v>
      </c>
      <c r="K257" t="s">
        <v>173</v>
      </c>
      <c r="L257" t="s">
        <v>197</v>
      </c>
      <c r="M257" t="s">
        <v>176</v>
      </c>
      <c r="N257" t="s">
        <v>177</v>
      </c>
      <c r="O257">
        <v>1</v>
      </c>
      <c r="P257" t="s">
        <v>1021</v>
      </c>
      <c r="Q257" t="s">
        <v>1022</v>
      </c>
      <c r="R257" t="s">
        <v>1023</v>
      </c>
      <c r="V257" t="s">
        <v>181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</row>
    <row r="258" spans="1:170" x14ac:dyDescent="0.25">
      <c r="A258" t="s">
        <v>1017</v>
      </c>
      <c r="B258" t="s">
        <v>170</v>
      </c>
      <c r="C258" t="s">
        <v>1025</v>
      </c>
      <c r="D258" t="s">
        <v>171</v>
      </c>
      <c r="E258">
        <v>7948</v>
      </c>
      <c r="F258">
        <v>1</v>
      </c>
      <c r="G258" t="s">
        <v>1026</v>
      </c>
      <c r="H258" t="s">
        <v>1027</v>
      </c>
      <c r="I258" t="s">
        <v>173</v>
      </c>
      <c r="J258" t="s">
        <v>1028</v>
      </c>
      <c r="K258" t="s">
        <v>175</v>
      </c>
      <c r="L258" t="s">
        <v>173</v>
      </c>
      <c r="M258" t="s">
        <v>176</v>
      </c>
      <c r="N258" t="s">
        <v>177</v>
      </c>
      <c r="O258">
        <v>1</v>
      </c>
      <c r="P258" t="s">
        <v>1029</v>
      </c>
      <c r="Q258" t="s">
        <v>1030</v>
      </c>
      <c r="R258" t="s">
        <v>1031</v>
      </c>
      <c r="V258" t="s">
        <v>181</v>
      </c>
      <c r="W258">
        <v>6646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153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233</v>
      </c>
      <c r="AO258">
        <v>362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7394</v>
      </c>
      <c r="AW258" t="s">
        <v>807</v>
      </c>
      <c r="AX258">
        <v>233</v>
      </c>
      <c r="AY258" s="2">
        <v>43251.267361111109</v>
      </c>
      <c r="AZ258" t="s">
        <v>1032</v>
      </c>
      <c r="BA258">
        <v>137</v>
      </c>
      <c r="BB258" s="2">
        <v>43251.378472222219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</row>
    <row r="259" spans="1:170" x14ac:dyDescent="0.25">
      <c r="A259" t="s">
        <v>1033</v>
      </c>
      <c r="B259" t="s">
        <v>170</v>
      </c>
      <c r="C259" t="s">
        <v>1034</v>
      </c>
      <c r="D259" t="s">
        <v>171</v>
      </c>
      <c r="E259">
        <v>5024</v>
      </c>
      <c r="F259">
        <v>1</v>
      </c>
      <c r="G259" t="s">
        <v>1035</v>
      </c>
      <c r="H259" t="s">
        <v>1036</v>
      </c>
      <c r="I259" t="s">
        <v>173</v>
      </c>
      <c r="J259" t="s">
        <v>184</v>
      </c>
      <c r="K259" t="s">
        <v>175</v>
      </c>
      <c r="L259" t="s">
        <v>173</v>
      </c>
      <c r="M259" t="s">
        <v>176</v>
      </c>
      <c r="N259" t="s">
        <v>177</v>
      </c>
      <c r="O259">
        <v>1</v>
      </c>
      <c r="P259" t="s">
        <v>1037</v>
      </c>
      <c r="Q259" t="s">
        <v>1038</v>
      </c>
      <c r="R259" t="s">
        <v>1039</v>
      </c>
      <c r="V259" t="s">
        <v>181</v>
      </c>
      <c r="W259">
        <v>3799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153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133</v>
      </c>
      <c r="AO259">
        <v>637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4722</v>
      </c>
      <c r="AW259" t="s">
        <v>760</v>
      </c>
      <c r="AX259">
        <v>379</v>
      </c>
      <c r="AY259" s="2">
        <v>43262.236111111109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</row>
    <row r="260" spans="1:170" x14ac:dyDescent="0.25">
      <c r="A260" t="s">
        <v>1040</v>
      </c>
      <c r="B260" t="s">
        <v>170</v>
      </c>
      <c r="C260" t="s">
        <v>1041</v>
      </c>
      <c r="D260" t="s">
        <v>171</v>
      </c>
      <c r="E260">
        <v>-8097</v>
      </c>
      <c r="F260">
        <v>3</v>
      </c>
      <c r="G260" t="s">
        <v>981</v>
      </c>
      <c r="H260" t="s">
        <v>1042</v>
      </c>
      <c r="I260" t="s">
        <v>173</v>
      </c>
      <c r="J260" t="s">
        <v>184</v>
      </c>
      <c r="K260" t="s">
        <v>1043</v>
      </c>
      <c r="L260" t="s">
        <v>173</v>
      </c>
      <c r="M260" t="s">
        <v>176</v>
      </c>
      <c r="N260" t="s">
        <v>177</v>
      </c>
      <c r="O260">
        <v>1</v>
      </c>
      <c r="P260" t="s">
        <v>919</v>
      </c>
      <c r="Q260" t="s">
        <v>375</v>
      </c>
      <c r="R260" t="s">
        <v>376</v>
      </c>
      <c r="V260" t="s">
        <v>181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</row>
    <row r="261" spans="1:170" x14ac:dyDescent="0.25">
      <c r="A261" t="s">
        <v>1033</v>
      </c>
      <c r="B261" t="s">
        <v>170</v>
      </c>
      <c r="C261" t="s">
        <v>1044</v>
      </c>
      <c r="D261" t="s">
        <v>171</v>
      </c>
      <c r="E261">
        <v>-6060</v>
      </c>
      <c r="F261">
        <v>3</v>
      </c>
      <c r="G261" t="s">
        <v>981</v>
      </c>
      <c r="H261" t="s">
        <v>1045</v>
      </c>
      <c r="I261" t="s">
        <v>173</v>
      </c>
      <c r="J261" t="s">
        <v>184</v>
      </c>
      <c r="K261" t="s">
        <v>175</v>
      </c>
      <c r="L261" t="s">
        <v>173</v>
      </c>
      <c r="M261" t="s">
        <v>176</v>
      </c>
      <c r="N261" t="s">
        <v>177</v>
      </c>
      <c r="O261">
        <v>6</v>
      </c>
      <c r="P261" t="s">
        <v>1046</v>
      </c>
      <c r="Q261" t="s">
        <v>375</v>
      </c>
      <c r="R261" t="s">
        <v>376</v>
      </c>
      <c r="V261" t="s">
        <v>181</v>
      </c>
      <c r="W261">
        <v>5280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50</v>
      </c>
      <c r="AH261">
        <v>153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185</v>
      </c>
      <c r="AO261">
        <v>12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5680</v>
      </c>
      <c r="AW261" t="s">
        <v>193</v>
      </c>
      <c r="AX261">
        <v>2458</v>
      </c>
      <c r="AY261" s="2">
        <v>43262.267361111109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</row>
    <row r="262" spans="1:170" x14ac:dyDescent="0.25">
      <c r="A262" t="s">
        <v>1040</v>
      </c>
      <c r="B262" t="s">
        <v>170</v>
      </c>
      <c r="C262" t="s">
        <v>1047</v>
      </c>
      <c r="D262" t="s">
        <v>171</v>
      </c>
      <c r="E262">
        <v>6116</v>
      </c>
      <c r="F262">
        <v>1</v>
      </c>
      <c r="G262" t="s">
        <v>1048</v>
      </c>
      <c r="H262" t="s">
        <v>1049</v>
      </c>
      <c r="I262" t="s">
        <v>173</v>
      </c>
      <c r="J262" t="s">
        <v>184</v>
      </c>
      <c r="K262" t="s">
        <v>175</v>
      </c>
      <c r="L262" t="s">
        <v>173</v>
      </c>
      <c r="M262" t="s">
        <v>176</v>
      </c>
      <c r="N262" t="s">
        <v>177</v>
      </c>
      <c r="O262">
        <v>1</v>
      </c>
      <c r="P262" t="s">
        <v>919</v>
      </c>
      <c r="Q262" t="s">
        <v>920</v>
      </c>
      <c r="R262" t="s">
        <v>921</v>
      </c>
      <c r="V262" t="s">
        <v>181</v>
      </c>
      <c r="W262">
        <v>5331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50</v>
      </c>
      <c r="AH262">
        <v>153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187</v>
      </c>
      <c r="AO262">
        <v>12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5733</v>
      </c>
      <c r="AW262" t="s">
        <v>193</v>
      </c>
      <c r="AX262">
        <v>2458</v>
      </c>
      <c r="AY262" s="2">
        <v>43259.267361111109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</row>
    <row r="263" spans="1:170" x14ac:dyDescent="0.25">
      <c r="A263" t="s">
        <v>1033</v>
      </c>
      <c r="B263" t="s">
        <v>170</v>
      </c>
      <c r="C263" t="s">
        <v>1050</v>
      </c>
      <c r="D263" t="s">
        <v>171</v>
      </c>
      <c r="E263">
        <v>3149</v>
      </c>
      <c r="F263">
        <v>1</v>
      </c>
      <c r="G263" t="s">
        <v>1051</v>
      </c>
      <c r="H263" t="s">
        <v>1052</v>
      </c>
      <c r="I263" t="s">
        <v>173</v>
      </c>
      <c r="J263" t="s">
        <v>184</v>
      </c>
      <c r="K263" t="s">
        <v>175</v>
      </c>
      <c r="L263" t="s">
        <v>173</v>
      </c>
      <c r="M263" t="s">
        <v>176</v>
      </c>
      <c r="N263" t="s">
        <v>177</v>
      </c>
      <c r="O263">
        <v>1</v>
      </c>
      <c r="P263" t="s">
        <v>1053</v>
      </c>
      <c r="Q263" t="s">
        <v>1054</v>
      </c>
      <c r="R263" t="s">
        <v>1055</v>
      </c>
      <c r="V263" t="s">
        <v>181</v>
      </c>
      <c r="W263">
        <v>2586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153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91</v>
      </c>
      <c r="AO263">
        <v>81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2911</v>
      </c>
      <c r="AW263" t="s">
        <v>1056</v>
      </c>
      <c r="AX263">
        <v>495</v>
      </c>
      <c r="AY263" s="2">
        <v>43258.28125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</row>
    <row r="264" spans="1:170" x14ac:dyDescent="0.25">
      <c r="A264" t="s">
        <v>1033</v>
      </c>
      <c r="B264" t="s">
        <v>170</v>
      </c>
      <c r="C264" t="s">
        <v>1057</v>
      </c>
      <c r="D264" t="s">
        <v>171</v>
      </c>
      <c r="E264">
        <v>37512</v>
      </c>
      <c r="F264">
        <v>1</v>
      </c>
      <c r="G264" t="s">
        <v>1058</v>
      </c>
      <c r="H264" t="s">
        <v>1059</v>
      </c>
      <c r="I264" t="s">
        <v>173</v>
      </c>
      <c r="J264" t="s">
        <v>184</v>
      </c>
      <c r="K264" t="s">
        <v>175</v>
      </c>
      <c r="L264" t="s">
        <v>173</v>
      </c>
      <c r="M264" t="s">
        <v>176</v>
      </c>
      <c r="N264" t="s">
        <v>177</v>
      </c>
      <c r="O264">
        <v>8</v>
      </c>
      <c r="P264" t="s">
        <v>1060</v>
      </c>
      <c r="Q264" t="s">
        <v>1061</v>
      </c>
      <c r="R264" t="s">
        <v>1062</v>
      </c>
      <c r="V264" t="s">
        <v>181</v>
      </c>
      <c r="W264">
        <v>3899</v>
      </c>
      <c r="X264">
        <v>0</v>
      </c>
      <c r="Y264">
        <v>0</v>
      </c>
      <c r="Z264">
        <v>0</v>
      </c>
      <c r="AA264">
        <v>142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50</v>
      </c>
      <c r="AH264">
        <v>153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136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4380</v>
      </c>
      <c r="AW264" t="s">
        <v>1063</v>
      </c>
      <c r="AX264">
        <v>5153</v>
      </c>
      <c r="AY264" s="2">
        <v>43312.833333333336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</row>
    <row r="265" spans="1:170" x14ac:dyDescent="0.25">
      <c r="A265" t="s">
        <v>1033</v>
      </c>
      <c r="B265" t="s">
        <v>170</v>
      </c>
      <c r="C265" t="s">
        <v>1064</v>
      </c>
      <c r="D265" t="s">
        <v>171</v>
      </c>
      <c r="E265">
        <v>35840</v>
      </c>
      <c r="F265">
        <v>1</v>
      </c>
      <c r="G265" t="s">
        <v>1065</v>
      </c>
      <c r="H265" t="s">
        <v>1066</v>
      </c>
      <c r="I265" t="s">
        <v>173</v>
      </c>
      <c r="J265" t="s">
        <v>184</v>
      </c>
      <c r="K265" t="s">
        <v>175</v>
      </c>
      <c r="L265" t="s">
        <v>173</v>
      </c>
      <c r="M265" t="s">
        <v>176</v>
      </c>
      <c r="N265" t="s">
        <v>177</v>
      </c>
      <c r="O265">
        <v>8</v>
      </c>
      <c r="P265" t="s">
        <v>1067</v>
      </c>
      <c r="Q265" t="s">
        <v>1068</v>
      </c>
      <c r="R265" t="s">
        <v>1069</v>
      </c>
      <c r="V265" t="s">
        <v>181</v>
      </c>
      <c r="W265">
        <v>3299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153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115</v>
      </c>
      <c r="AO265">
        <v>637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4204</v>
      </c>
      <c r="AW265" t="s">
        <v>876</v>
      </c>
      <c r="AX265">
        <v>496</v>
      </c>
      <c r="AY265" s="2">
        <v>43311.295138888891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</row>
    <row r="266" spans="1:170" x14ac:dyDescent="0.25">
      <c r="A266" t="s">
        <v>1033</v>
      </c>
      <c r="B266" t="s">
        <v>170</v>
      </c>
      <c r="C266" t="s">
        <v>1070</v>
      </c>
      <c r="D266" t="s">
        <v>171</v>
      </c>
      <c r="E266">
        <v>4546</v>
      </c>
      <c r="F266">
        <v>1</v>
      </c>
      <c r="G266" t="s">
        <v>1071</v>
      </c>
      <c r="H266" t="s">
        <v>1072</v>
      </c>
      <c r="I266" t="s">
        <v>173</v>
      </c>
      <c r="J266" t="s">
        <v>322</v>
      </c>
      <c r="K266" t="s">
        <v>175</v>
      </c>
      <c r="L266" t="s">
        <v>173</v>
      </c>
      <c r="M266" t="s">
        <v>176</v>
      </c>
      <c r="N266" t="s">
        <v>177</v>
      </c>
      <c r="O266">
        <v>1</v>
      </c>
      <c r="P266" t="s">
        <v>358</v>
      </c>
      <c r="Q266" t="s">
        <v>1073</v>
      </c>
      <c r="R266" t="s">
        <v>1074</v>
      </c>
      <c r="V266" t="s">
        <v>181</v>
      </c>
      <c r="W266">
        <v>3613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153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126</v>
      </c>
      <c r="AO266">
        <v>362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4254</v>
      </c>
      <c r="AW266" t="s">
        <v>316</v>
      </c>
      <c r="AX266">
        <v>2228</v>
      </c>
      <c r="AY266" s="2">
        <v>43251.298611111109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</row>
    <row r="267" spans="1:170" x14ac:dyDescent="0.25">
      <c r="A267" t="s">
        <v>1033</v>
      </c>
      <c r="B267" t="s">
        <v>170</v>
      </c>
      <c r="C267" t="s">
        <v>1075</v>
      </c>
      <c r="D267" t="s">
        <v>171</v>
      </c>
      <c r="E267">
        <v>8424</v>
      </c>
      <c r="F267">
        <v>1</v>
      </c>
      <c r="G267" t="s">
        <v>1076</v>
      </c>
      <c r="H267" t="s">
        <v>1077</v>
      </c>
      <c r="I267" t="s">
        <v>173</v>
      </c>
      <c r="J267" t="s">
        <v>1028</v>
      </c>
      <c r="K267" t="s">
        <v>175</v>
      </c>
      <c r="L267" t="s">
        <v>173</v>
      </c>
      <c r="M267" t="s">
        <v>176</v>
      </c>
      <c r="N267" t="s">
        <v>177</v>
      </c>
      <c r="O267">
        <v>1</v>
      </c>
      <c r="P267" t="s">
        <v>1029</v>
      </c>
      <c r="Q267" t="s">
        <v>1078</v>
      </c>
      <c r="R267" t="s">
        <v>1079</v>
      </c>
      <c r="V267" t="s">
        <v>181</v>
      </c>
      <c r="W267">
        <v>7071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50</v>
      </c>
      <c r="AH267">
        <v>153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247</v>
      </c>
      <c r="AO267">
        <v>430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7951</v>
      </c>
      <c r="AW267" t="s">
        <v>1080</v>
      </c>
      <c r="AX267">
        <v>556</v>
      </c>
      <c r="AY267" s="2">
        <v>43246.84375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</row>
    <row r="268" spans="1:170" x14ac:dyDescent="0.25">
      <c r="A268" t="s">
        <v>1033</v>
      </c>
      <c r="B268" t="s">
        <v>170</v>
      </c>
      <c r="C268" t="s">
        <v>1044</v>
      </c>
      <c r="D268" t="s">
        <v>171</v>
      </c>
      <c r="E268">
        <v>6060</v>
      </c>
      <c r="F268">
        <v>1</v>
      </c>
      <c r="G268" t="s">
        <v>981</v>
      </c>
      <c r="H268" t="s">
        <v>1042</v>
      </c>
      <c r="I268" t="s">
        <v>173</v>
      </c>
      <c r="J268" t="s">
        <v>184</v>
      </c>
      <c r="K268" t="s">
        <v>175</v>
      </c>
      <c r="L268" t="s">
        <v>173</v>
      </c>
      <c r="M268" t="s">
        <v>176</v>
      </c>
      <c r="N268" t="s">
        <v>177</v>
      </c>
      <c r="O268">
        <v>1</v>
      </c>
      <c r="P268" t="s">
        <v>919</v>
      </c>
      <c r="Q268" t="s">
        <v>375</v>
      </c>
      <c r="R268" t="s">
        <v>376</v>
      </c>
      <c r="V268" t="s">
        <v>181</v>
      </c>
      <c r="W268">
        <v>7154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50</v>
      </c>
      <c r="AH268">
        <v>153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250</v>
      </c>
      <c r="AO268">
        <v>12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7619</v>
      </c>
      <c r="AW268" t="s">
        <v>193</v>
      </c>
      <c r="AX268">
        <v>2458</v>
      </c>
      <c r="AY268" s="2">
        <v>43259.267361111109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</row>
    <row r="269" spans="1:170" x14ac:dyDescent="0.25">
      <c r="A269" t="s">
        <v>1033</v>
      </c>
      <c r="B269" t="s">
        <v>170</v>
      </c>
      <c r="C269" t="s">
        <v>1081</v>
      </c>
      <c r="D269" t="s">
        <v>171</v>
      </c>
      <c r="E269">
        <v>2037</v>
      </c>
      <c r="F269">
        <v>2</v>
      </c>
      <c r="G269" t="s">
        <v>981</v>
      </c>
      <c r="H269" t="s">
        <v>1042</v>
      </c>
      <c r="I269" t="s">
        <v>173</v>
      </c>
      <c r="J269" t="s">
        <v>184</v>
      </c>
      <c r="K269" t="s">
        <v>197</v>
      </c>
      <c r="L269" t="s">
        <v>173</v>
      </c>
      <c r="M269" t="s">
        <v>176</v>
      </c>
      <c r="N269" t="s">
        <v>177</v>
      </c>
      <c r="O269">
        <v>1</v>
      </c>
      <c r="P269" t="s">
        <v>919</v>
      </c>
      <c r="Q269" t="s">
        <v>375</v>
      </c>
      <c r="R269" t="s">
        <v>376</v>
      </c>
      <c r="V269" t="s">
        <v>181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 t="s">
        <v>193</v>
      </c>
      <c r="AX269">
        <v>2458</v>
      </c>
      <c r="AY269" s="2">
        <v>43259.267361111109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</row>
    <row r="270" spans="1:170" x14ac:dyDescent="0.25">
      <c r="A270" t="s">
        <v>1033</v>
      </c>
      <c r="B270" t="s">
        <v>170</v>
      </c>
      <c r="C270" t="s">
        <v>1082</v>
      </c>
      <c r="D270" t="s">
        <v>171</v>
      </c>
      <c r="E270">
        <v>8605</v>
      </c>
      <c r="F270">
        <v>1</v>
      </c>
      <c r="G270" t="s">
        <v>1083</v>
      </c>
      <c r="H270" t="s">
        <v>1084</v>
      </c>
      <c r="I270" t="s">
        <v>173</v>
      </c>
      <c r="J270" t="s">
        <v>322</v>
      </c>
      <c r="K270" t="s">
        <v>197</v>
      </c>
      <c r="L270" t="s">
        <v>197</v>
      </c>
      <c r="M270" t="s">
        <v>415</v>
      </c>
      <c r="N270" t="s">
        <v>177</v>
      </c>
      <c r="O270">
        <v>1</v>
      </c>
      <c r="P270" t="s">
        <v>1085</v>
      </c>
      <c r="Q270" t="s">
        <v>1022</v>
      </c>
      <c r="R270" t="s">
        <v>1086</v>
      </c>
      <c r="V270" t="s">
        <v>181</v>
      </c>
      <c r="W270">
        <v>4945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153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226</v>
      </c>
      <c r="AO270">
        <v>1447</v>
      </c>
      <c r="AP270">
        <v>0</v>
      </c>
      <c r="AQ270">
        <v>0</v>
      </c>
      <c r="AR270">
        <v>1500</v>
      </c>
      <c r="AS270">
        <v>0</v>
      </c>
      <c r="AT270">
        <v>0</v>
      </c>
      <c r="AU270">
        <v>0</v>
      </c>
      <c r="AV270">
        <v>8271</v>
      </c>
      <c r="AW270" t="s">
        <v>1087</v>
      </c>
      <c r="AX270">
        <v>1205</v>
      </c>
      <c r="AY270" s="2">
        <v>43244.746527777781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</row>
    <row r="271" spans="1:170" x14ac:dyDescent="0.25">
      <c r="A271" t="s">
        <v>1033</v>
      </c>
      <c r="B271" t="s">
        <v>170</v>
      </c>
      <c r="C271" t="s">
        <v>1088</v>
      </c>
      <c r="D271" t="s">
        <v>171</v>
      </c>
      <c r="E271">
        <v>9378</v>
      </c>
      <c r="F271">
        <v>1</v>
      </c>
      <c r="G271" t="s">
        <v>1089</v>
      </c>
      <c r="H271" t="s">
        <v>1090</v>
      </c>
      <c r="I271" t="s">
        <v>173</v>
      </c>
      <c r="J271" t="s">
        <v>184</v>
      </c>
      <c r="K271" t="s">
        <v>175</v>
      </c>
      <c r="L271" t="s">
        <v>173</v>
      </c>
      <c r="M271" t="s">
        <v>176</v>
      </c>
      <c r="N271" t="s">
        <v>177</v>
      </c>
      <c r="O271">
        <v>2</v>
      </c>
      <c r="P271" t="s">
        <v>1067</v>
      </c>
      <c r="Q271" t="s">
        <v>386</v>
      </c>
      <c r="R271" t="s">
        <v>387</v>
      </c>
      <c r="V271" t="s">
        <v>181</v>
      </c>
      <c r="W271">
        <v>3899</v>
      </c>
      <c r="X271">
        <v>0</v>
      </c>
      <c r="Y271">
        <v>0</v>
      </c>
      <c r="Z271">
        <v>0</v>
      </c>
      <c r="AA271">
        <v>142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50</v>
      </c>
      <c r="AH271">
        <v>153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136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4380</v>
      </c>
      <c r="AW271" t="s">
        <v>1063</v>
      </c>
      <c r="AX271">
        <v>5153</v>
      </c>
      <c r="AY271" s="2">
        <v>43313.833333333336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</row>
    <row r="272" spans="1:170" x14ac:dyDescent="0.25">
      <c r="A272" t="s">
        <v>1091</v>
      </c>
      <c r="B272" t="s">
        <v>170</v>
      </c>
      <c r="C272" t="s">
        <v>1092</v>
      </c>
      <c r="D272" t="s">
        <v>171</v>
      </c>
      <c r="E272">
        <v>5372</v>
      </c>
      <c r="F272">
        <v>1</v>
      </c>
      <c r="G272" t="s">
        <v>1093</v>
      </c>
      <c r="H272" t="s">
        <v>1094</v>
      </c>
      <c r="I272" t="s">
        <v>173</v>
      </c>
      <c r="J272" t="s">
        <v>322</v>
      </c>
      <c r="K272" t="s">
        <v>175</v>
      </c>
      <c r="L272" t="s">
        <v>173</v>
      </c>
      <c r="M272" t="s">
        <v>176</v>
      </c>
      <c r="N272" t="s">
        <v>177</v>
      </c>
      <c r="O272">
        <v>1</v>
      </c>
      <c r="P272" t="s">
        <v>626</v>
      </c>
      <c r="Q272" t="s">
        <v>627</v>
      </c>
      <c r="R272" t="s">
        <v>628</v>
      </c>
      <c r="V272" t="s">
        <v>181</v>
      </c>
      <c r="W272">
        <v>4372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153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153</v>
      </c>
      <c r="AO272">
        <v>362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5040</v>
      </c>
      <c r="AW272" t="s">
        <v>259</v>
      </c>
      <c r="AX272">
        <v>424</v>
      </c>
      <c r="AY272" s="2">
        <v>43244.295138888891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</row>
    <row r="273" spans="1:170" x14ac:dyDescent="0.25">
      <c r="A273" t="s">
        <v>1017</v>
      </c>
      <c r="B273" t="s">
        <v>170</v>
      </c>
      <c r="C273" t="s">
        <v>1095</v>
      </c>
      <c r="D273" t="s">
        <v>171</v>
      </c>
      <c r="E273">
        <v>3944</v>
      </c>
      <c r="F273">
        <v>1</v>
      </c>
      <c r="G273" t="s">
        <v>1096</v>
      </c>
      <c r="H273" t="s">
        <v>1097</v>
      </c>
      <c r="I273" t="s">
        <v>173</v>
      </c>
      <c r="J273" t="s">
        <v>174</v>
      </c>
      <c r="K273" t="s">
        <v>175</v>
      </c>
      <c r="L273" t="s">
        <v>173</v>
      </c>
      <c r="M273" t="s">
        <v>176</v>
      </c>
      <c r="N273" t="s">
        <v>177</v>
      </c>
      <c r="O273">
        <v>1</v>
      </c>
      <c r="P273" t="s">
        <v>241</v>
      </c>
      <c r="Q273" t="s">
        <v>179</v>
      </c>
      <c r="R273" t="s">
        <v>242</v>
      </c>
      <c r="V273" t="s">
        <v>181</v>
      </c>
      <c r="W273">
        <v>3556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264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124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3944</v>
      </c>
      <c r="AW273" t="s">
        <v>1098</v>
      </c>
      <c r="AX273">
        <v>614</v>
      </c>
      <c r="AY273" s="2">
        <v>43250.409722222219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</row>
    <row r="274" spans="1:170" x14ac:dyDescent="0.25">
      <c r="A274" t="s">
        <v>1017</v>
      </c>
      <c r="B274" t="s">
        <v>170</v>
      </c>
      <c r="C274" t="s">
        <v>1099</v>
      </c>
      <c r="D274" t="s">
        <v>171</v>
      </c>
      <c r="E274">
        <v>9978</v>
      </c>
      <c r="F274">
        <v>1</v>
      </c>
      <c r="G274" t="s">
        <v>1100</v>
      </c>
      <c r="H274" t="s">
        <v>1101</v>
      </c>
      <c r="I274" t="s">
        <v>173</v>
      </c>
      <c r="J274" t="s">
        <v>590</v>
      </c>
      <c r="K274" t="s">
        <v>175</v>
      </c>
      <c r="L274" t="s">
        <v>173</v>
      </c>
      <c r="M274" t="s">
        <v>176</v>
      </c>
      <c r="N274" t="s">
        <v>177</v>
      </c>
      <c r="O274">
        <v>1</v>
      </c>
      <c r="P274" t="s">
        <v>1102</v>
      </c>
      <c r="Q274" t="s">
        <v>1103</v>
      </c>
      <c r="R274" t="s">
        <v>1104</v>
      </c>
      <c r="V274" t="s">
        <v>181</v>
      </c>
      <c r="W274">
        <v>8885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50</v>
      </c>
      <c r="AH274">
        <v>153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311</v>
      </c>
      <c r="AO274">
        <v>12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9411</v>
      </c>
      <c r="AW274" t="s">
        <v>193</v>
      </c>
      <c r="AX274">
        <v>2615</v>
      </c>
      <c r="AY274" s="2">
        <v>43251.458333333336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</row>
    <row r="275" spans="1:170" x14ac:dyDescent="0.25">
      <c r="A275" t="s">
        <v>1091</v>
      </c>
      <c r="B275" t="s">
        <v>170</v>
      </c>
      <c r="C275" t="s">
        <v>1105</v>
      </c>
      <c r="D275" t="s">
        <v>171</v>
      </c>
      <c r="E275">
        <v>-3446</v>
      </c>
      <c r="F275">
        <v>2</v>
      </c>
      <c r="G275" t="s">
        <v>1106</v>
      </c>
      <c r="H275" t="s">
        <v>1107</v>
      </c>
      <c r="I275" t="s">
        <v>173</v>
      </c>
      <c r="J275" t="s">
        <v>184</v>
      </c>
      <c r="K275" t="s">
        <v>199</v>
      </c>
      <c r="L275" t="s">
        <v>173</v>
      </c>
      <c r="M275" t="s">
        <v>176</v>
      </c>
      <c r="N275" t="s">
        <v>177</v>
      </c>
      <c r="O275">
        <v>1</v>
      </c>
      <c r="P275" t="s">
        <v>1108</v>
      </c>
      <c r="Q275" t="s">
        <v>1109</v>
      </c>
      <c r="R275" t="s">
        <v>1110</v>
      </c>
      <c r="V275" t="s">
        <v>181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</row>
    <row r="276" spans="1:170" x14ac:dyDescent="0.25">
      <c r="A276" t="s">
        <v>1091</v>
      </c>
      <c r="B276" t="s">
        <v>170</v>
      </c>
      <c r="C276" t="s">
        <v>1111</v>
      </c>
      <c r="D276" t="s">
        <v>171</v>
      </c>
      <c r="E276">
        <v>3580</v>
      </c>
      <c r="F276">
        <v>1</v>
      </c>
      <c r="G276" t="s">
        <v>1112</v>
      </c>
      <c r="H276" t="s">
        <v>1113</v>
      </c>
      <c r="I276" t="s">
        <v>173</v>
      </c>
      <c r="K276" t="s">
        <v>175</v>
      </c>
      <c r="L276" t="s">
        <v>173</v>
      </c>
      <c r="M276" t="s">
        <v>176</v>
      </c>
      <c r="N276" t="s">
        <v>177</v>
      </c>
      <c r="O276">
        <v>1</v>
      </c>
      <c r="P276" t="s">
        <v>1114</v>
      </c>
      <c r="Q276" t="s">
        <v>1115</v>
      </c>
      <c r="R276" t="s">
        <v>1116</v>
      </c>
      <c r="V276" t="s">
        <v>181</v>
      </c>
      <c r="W276">
        <v>2997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50</v>
      </c>
      <c r="AH276">
        <v>153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105</v>
      </c>
      <c r="AO276">
        <v>12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3317</v>
      </c>
      <c r="AW276" t="s">
        <v>350</v>
      </c>
      <c r="AX276">
        <v>171</v>
      </c>
      <c r="AY276" s="2">
        <v>43281.204861111109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</row>
    <row r="277" spans="1:170" x14ac:dyDescent="0.25">
      <c r="A277" t="s">
        <v>1091</v>
      </c>
      <c r="B277" t="s">
        <v>170</v>
      </c>
      <c r="C277" t="s">
        <v>1117</v>
      </c>
      <c r="D277" t="s">
        <v>171</v>
      </c>
      <c r="E277">
        <v>1563</v>
      </c>
      <c r="F277">
        <v>1</v>
      </c>
      <c r="G277" t="s">
        <v>1118</v>
      </c>
      <c r="H277" t="s">
        <v>1119</v>
      </c>
      <c r="I277" t="s">
        <v>173</v>
      </c>
      <c r="K277" t="s">
        <v>175</v>
      </c>
      <c r="L277" t="s">
        <v>173</v>
      </c>
      <c r="M277" t="s">
        <v>176</v>
      </c>
      <c r="N277" t="s">
        <v>177</v>
      </c>
      <c r="O277">
        <v>1</v>
      </c>
      <c r="P277" t="s">
        <v>1120</v>
      </c>
      <c r="Q277" t="s">
        <v>1121</v>
      </c>
      <c r="R277" t="s">
        <v>1122</v>
      </c>
      <c r="V277" t="s">
        <v>181</v>
      </c>
      <c r="W277">
        <v>868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153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30</v>
      </c>
      <c r="AO277">
        <v>362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1413</v>
      </c>
      <c r="AW277" t="s">
        <v>807</v>
      </c>
      <c r="AX277">
        <v>237</v>
      </c>
      <c r="AY277" s="2">
        <v>43267.607638888891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</row>
    <row r="278" spans="1:170" x14ac:dyDescent="0.25">
      <c r="A278" t="s">
        <v>1091</v>
      </c>
      <c r="B278" t="s">
        <v>170</v>
      </c>
      <c r="C278" t="s">
        <v>1123</v>
      </c>
      <c r="D278" t="s">
        <v>171</v>
      </c>
      <c r="E278">
        <v>24102</v>
      </c>
      <c r="F278">
        <v>1</v>
      </c>
      <c r="G278" t="s">
        <v>1124</v>
      </c>
      <c r="H278" t="s">
        <v>1125</v>
      </c>
      <c r="I278" t="s">
        <v>173</v>
      </c>
      <c r="J278" t="s">
        <v>322</v>
      </c>
      <c r="K278" t="s">
        <v>197</v>
      </c>
      <c r="L278" t="s">
        <v>197</v>
      </c>
      <c r="M278" t="s">
        <v>176</v>
      </c>
      <c r="N278" t="s">
        <v>177</v>
      </c>
      <c r="O278">
        <v>3</v>
      </c>
      <c r="P278" t="s">
        <v>405</v>
      </c>
      <c r="Q278" t="s">
        <v>1126</v>
      </c>
      <c r="R278" t="s">
        <v>1023</v>
      </c>
      <c r="V278" t="s">
        <v>181</v>
      </c>
      <c r="W278">
        <v>6243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50</v>
      </c>
      <c r="AH278">
        <v>306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218</v>
      </c>
      <c r="AO278">
        <v>681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7498</v>
      </c>
      <c r="AW278" t="s">
        <v>1127</v>
      </c>
      <c r="AX278">
        <v>279</v>
      </c>
      <c r="AY278" s="2">
        <v>43265.763888888891</v>
      </c>
      <c r="AZ278" t="s">
        <v>1128</v>
      </c>
      <c r="BA278">
        <v>281</v>
      </c>
      <c r="BB278" s="2">
        <v>43268.840277777781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</row>
    <row r="279" spans="1:170" x14ac:dyDescent="0.25">
      <c r="A279" t="s">
        <v>1091</v>
      </c>
      <c r="B279" t="s">
        <v>170</v>
      </c>
      <c r="C279" t="s">
        <v>1129</v>
      </c>
      <c r="D279" t="s">
        <v>171</v>
      </c>
      <c r="E279">
        <v>5341</v>
      </c>
      <c r="F279">
        <v>1</v>
      </c>
      <c r="G279" t="s">
        <v>1130</v>
      </c>
      <c r="H279" t="s">
        <v>1131</v>
      </c>
      <c r="I279" t="s">
        <v>173</v>
      </c>
      <c r="J279" t="s">
        <v>680</v>
      </c>
      <c r="K279" t="s">
        <v>197</v>
      </c>
      <c r="L279" t="s">
        <v>197</v>
      </c>
      <c r="M279" t="s">
        <v>176</v>
      </c>
      <c r="N279" t="s">
        <v>177</v>
      </c>
      <c r="O279">
        <v>1</v>
      </c>
      <c r="P279" t="s">
        <v>1132</v>
      </c>
      <c r="Q279" t="s">
        <v>1022</v>
      </c>
      <c r="R279" t="s">
        <v>1133</v>
      </c>
      <c r="V279" t="s">
        <v>181</v>
      </c>
      <c r="W279">
        <v>4344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153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152</v>
      </c>
      <c r="AO279">
        <v>362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5421</v>
      </c>
      <c r="AW279" t="s">
        <v>1134</v>
      </c>
      <c r="AX279">
        <v>528</v>
      </c>
      <c r="AY279" s="2">
        <v>43243.704861111109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</row>
    <row r="280" spans="1:170" x14ac:dyDescent="0.25">
      <c r="A280" t="s">
        <v>1091</v>
      </c>
      <c r="B280" t="s">
        <v>170</v>
      </c>
      <c r="C280" t="s">
        <v>1135</v>
      </c>
      <c r="D280" t="s">
        <v>171</v>
      </c>
      <c r="E280">
        <v>6980</v>
      </c>
      <c r="F280">
        <v>1</v>
      </c>
      <c r="G280" t="s">
        <v>1136</v>
      </c>
      <c r="H280" t="s">
        <v>1137</v>
      </c>
      <c r="I280" t="s">
        <v>173</v>
      </c>
      <c r="J280" t="s">
        <v>1028</v>
      </c>
      <c r="K280" t="s">
        <v>175</v>
      </c>
      <c r="L280" t="s">
        <v>173</v>
      </c>
      <c r="M280" t="s">
        <v>176</v>
      </c>
      <c r="N280" t="s">
        <v>177</v>
      </c>
      <c r="O280">
        <v>1</v>
      </c>
      <c r="P280" t="s">
        <v>1138</v>
      </c>
      <c r="Q280" t="s">
        <v>410</v>
      </c>
      <c r="R280" t="s">
        <v>411</v>
      </c>
      <c r="V280" t="s">
        <v>181</v>
      </c>
      <c r="W280">
        <v>6100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245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214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6559</v>
      </c>
      <c r="AW280" t="s">
        <v>1139</v>
      </c>
      <c r="AX280">
        <v>708</v>
      </c>
      <c r="AY280" s="2">
        <v>43250.795138888891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</row>
    <row r="281" spans="1:170" x14ac:dyDescent="0.25">
      <c r="A281" t="s">
        <v>1017</v>
      </c>
      <c r="B281" t="s">
        <v>170</v>
      </c>
      <c r="C281" t="s">
        <v>1140</v>
      </c>
      <c r="D281" t="s">
        <v>171</v>
      </c>
      <c r="E281">
        <v>11660</v>
      </c>
      <c r="F281">
        <v>1</v>
      </c>
      <c r="G281" t="s">
        <v>1141</v>
      </c>
      <c r="H281" t="s">
        <v>1142</v>
      </c>
      <c r="I281" t="s">
        <v>173</v>
      </c>
      <c r="J281" t="s">
        <v>322</v>
      </c>
      <c r="K281" t="s">
        <v>197</v>
      </c>
      <c r="L281" t="s">
        <v>197</v>
      </c>
      <c r="M281" t="s">
        <v>176</v>
      </c>
      <c r="N281" t="s">
        <v>177</v>
      </c>
      <c r="O281">
        <v>1</v>
      </c>
      <c r="P281" t="s">
        <v>1143</v>
      </c>
      <c r="Q281" t="s">
        <v>1022</v>
      </c>
      <c r="R281" t="s">
        <v>1144</v>
      </c>
      <c r="V281" t="s">
        <v>181</v>
      </c>
      <c r="W281">
        <v>9770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50</v>
      </c>
      <c r="AH281">
        <v>306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342</v>
      </c>
      <c r="AO281">
        <v>374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10842</v>
      </c>
      <c r="AW281" t="s">
        <v>316</v>
      </c>
      <c r="AX281">
        <v>2367</v>
      </c>
      <c r="AY281" s="2">
        <v>43266.354166666664</v>
      </c>
      <c r="AZ281" t="s">
        <v>193</v>
      </c>
      <c r="BA281">
        <v>2963</v>
      </c>
      <c r="BB281" s="2">
        <v>43275.819444444445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</row>
    <row r="282" spans="1:170" x14ac:dyDescent="0.25">
      <c r="A282" t="s">
        <v>1091</v>
      </c>
      <c r="B282" t="s">
        <v>170</v>
      </c>
      <c r="C282" t="s">
        <v>1145</v>
      </c>
      <c r="D282" t="s">
        <v>171</v>
      </c>
      <c r="E282">
        <v>2635</v>
      </c>
      <c r="F282">
        <v>1</v>
      </c>
      <c r="G282" t="s">
        <v>1146</v>
      </c>
      <c r="H282" t="s">
        <v>1147</v>
      </c>
      <c r="I282" t="s">
        <v>173</v>
      </c>
      <c r="K282" t="s">
        <v>175</v>
      </c>
      <c r="L282" t="s">
        <v>173</v>
      </c>
      <c r="M282" t="s">
        <v>176</v>
      </c>
      <c r="N282" t="s">
        <v>177</v>
      </c>
      <c r="O282">
        <v>1</v>
      </c>
      <c r="P282" t="s">
        <v>1148</v>
      </c>
      <c r="Q282" t="s">
        <v>1149</v>
      </c>
      <c r="R282" t="s">
        <v>1150</v>
      </c>
      <c r="V282" t="s">
        <v>181</v>
      </c>
      <c r="W282">
        <v>2113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153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74</v>
      </c>
      <c r="AO282">
        <v>81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2421</v>
      </c>
      <c r="AW282" t="s">
        <v>219</v>
      </c>
      <c r="AX282">
        <v>271</v>
      </c>
      <c r="AY282" s="2">
        <v>43242.385416666664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</row>
    <row r="283" spans="1:170" x14ac:dyDescent="0.25">
      <c r="A283" t="s">
        <v>1017</v>
      </c>
      <c r="B283" t="s">
        <v>170</v>
      </c>
      <c r="C283" t="s">
        <v>1151</v>
      </c>
      <c r="D283" t="s">
        <v>171</v>
      </c>
      <c r="E283">
        <v>5434</v>
      </c>
      <c r="F283">
        <v>1</v>
      </c>
      <c r="G283" t="s">
        <v>1152</v>
      </c>
      <c r="H283" t="s">
        <v>1153</v>
      </c>
      <c r="I283" t="s">
        <v>173</v>
      </c>
      <c r="K283" t="s">
        <v>175</v>
      </c>
      <c r="L283" t="s">
        <v>173</v>
      </c>
      <c r="M283" t="s">
        <v>176</v>
      </c>
      <c r="N283" t="s">
        <v>177</v>
      </c>
      <c r="O283">
        <v>1</v>
      </c>
      <c r="P283" t="s">
        <v>1154</v>
      </c>
      <c r="Q283" t="s">
        <v>1155</v>
      </c>
      <c r="R283" t="s">
        <v>1156</v>
      </c>
      <c r="V283" t="s">
        <v>181</v>
      </c>
      <c r="W283">
        <v>4688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153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164</v>
      </c>
      <c r="AO283">
        <v>81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5086</v>
      </c>
      <c r="AW283" t="s">
        <v>743</v>
      </c>
      <c r="AX283">
        <v>2698</v>
      </c>
      <c r="AY283" s="2">
        <v>43257.635416666664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300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</row>
    <row r="284" spans="1:170" x14ac:dyDescent="0.25">
      <c r="A284" t="s">
        <v>1017</v>
      </c>
      <c r="B284" t="s">
        <v>170</v>
      </c>
      <c r="C284" t="s">
        <v>1157</v>
      </c>
      <c r="D284" t="s">
        <v>171</v>
      </c>
      <c r="E284">
        <v>300</v>
      </c>
      <c r="F284">
        <v>2</v>
      </c>
      <c r="G284" t="s">
        <v>1152</v>
      </c>
      <c r="H284" t="s">
        <v>1153</v>
      </c>
      <c r="I284" t="s">
        <v>173</v>
      </c>
      <c r="K284" t="s">
        <v>197</v>
      </c>
      <c r="L284" t="s">
        <v>173</v>
      </c>
      <c r="M284" t="s">
        <v>176</v>
      </c>
      <c r="N284" t="s">
        <v>177</v>
      </c>
      <c r="O284">
        <v>1</v>
      </c>
      <c r="P284" t="s">
        <v>1154</v>
      </c>
      <c r="Q284" t="s">
        <v>1155</v>
      </c>
      <c r="R284" t="s">
        <v>1156</v>
      </c>
      <c r="V284" t="s">
        <v>181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 t="s">
        <v>743</v>
      </c>
      <c r="AX284">
        <v>2698</v>
      </c>
      <c r="AY284" s="2">
        <v>43257.635416666664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</row>
    <row r="285" spans="1:170" x14ac:dyDescent="0.25">
      <c r="A285" t="s">
        <v>1017</v>
      </c>
      <c r="B285" t="s">
        <v>170</v>
      </c>
      <c r="C285" t="s">
        <v>1158</v>
      </c>
      <c r="D285" t="s">
        <v>171</v>
      </c>
      <c r="E285">
        <v>5083</v>
      </c>
      <c r="F285">
        <v>1</v>
      </c>
      <c r="G285" t="s">
        <v>1159</v>
      </c>
      <c r="H285" t="s">
        <v>1160</v>
      </c>
      <c r="I285" t="s">
        <v>173</v>
      </c>
      <c r="K285" t="s">
        <v>175</v>
      </c>
      <c r="L285" t="s">
        <v>173</v>
      </c>
      <c r="M285" t="s">
        <v>176</v>
      </c>
      <c r="N285" t="s">
        <v>177</v>
      </c>
      <c r="O285">
        <v>1</v>
      </c>
      <c r="P285" t="s">
        <v>1161</v>
      </c>
      <c r="Q285" t="s">
        <v>1162</v>
      </c>
      <c r="R285" t="s">
        <v>1163</v>
      </c>
      <c r="V285" t="s">
        <v>181</v>
      </c>
      <c r="W285">
        <v>4106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153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144</v>
      </c>
      <c r="AO285">
        <v>362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4765</v>
      </c>
      <c r="AW285" t="s">
        <v>1164</v>
      </c>
      <c r="AX285">
        <v>811</v>
      </c>
      <c r="AY285" s="2">
        <v>43251.21875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</row>
    <row r="286" spans="1:170" x14ac:dyDescent="0.25">
      <c r="A286" t="s">
        <v>1091</v>
      </c>
      <c r="B286" t="s">
        <v>170</v>
      </c>
      <c r="C286" t="s">
        <v>1165</v>
      </c>
      <c r="D286" t="s">
        <v>171</v>
      </c>
      <c r="E286">
        <v>5262</v>
      </c>
      <c r="F286">
        <v>1</v>
      </c>
      <c r="G286" t="s">
        <v>1166</v>
      </c>
      <c r="H286" t="s">
        <v>1167</v>
      </c>
      <c r="I286" t="s">
        <v>173</v>
      </c>
      <c r="K286" t="s">
        <v>175</v>
      </c>
      <c r="L286" t="s">
        <v>173</v>
      </c>
      <c r="M286" t="s">
        <v>176</v>
      </c>
      <c r="N286" t="s">
        <v>177</v>
      </c>
      <c r="O286">
        <v>1</v>
      </c>
      <c r="P286" t="s">
        <v>1114</v>
      </c>
      <c r="Q286" t="s">
        <v>1168</v>
      </c>
      <c r="R286" t="s">
        <v>1169</v>
      </c>
      <c r="V286" t="s">
        <v>181</v>
      </c>
      <c r="W286">
        <v>4425</v>
      </c>
      <c r="X286">
        <v>0</v>
      </c>
      <c r="Y286">
        <v>0</v>
      </c>
      <c r="Z286">
        <v>0</v>
      </c>
      <c r="AA286">
        <v>142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50</v>
      </c>
      <c r="AH286">
        <v>153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155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4925</v>
      </c>
      <c r="AW286" t="s">
        <v>326</v>
      </c>
      <c r="AX286">
        <v>198</v>
      </c>
      <c r="AY286" s="2">
        <v>43280.930555555555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</row>
    <row r="287" spans="1:170" x14ac:dyDescent="0.25">
      <c r="A287" t="s">
        <v>1017</v>
      </c>
      <c r="B287" t="s">
        <v>170</v>
      </c>
      <c r="C287" t="s">
        <v>1170</v>
      </c>
      <c r="D287" t="s">
        <v>171</v>
      </c>
      <c r="E287">
        <v>5282</v>
      </c>
      <c r="F287">
        <v>1</v>
      </c>
      <c r="G287" t="s">
        <v>1171</v>
      </c>
      <c r="H287" t="s">
        <v>1172</v>
      </c>
      <c r="I287" t="s">
        <v>173</v>
      </c>
      <c r="K287" t="s">
        <v>175</v>
      </c>
      <c r="L287" t="s">
        <v>173</v>
      </c>
      <c r="M287" t="s">
        <v>176</v>
      </c>
      <c r="N287" t="s">
        <v>177</v>
      </c>
      <c r="O287">
        <v>1</v>
      </c>
      <c r="P287" t="s">
        <v>1173</v>
      </c>
      <c r="Q287" t="s">
        <v>1174</v>
      </c>
      <c r="R287" t="s">
        <v>1175</v>
      </c>
      <c r="V287" t="s">
        <v>181</v>
      </c>
      <c r="W287">
        <v>4037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153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141</v>
      </c>
      <c r="AO287">
        <v>637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4968</v>
      </c>
      <c r="AW287" t="s">
        <v>902</v>
      </c>
      <c r="AX287">
        <v>898</v>
      </c>
      <c r="AY287" s="2">
        <v>43253.798611111109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</row>
    <row r="288" spans="1:170" x14ac:dyDescent="0.25">
      <c r="A288" t="s">
        <v>1176</v>
      </c>
      <c r="B288" t="s">
        <v>170</v>
      </c>
      <c r="C288" t="s">
        <v>1177</v>
      </c>
      <c r="D288" t="s">
        <v>171</v>
      </c>
      <c r="E288">
        <v>7991</v>
      </c>
      <c r="F288">
        <v>1</v>
      </c>
      <c r="G288" t="s">
        <v>1178</v>
      </c>
      <c r="H288" t="s">
        <v>1179</v>
      </c>
      <c r="I288" t="s">
        <v>173</v>
      </c>
      <c r="K288" t="s">
        <v>175</v>
      </c>
      <c r="L288" t="s">
        <v>173</v>
      </c>
      <c r="M288" t="s">
        <v>176</v>
      </c>
      <c r="N288" t="s">
        <v>177</v>
      </c>
      <c r="O288">
        <v>1</v>
      </c>
      <c r="P288" t="s">
        <v>1180</v>
      </c>
      <c r="Q288" t="s">
        <v>1181</v>
      </c>
      <c r="R288" t="s">
        <v>1182</v>
      </c>
      <c r="V288" t="s">
        <v>181</v>
      </c>
      <c r="W288">
        <v>6686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153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234</v>
      </c>
      <c r="AO288">
        <v>362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7435</v>
      </c>
      <c r="AW288" t="s">
        <v>368</v>
      </c>
      <c r="AX288">
        <v>509</v>
      </c>
      <c r="AY288" s="2">
        <v>43249.253472222219</v>
      </c>
      <c r="AZ288" t="s">
        <v>722</v>
      </c>
      <c r="BA288">
        <v>509</v>
      </c>
      <c r="BB288" s="2">
        <v>43249.34375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</row>
    <row r="289" spans="1:170" x14ac:dyDescent="0.25">
      <c r="A289" t="s">
        <v>1017</v>
      </c>
      <c r="B289" t="s">
        <v>170</v>
      </c>
      <c r="C289" t="s">
        <v>1183</v>
      </c>
      <c r="D289" t="s">
        <v>171</v>
      </c>
      <c r="E289">
        <v>5307</v>
      </c>
      <c r="F289">
        <v>1</v>
      </c>
      <c r="G289" t="s">
        <v>1184</v>
      </c>
      <c r="H289" t="s">
        <v>1185</v>
      </c>
      <c r="I289" t="s">
        <v>173</v>
      </c>
      <c r="K289" t="s">
        <v>175</v>
      </c>
      <c r="L289" t="s">
        <v>173</v>
      </c>
      <c r="M289" t="s">
        <v>176</v>
      </c>
      <c r="N289" t="s">
        <v>177</v>
      </c>
      <c r="O289">
        <v>1</v>
      </c>
      <c r="P289" t="s">
        <v>1186</v>
      </c>
      <c r="Q289" t="s">
        <v>1187</v>
      </c>
      <c r="R289" t="s">
        <v>1188</v>
      </c>
      <c r="V289" t="s">
        <v>181</v>
      </c>
      <c r="W289">
        <v>4313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153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151</v>
      </c>
      <c r="AO289">
        <v>362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4979</v>
      </c>
      <c r="AW289" t="s">
        <v>1189</v>
      </c>
      <c r="AX289">
        <v>164</v>
      </c>
      <c r="AY289" s="2">
        <v>43258.975694444445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</row>
    <row r="290" spans="1:170" x14ac:dyDescent="0.25">
      <c r="A290" t="s">
        <v>1176</v>
      </c>
      <c r="B290" t="s">
        <v>170</v>
      </c>
      <c r="C290" t="s">
        <v>1190</v>
      </c>
      <c r="D290" t="s">
        <v>171</v>
      </c>
      <c r="E290">
        <v>4314</v>
      </c>
      <c r="F290">
        <v>1</v>
      </c>
      <c r="G290" t="s">
        <v>1191</v>
      </c>
      <c r="H290" t="s">
        <v>1192</v>
      </c>
      <c r="I290" t="s">
        <v>173</v>
      </c>
      <c r="K290" t="s">
        <v>175</v>
      </c>
      <c r="L290" t="s">
        <v>173</v>
      </c>
      <c r="M290" t="s">
        <v>176</v>
      </c>
      <c r="N290" t="s">
        <v>177</v>
      </c>
      <c r="O290">
        <v>1</v>
      </c>
      <c r="P290" t="s">
        <v>1193</v>
      </c>
      <c r="Q290" t="s">
        <v>1194</v>
      </c>
      <c r="R290" t="s">
        <v>1195</v>
      </c>
      <c r="V290" t="s">
        <v>181</v>
      </c>
      <c r="W290">
        <v>3400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153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119</v>
      </c>
      <c r="AO290">
        <v>362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4034</v>
      </c>
      <c r="AW290" t="s">
        <v>807</v>
      </c>
      <c r="AX290">
        <v>541</v>
      </c>
      <c r="AY290" s="2">
        <v>43249.385416666664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</row>
    <row r="291" spans="1:170" x14ac:dyDescent="0.25">
      <c r="A291" t="s">
        <v>1040</v>
      </c>
      <c r="B291" t="s">
        <v>170</v>
      </c>
      <c r="C291" t="s">
        <v>1196</v>
      </c>
      <c r="D291" t="s">
        <v>171</v>
      </c>
      <c r="E291">
        <v>2422</v>
      </c>
      <c r="F291">
        <v>1</v>
      </c>
      <c r="G291" t="s">
        <v>1197</v>
      </c>
      <c r="H291" t="s">
        <v>1198</v>
      </c>
      <c r="I291" t="s">
        <v>173</v>
      </c>
      <c r="K291" t="s">
        <v>197</v>
      </c>
      <c r="L291" t="s">
        <v>197</v>
      </c>
      <c r="M291" t="s">
        <v>176</v>
      </c>
      <c r="N291" t="s">
        <v>177</v>
      </c>
      <c r="O291">
        <v>1</v>
      </c>
      <c r="P291" t="s">
        <v>1199</v>
      </c>
      <c r="Q291" t="s">
        <v>1200</v>
      </c>
      <c r="R291" t="s">
        <v>1201</v>
      </c>
      <c r="V291" t="s">
        <v>181</v>
      </c>
      <c r="W291">
        <v>1075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50</v>
      </c>
      <c r="AH291">
        <v>245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38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1408</v>
      </c>
      <c r="AW291" t="s">
        <v>1202</v>
      </c>
      <c r="AX291">
        <v>3752</v>
      </c>
      <c r="AY291" s="2">
        <v>43265.708333333336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600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250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</row>
    <row r="292" spans="1:170" x14ac:dyDescent="0.25">
      <c r="A292" t="s">
        <v>1040</v>
      </c>
      <c r="B292" t="s">
        <v>170</v>
      </c>
      <c r="C292" t="s">
        <v>1203</v>
      </c>
      <c r="D292" t="s">
        <v>171</v>
      </c>
      <c r="E292">
        <v>9178</v>
      </c>
      <c r="F292">
        <v>1</v>
      </c>
      <c r="G292" t="s">
        <v>1204</v>
      </c>
      <c r="H292" t="s">
        <v>1205</v>
      </c>
      <c r="I292" t="s">
        <v>173</v>
      </c>
      <c r="J292" t="s">
        <v>174</v>
      </c>
      <c r="K292" t="s">
        <v>175</v>
      </c>
      <c r="L292" t="s">
        <v>173</v>
      </c>
      <c r="M292" t="s">
        <v>176</v>
      </c>
      <c r="N292" t="s">
        <v>177</v>
      </c>
      <c r="O292">
        <v>2</v>
      </c>
      <c r="P292" t="s">
        <v>1206</v>
      </c>
      <c r="Q292" t="s">
        <v>179</v>
      </c>
      <c r="R292" t="s">
        <v>1207</v>
      </c>
      <c r="V292" t="s">
        <v>181</v>
      </c>
      <c r="W292">
        <v>3399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153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119</v>
      </c>
      <c r="AO292">
        <v>637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4308</v>
      </c>
      <c r="AW292" t="s">
        <v>902</v>
      </c>
      <c r="AX292">
        <v>898</v>
      </c>
      <c r="AY292" s="2">
        <v>43251.798611111109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</row>
    <row r="293" spans="1:170" x14ac:dyDescent="0.25">
      <c r="A293" t="s">
        <v>1017</v>
      </c>
      <c r="B293" t="s">
        <v>170</v>
      </c>
      <c r="C293" t="s">
        <v>1208</v>
      </c>
      <c r="D293" t="s">
        <v>171</v>
      </c>
      <c r="E293">
        <v>5502</v>
      </c>
      <c r="F293">
        <v>1</v>
      </c>
      <c r="G293" t="s">
        <v>1209</v>
      </c>
      <c r="H293" t="s">
        <v>1210</v>
      </c>
      <c r="I293" t="s">
        <v>173</v>
      </c>
      <c r="J293" t="s">
        <v>184</v>
      </c>
      <c r="K293" t="s">
        <v>175</v>
      </c>
      <c r="L293" t="s">
        <v>173</v>
      </c>
      <c r="M293" t="s">
        <v>176</v>
      </c>
      <c r="N293" t="s">
        <v>177</v>
      </c>
      <c r="O293">
        <v>1</v>
      </c>
      <c r="P293" t="s">
        <v>1211</v>
      </c>
      <c r="Q293" t="s">
        <v>1212</v>
      </c>
      <c r="R293" t="s">
        <v>1213</v>
      </c>
      <c r="V293" t="s">
        <v>181</v>
      </c>
      <c r="W293">
        <v>4646</v>
      </c>
      <c r="X293">
        <v>0</v>
      </c>
      <c r="Y293">
        <v>0</v>
      </c>
      <c r="Z293">
        <v>0</v>
      </c>
      <c r="AA293">
        <v>142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50</v>
      </c>
      <c r="AH293">
        <v>153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163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5154</v>
      </c>
      <c r="AW293" t="s">
        <v>326</v>
      </c>
      <c r="AX293">
        <v>956</v>
      </c>
      <c r="AY293" s="2">
        <v>43252.739583333336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</row>
    <row r="294" spans="1:170" x14ac:dyDescent="0.25">
      <c r="A294" t="s">
        <v>1176</v>
      </c>
      <c r="B294" t="s">
        <v>170</v>
      </c>
      <c r="C294" t="s">
        <v>1214</v>
      </c>
      <c r="D294" t="s">
        <v>171</v>
      </c>
      <c r="E294">
        <v>2062</v>
      </c>
      <c r="F294">
        <v>1</v>
      </c>
      <c r="G294" t="s">
        <v>1215</v>
      </c>
      <c r="H294" t="s">
        <v>1216</v>
      </c>
      <c r="I294" t="s">
        <v>173</v>
      </c>
      <c r="K294" t="s">
        <v>175</v>
      </c>
      <c r="L294" t="s">
        <v>173</v>
      </c>
      <c r="M294" t="s">
        <v>176</v>
      </c>
      <c r="N294" t="s">
        <v>177</v>
      </c>
      <c r="O294">
        <v>1</v>
      </c>
      <c r="P294" t="s">
        <v>1217</v>
      </c>
      <c r="Q294" t="s">
        <v>1218</v>
      </c>
      <c r="R294" t="s">
        <v>1219</v>
      </c>
      <c r="V294" t="s">
        <v>181</v>
      </c>
      <c r="W294">
        <v>1068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50</v>
      </c>
      <c r="AH294">
        <v>236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37</v>
      </c>
      <c r="AO294">
        <v>508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1899</v>
      </c>
      <c r="AW294" t="s">
        <v>224</v>
      </c>
      <c r="AX294">
        <v>187</v>
      </c>
      <c r="AY294" s="2">
        <v>43256.774305555555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</row>
    <row r="295" spans="1:170" x14ac:dyDescent="0.25">
      <c r="A295" t="s">
        <v>1017</v>
      </c>
      <c r="B295" t="s">
        <v>170</v>
      </c>
      <c r="C295" t="s">
        <v>1220</v>
      </c>
      <c r="D295" t="s">
        <v>171</v>
      </c>
      <c r="E295">
        <v>5284</v>
      </c>
      <c r="F295">
        <v>1</v>
      </c>
      <c r="G295" t="s">
        <v>1221</v>
      </c>
      <c r="H295" t="s">
        <v>1222</v>
      </c>
      <c r="I295" t="s">
        <v>173</v>
      </c>
      <c r="J295" t="s">
        <v>1028</v>
      </c>
      <c r="K295" t="s">
        <v>175</v>
      </c>
      <c r="L295" t="s">
        <v>173</v>
      </c>
      <c r="M295" t="s">
        <v>176</v>
      </c>
      <c r="N295" t="s">
        <v>177</v>
      </c>
      <c r="O295">
        <v>1</v>
      </c>
      <c r="P295" t="s">
        <v>764</v>
      </c>
      <c r="Q295" t="s">
        <v>1223</v>
      </c>
      <c r="R295" t="s">
        <v>1224</v>
      </c>
      <c r="V295" t="s">
        <v>181</v>
      </c>
      <c r="W295">
        <v>4500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50</v>
      </c>
      <c r="AH295">
        <v>236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158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4944</v>
      </c>
      <c r="AW295" t="s">
        <v>462</v>
      </c>
      <c r="AX295">
        <v>412</v>
      </c>
      <c r="AY295" s="2">
        <v>43250.854166666664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</row>
    <row r="296" spans="1:170" x14ac:dyDescent="0.25">
      <c r="A296" t="s">
        <v>1176</v>
      </c>
      <c r="B296" t="s">
        <v>170</v>
      </c>
      <c r="C296" t="s">
        <v>1225</v>
      </c>
      <c r="D296" t="s">
        <v>171</v>
      </c>
      <c r="E296">
        <v>6323</v>
      </c>
      <c r="F296">
        <v>1</v>
      </c>
      <c r="G296" t="s">
        <v>1226</v>
      </c>
      <c r="H296" t="s">
        <v>1227</v>
      </c>
      <c r="I296" t="s">
        <v>173</v>
      </c>
      <c r="J296" t="s">
        <v>174</v>
      </c>
      <c r="K296" t="s">
        <v>175</v>
      </c>
      <c r="L296" t="s">
        <v>173</v>
      </c>
      <c r="M296" t="s">
        <v>176</v>
      </c>
      <c r="N296" t="s">
        <v>177</v>
      </c>
      <c r="O296">
        <v>1</v>
      </c>
      <c r="P296" t="s">
        <v>1228</v>
      </c>
      <c r="Q296" t="s">
        <v>1229</v>
      </c>
      <c r="R296" t="s">
        <v>1230</v>
      </c>
      <c r="V296" t="s">
        <v>181</v>
      </c>
      <c r="W296">
        <v>5248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153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184</v>
      </c>
      <c r="AO296">
        <v>362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5947</v>
      </c>
      <c r="AW296" t="s">
        <v>259</v>
      </c>
      <c r="AX296">
        <v>5449</v>
      </c>
      <c r="AY296" s="2">
        <v>43248.753472222219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</row>
    <row r="297" spans="1:170" x14ac:dyDescent="0.25">
      <c r="A297" t="s">
        <v>1017</v>
      </c>
      <c r="B297" t="s">
        <v>170</v>
      </c>
      <c r="C297" t="s">
        <v>1231</v>
      </c>
      <c r="D297" t="s">
        <v>171</v>
      </c>
      <c r="E297">
        <v>3924</v>
      </c>
      <c r="F297">
        <v>1</v>
      </c>
      <c r="G297" t="s">
        <v>1232</v>
      </c>
      <c r="H297" t="s">
        <v>1233</v>
      </c>
      <c r="I297" t="s">
        <v>173</v>
      </c>
      <c r="J297" t="s">
        <v>1028</v>
      </c>
      <c r="K297" t="s">
        <v>175</v>
      </c>
      <c r="L297" t="s">
        <v>173</v>
      </c>
      <c r="M297" t="s">
        <v>176</v>
      </c>
      <c r="N297" t="s">
        <v>177</v>
      </c>
      <c r="O297">
        <v>1</v>
      </c>
      <c r="P297" t="s">
        <v>1234</v>
      </c>
      <c r="Q297" t="s">
        <v>1235</v>
      </c>
      <c r="R297" t="s">
        <v>1236</v>
      </c>
      <c r="V297" t="s">
        <v>181</v>
      </c>
      <c r="W297">
        <v>3248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50</v>
      </c>
      <c r="AH297">
        <v>236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114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3648</v>
      </c>
      <c r="AW297" t="s">
        <v>1237</v>
      </c>
      <c r="AX297">
        <v>263</v>
      </c>
      <c r="AY297" s="2">
        <v>43257.881944444445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</row>
    <row r="298" spans="1:170" x14ac:dyDescent="0.25">
      <c r="A298" t="s">
        <v>1176</v>
      </c>
      <c r="B298" t="s">
        <v>170</v>
      </c>
      <c r="C298" t="s">
        <v>1238</v>
      </c>
      <c r="D298" t="s">
        <v>171</v>
      </c>
      <c r="E298">
        <v>12908</v>
      </c>
      <c r="F298">
        <v>1</v>
      </c>
      <c r="G298" t="s">
        <v>1239</v>
      </c>
      <c r="H298" t="s">
        <v>1240</v>
      </c>
      <c r="I298" t="s">
        <v>173</v>
      </c>
      <c r="K298" t="s">
        <v>175</v>
      </c>
      <c r="L298" t="s">
        <v>173</v>
      </c>
      <c r="M298" t="s">
        <v>176</v>
      </c>
      <c r="N298" t="s">
        <v>177</v>
      </c>
      <c r="O298">
        <v>1</v>
      </c>
      <c r="P298" t="s">
        <v>1241</v>
      </c>
      <c r="Q298" t="s">
        <v>1242</v>
      </c>
      <c r="R298" t="s">
        <v>1243</v>
      </c>
      <c r="V298" t="s">
        <v>181</v>
      </c>
      <c r="W298">
        <v>11581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50</v>
      </c>
      <c r="AH298">
        <v>153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405</v>
      </c>
      <c r="AO298">
        <v>12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12201</v>
      </c>
      <c r="AW298" t="s">
        <v>1244</v>
      </c>
      <c r="AX298">
        <v>2197</v>
      </c>
      <c r="AY298" s="2">
        <v>43250.809027777781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</row>
    <row r="299" spans="1:170" x14ac:dyDescent="0.25">
      <c r="A299" t="s">
        <v>1017</v>
      </c>
      <c r="B299" t="s">
        <v>170</v>
      </c>
      <c r="C299" t="s">
        <v>1245</v>
      </c>
      <c r="D299" t="s">
        <v>171</v>
      </c>
      <c r="E299">
        <v>4821</v>
      </c>
      <c r="F299">
        <v>1</v>
      </c>
      <c r="G299" t="s">
        <v>1246</v>
      </c>
      <c r="H299" t="s">
        <v>1247</v>
      </c>
      <c r="I299" t="s">
        <v>173</v>
      </c>
      <c r="J299" t="s">
        <v>184</v>
      </c>
      <c r="K299" t="s">
        <v>175</v>
      </c>
      <c r="L299" t="s">
        <v>173</v>
      </c>
      <c r="M299" t="s">
        <v>176</v>
      </c>
      <c r="N299" t="s">
        <v>177</v>
      </c>
      <c r="O299">
        <v>1</v>
      </c>
      <c r="P299" t="s">
        <v>271</v>
      </c>
      <c r="Q299" t="s">
        <v>272</v>
      </c>
      <c r="R299" t="s">
        <v>273</v>
      </c>
      <c r="V299" t="s">
        <v>181</v>
      </c>
      <c r="W299">
        <v>4019</v>
      </c>
      <c r="X299">
        <v>0</v>
      </c>
      <c r="Y299">
        <v>0</v>
      </c>
      <c r="Z299">
        <v>0</v>
      </c>
      <c r="AA299">
        <v>142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50</v>
      </c>
      <c r="AH299">
        <v>153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141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4505</v>
      </c>
      <c r="AW299" t="s">
        <v>332</v>
      </c>
      <c r="AX299">
        <v>715</v>
      </c>
      <c r="AY299" s="2">
        <v>43259.309027777781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</row>
    <row r="300" spans="1:170" x14ac:dyDescent="0.25">
      <c r="A300" t="s">
        <v>1017</v>
      </c>
      <c r="B300" t="s">
        <v>170</v>
      </c>
      <c r="C300" t="s">
        <v>1248</v>
      </c>
      <c r="D300" t="s">
        <v>171</v>
      </c>
      <c r="E300">
        <v>5409</v>
      </c>
      <c r="F300">
        <v>1</v>
      </c>
      <c r="G300" t="s">
        <v>1249</v>
      </c>
      <c r="H300" t="s">
        <v>1250</v>
      </c>
      <c r="I300" t="s">
        <v>173</v>
      </c>
      <c r="J300" t="s">
        <v>590</v>
      </c>
      <c r="K300" t="s">
        <v>175</v>
      </c>
      <c r="L300" t="s">
        <v>173</v>
      </c>
      <c r="M300" t="s">
        <v>176</v>
      </c>
      <c r="N300" t="s">
        <v>177</v>
      </c>
      <c r="O300">
        <v>1</v>
      </c>
      <c r="P300" t="s">
        <v>1251</v>
      </c>
      <c r="Q300" t="s">
        <v>1252</v>
      </c>
      <c r="R300" t="s">
        <v>1253</v>
      </c>
      <c r="V300" t="s">
        <v>181</v>
      </c>
      <c r="W300">
        <v>4406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153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154</v>
      </c>
      <c r="AO300">
        <v>362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5075</v>
      </c>
      <c r="AW300" t="s">
        <v>316</v>
      </c>
      <c r="AX300">
        <v>2132</v>
      </c>
      <c r="AY300" s="2">
        <v>43250.253472222219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</row>
    <row r="301" spans="1:170" x14ac:dyDescent="0.25">
      <c r="A301" t="s">
        <v>1017</v>
      </c>
      <c r="B301" t="s">
        <v>170</v>
      </c>
      <c r="C301" t="s">
        <v>1254</v>
      </c>
      <c r="D301" t="s">
        <v>171</v>
      </c>
      <c r="E301">
        <v>3298</v>
      </c>
      <c r="F301">
        <v>1</v>
      </c>
      <c r="G301" t="s">
        <v>1255</v>
      </c>
      <c r="H301" t="s">
        <v>1256</v>
      </c>
      <c r="I301" t="s">
        <v>173</v>
      </c>
      <c r="J301" t="s">
        <v>264</v>
      </c>
      <c r="K301" t="s">
        <v>175</v>
      </c>
      <c r="L301" t="s">
        <v>173</v>
      </c>
      <c r="M301" t="s">
        <v>176</v>
      </c>
      <c r="N301" t="s">
        <v>177</v>
      </c>
      <c r="O301">
        <v>1</v>
      </c>
      <c r="P301" t="s">
        <v>1257</v>
      </c>
      <c r="Q301" t="s">
        <v>1258</v>
      </c>
      <c r="R301" t="s">
        <v>1259</v>
      </c>
      <c r="V301" t="s">
        <v>181</v>
      </c>
      <c r="W301">
        <v>2205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50</v>
      </c>
      <c r="AH301">
        <v>236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77</v>
      </c>
      <c r="AO301">
        <v>508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3190</v>
      </c>
      <c r="AW301" t="s">
        <v>301</v>
      </c>
      <c r="AX301">
        <v>6685</v>
      </c>
      <c r="AY301" s="2">
        <v>43255.666666666664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</row>
    <row r="302" spans="1:170" x14ac:dyDescent="0.25">
      <c r="A302" t="s">
        <v>1017</v>
      </c>
      <c r="B302" t="s">
        <v>170</v>
      </c>
      <c r="C302" t="s">
        <v>1260</v>
      </c>
      <c r="D302" t="s">
        <v>171</v>
      </c>
      <c r="E302">
        <v>3445</v>
      </c>
      <c r="F302">
        <v>1</v>
      </c>
      <c r="G302" t="s">
        <v>1261</v>
      </c>
      <c r="H302" t="s">
        <v>1262</v>
      </c>
      <c r="I302" t="s">
        <v>173</v>
      </c>
      <c r="K302" t="s">
        <v>175</v>
      </c>
      <c r="L302" t="s">
        <v>173</v>
      </c>
      <c r="M302" t="s">
        <v>176</v>
      </c>
      <c r="N302" t="s">
        <v>177</v>
      </c>
      <c r="O302">
        <v>1</v>
      </c>
      <c r="P302" t="s">
        <v>1263</v>
      </c>
      <c r="Q302" t="s">
        <v>1264</v>
      </c>
      <c r="R302" t="s">
        <v>1265</v>
      </c>
      <c r="V302" t="s">
        <v>181</v>
      </c>
      <c r="W302">
        <v>2599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153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91</v>
      </c>
      <c r="AO302">
        <v>362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3205</v>
      </c>
      <c r="AW302" t="s">
        <v>1266</v>
      </c>
      <c r="AX302">
        <v>288</v>
      </c>
      <c r="AY302" s="2">
        <v>43251.239583333336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</row>
    <row r="303" spans="1:170" x14ac:dyDescent="0.25">
      <c r="A303" t="s">
        <v>1017</v>
      </c>
      <c r="B303" t="s">
        <v>170</v>
      </c>
      <c r="C303" t="s">
        <v>1267</v>
      </c>
      <c r="D303" t="s">
        <v>171</v>
      </c>
      <c r="E303">
        <v>5083</v>
      </c>
      <c r="F303">
        <v>1</v>
      </c>
      <c r="G303" t="s">
        <v>1268</v>
      </c>
      <c r="H303" t="s">
        <v>1269</v>
      </c>
      <c r="I303" t="s">
        <v>173</v>
      </c>
      <c r="K303" t="s">
        <v>175</v>
      </c>
      <c r="L303" t="s">
        <v>173</v>
      </c>
      <c r="M303" t="s">
        <v>176</v>
      </c>
      <c r="N303" t="s">
        <v>177</v>
      </c>
      <c r="O303">
        <v>1</v>
      </c>
      <c r="P303" t="s">
        <v>1270</v>
      </c>
      <c r="Q303" t="s">
        <v>1271</v>
      </c>
      <c r="R303" t="s">
        <v>1272</v>
      </c>
      <c r="V303" t="s">
        <v>181</v>
      </c>
      <c r="W303">
        <v>4106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153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144</v>
      </c>
      <c r="AO303">
        <v>362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4765</v>
      </c>
      <c r="AW303" t="s">
        <v>1164</v>
      </c>
      <c r="AX303">
        <v>811</v>
      </c>
      <c r="AY303" s="2">
        <v>43251.21875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</row>
    <row r="304" spans="1:170" x14ac:dyDescent="0.25">
      <c r="A304" t="s">
        <v>1017</v>
      </c>
      <c r="B304" t="s">
        <v>170</v>
      </c>
      <c r="C304" t="s">
        <v>1273</v>
      </c>
      <c r="D304" t="s">
        <v>171</v>
      </c>
      <c r="E304">
        <v>8461</v>
      </c>
      <c r="F304">
        <v>1</v>
      </c>
      <c r="G304" t="s">
        <v>1274</v>
      </c>
      <c r="H304" t="s">
        <v>1275</v>
      </c>
      <c r="I304" t="s">
        <v>173</v>
      </c>
      <c r="K304" t="s">
        <v>197</v>
      </c>
      <c r="L304" t="s">
        <v>197</v>
      </c>
      <c r="M304" t="s">
        <v>415</v>
      </c>
      <c r="N304" t="s">
        <v>177</v>
      </c>
      <c r="O304">
        <v>1</v>
      </c>
      <c r="P304" t="s">
        <v>1276</v>
      </c>
      <c r="Q304" t="s">
        <v>1277</v>
      </c>
      <c r="R304" t="s">
        <v>1278</v>
      </c>
      <c r="V304" t="s">
        <v>181</v>
      </c>
      <c r="W304">
        <v>3814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153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221</v>
      </c>
      <c r="AO304">
        <v>1447</v>
      </c>
      <c r="AP304">
        <v>0</v>
      </c>
      <c r="AQ304">
        <v>0</v>
      </c>
      <c r="AR304">
        <v>2500</v>
      </c>
      <c r="AS304">
        <v>0</v>
      </c>
      <c r="AT304">
        <v>0</v>
      </c>
      <c r="AU304">
        <v>0</v>
      </c>
      <c r="AV304">
        <v>8135</v>
      </c>
      <c r="AW304" t="s">
        <v>1279</v>
      </c>
      <c r="AX304">
        <v>73</v>
      </c>
      <c r="AY304" s="2">
        <v>43265.885416666664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</row>
    <row r="305" spans="1:170" x14ac:dyDescent="0.25">
      <c r="A305" t="s">
        <v>1017</v>
      </c>
      <c r="B305" t="s">
        <v>170</v>
      </c>
      <c r="C305" t="s">
        <v>1280</v>
      </c>
      <c r="D305" t="s">
        <v>171</v>
      </c>
      <c r="E305">
        <v>5923</v>
      </c>
      <c r="F305">
        <v>1</v>
      </c>
      <c r="G305" t="s">
        <v>1281</v>
      </c>
      <c r="H305" t="s">
        <v>1282</v>
      </c>
      <c r="I305" t="s">
        <v>173</v>
      </c>
      <c r="K305" t="s">
        <v>175</v>
      </c>
      <c r="L305" t="s">
        <v>173</v>
      </c>
      <c r="M305" t="s">
        <v>176</v>
      </c>
      <c r="N305" t="s">
        <v>177</v>
      </c>
      <c r="O305">
        <v>1</v>
      </c>
      <c r="P305" t="s">
        <v>1283</v>
      </c>
      <c r="Q305" t="s">
        <v>1284</v>
      </c>
      <c r="R305" t="s">
        <v>1285</v>
      </c>
      <c r="V305" t="s">
        <v>181</v>
      </c>
      <c r="W305">
        <v>5032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245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176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5453</v>
      </c>
      <c r="AW305" t="s">
        <v>613</v>
      </c>
      <c r="AX305">
        <v>265</v>
      </c>
      <c r="AY305" s="2">
        <v>43249.8125</v>
      </c>
      <c r="AZ305" t="s">
        <v>224</v>
      </c>
      <c r="BA305">
        <v>265</v>
      </c>
      <c r="BB305" s="2">
        <v>43249.902777777781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</row>
    <row r="306" spans="1:170" x14ac:dyDescent="0.25">
      <c r="A306" t="s">
        <v>1176</v>
      </c>
      <c r="B306" t="s">
        <v>170</v>
      </c>
      <c r="C306" t="s">
        <v>1286</v>
      </c>
      <c r="D306" t="s">
        <v>171</v>
      </c>
      <c r="E306">
        <v>5290</v>
      </c>
      <c r="F306">
        <v>1</v>
      </c>
      <c r="G306" t="s">
        <v>1287</v>
      </c>
      <c r="H306" t="s">
        <v>1288</v>
      </c>
      <c r="I306" t="s">
        <v>173</v>
      </c>
      <c r="J306" t="s">
        <v>322</v>
      </c>
      <c r="K306" t="s">
        <v>175</v>
      </c>
      <c r="L306" t="s">
        <v>173</v>
      </c>
      <c r="M306" t="s">
        <v>176</v>
      </c>
      <c r="N306" t="s">
        <v>177</v>
      </c>
      <c r="O306">
        <v>1</v>
      </c>
      <c r="P306" t="s">
        <v>626</v>
      </c>
      <c r="Q306" t="s">
        <v>627</v>
      </c>
      <c r="R306" t="s">
        <v>628</v>
      </c>
      <c r="V306" t="s">
        <v>181</v>
      </c>
      <c r="W306">
        <v>4451</v>
      </c>
      <c r="X306">
        <v>0</v>
      </c>
      <c r="Y306">
        <v>0</v>
      </c>
      <c r="Z306">
        <v>0</v>
      </c>
      <c r="AA306">
        <v>142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50</v>
      </c>
      <c r="AH306">
        <v>153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156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4952</v>
      </c>
      <c r="AW306" t="s">
        <v>332</v>
      </c>
      <c r="AX306">
        <v>799</v>
      </c>
      <c r="AY306" s="2">
        <v>43248.795138888891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</row>
    <row r="307" spans="1:170" x14ac:dyDescent="0.25">
      <c r="A307" t="s">
        <v>1017</v>
      </c>
      <c r="B307" t="s">
        <v>170</v>
      </c>
      <c r="C307" t="s">
        <v>1289</v>
      </c>
      <c r="D307" t="s">
        <v>171</v>
      </c>
      <c r="E307">
        <v>7882</v>
      </c>
      <c r="F307">
        <v>1</v>
      </c>
      <c r="G307" t="s">
        <v>1290</v>
      </c>
      <c r="H307" t="s">
        <v>1291</v>
      </c>
      <c r="I307" t="s">
        <v>173</v>
      </c>
      <c r="J307" t="s">
        <v>590</v>
      </c>
      <c r="K307" t="s">
        <v>175</v>
      </c>
      <c r="L307" t="s">
        <v>173</v>
      </c>
      <c r="M307" t="s">
        <v>176</v>
      </c>
      <c r="N307" t="s">
        <v>177</v>
      </c>
      <c r="O307">
        <v>2</v>
      </c>
      <c r="P307" t="s">
        <v>1292</v>
      </c>
      <c r="Q307" t="s">
        <v>1293</v>
      </c>
      <c r="R307" t="s">
        <v>1294</v>
      </c>
      <c r="V307" t="s">
        <v>181</v>
      </c>
      <c r="W307">
        <v>2797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50</v>
      </c>
      <c r="AH307">
        <v>236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98</v>
      </c>
      <c r="AO307">
        <v>508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3689</v>
      </c>
      <c r="AW307" t="s">
        <v>224</v>
      </c>
      <c r="AX307">
        <v>187</v>
      </c>
      <c r="AY307" s="2">
        <v>43259.774305555555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</row>
    <row r="308" spans="1:170" x14ac:dyDescent="0.25">
      <c r="A308" t="s">
        <v>1176</v>
      </c>
      <c r="B308" t="s">
        <v>170</v>
      </c>
      <c r="C308" t="s">
        <v>1295</v>
      </c>
      <c r="D308" t="s">
        <v>171</v>
      </c>
      <c r="E308">
        <v>3384</v>
      </c>
      <c r="F308">
        <v>1</v>
      </c>
      <c r="G308" t="s">
        <v>1296</v>
      </c>
      <c r="H308" t="s">
        <v>1297</v>
      </c>
      <c r="I308" t="s">
        <v>173</v>
      </c>
      <c r="K308" t="s">
        <v>175</v>
      </c>
      <c r="L308" t="s">
        <v>173</v>
      </c>
      <c r="M308" t="s">
        <v>176</v>
      </c>
      <c r="N308" t="s">
        <v>177</v>
      </c>
      <c r="O308">
        <v>1</v>
      </c>
      <c r="P308" t="s">
        <v>1217</v>
      </c>
      <c r="Q308" t="s">
        <v>1298</v>
      </c>
      <c r="R308" t="s">
        <v>1299</v>
      </c>
      <c r="V308" t="s">
        <v>181</v>
      </c>
      <c r="W308">
        <v>2544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153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89</v>
      </c>
      <c r="AO308">
        <v>362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3148</v>
      </c>
      <c r="AW308" t="s">
        <v>438</v>
      </c>
      <c r="AX308">
        <v>328</v>
      </c>
      <c r="AY308" s="2">
        <v>43255.350694444445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</row>
    <row r="309" spans="1:170" x14ac:dyDescent="0.25">
      <c r="A309" t="s">
        <v>1176</v>
      </c>
      <c r="B309" t="s">
        <v>170</v>
      </c>
      <c r="C309" t="s">
        <v>1300</v>
      </c>
      <c r="D309" t="s">
        <v>171</v>
      </c>
      <c r="E309">
        <v>5284</v>
      </c>
      <c r="F309">
        <v>1</v>
      </c>
      <c r="G309" t="s">
        <v>1301</v>
      </c>
      <c r="H309" t="s">
        <v>1302</v>
      </c>
      <c r="I309" t="s">
        <v>173</v>
      </c>
      <c r="J309" t="s">
        <v>590</v>
      </c>
      <c r="K309" t="s">
        <v>175</v>
      </c>
      <c r="L309" t="s">
        <v>173</v>
      </c>
      <c r="M309" t="s">
        <v>176</v>
      </c>
      <c r="N309" t="s">
        <v>177</v>
      </c>
      <c r="O309">
        <v>1</v>
      </c>
      <c r="P309" t="s">
        <v>1303</v>
      </c>
      <c r="Q309" t="s">
        <v>1304</v>
      </c>
      <c r="R309" t="s">
        <v>1305</v>
      </c>
      <c r="V309" t="s">
        <v>181</v>
      </c>
      <c r="W309">
        <v>4500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50</v>
      </c>
      <c r="AH309">
        <v>236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158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4944</v>
      </c>
      <c r="AW309" t="s">
        <v>462</v>
      </c>
      <c r="AX309">
        <v>412</v>
      </c>
      <c r="AY309" s="2">
        <v>43249.854166666664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</row>
    <row r="310" spans="1:170" x14ac:dyDescent="0.25">
      <c r="A310" t="s">
        <v>1176</v>
      </c>
      <c r="B310" t="s">
        <v>170</v>
      </c>
      <c r="C310" t="s">
        <v>1306</v>
      </c>
      <c r="D310" t="s">
        <v>171</v>
      </c>
      <c r="E310">
        <v>10768</v>
      </c>
      <c r="F310">
        <v>1</v>
      </c>
      <c r="G310" t="s">
        <v>1307</v>
      </c>
      <c r="H310" t="s">
        <v>1308</v>
      </c>
      <c r="I310" t="s">
        <v>173</v>
      </c>
      <c r="J310" t="s">
        <v>322</v>
      </c>
      <c r="K310" t="s">
        <v>197</v>
      </c>
      <c r="L310" t="s">
        <v>197</v>
      </c>
      <c r="M310" t="s">
        <v>176</v>
      </c>
      <c r="N310" t="s">
        <v>177</v>
      </c>
      <c r="O310">
        <v>2</v>
      </c>
      <c r="P310" t="s">
        <v>1309</v>
      </c>
      <c r="Q310" t="s">
        <v>1022</v>
      </c>
      <c r="R310" t="s">
        <v>1310</v>
      </c>
      <c r="V310" t="s">
        <v>181</v>
      </c>
      <c r="W310">
        <v>4384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153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153</v>
      </c>
      <c r="AO310">
        <v>362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5052</v>
      </c>
      <c r="AW310" t="s">
        <v>1311</v>
      </c>
      <c r="AX310">
        <v>477</v>
      </c>
      <c r="AY310" s="2">
        <v>43278.416666666664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</row>
    <row r="311" spans="1:170" x14ac:dyDescent="0.25">
      <c r="A311" t="s">
        <v>1176</v>
      </c>
      <c r="B311" t="s">
        <v>170</v>
      </c>
      <c r="C311" t="s">
        <v>1312</v>
      </c>
      <c r="D311" t="s">
        <v>171</v>
      </c>
      <c r="E311">
        <v>6674</v>
      </c>
      <c r="F311">
        <v>1</v>
      </c>
      <c r="G311" t="s">
        <v>1313</v>
      </c>
      <c r="H311" t="s">
        <v>1314</v>
      </c>
      <c r="I311" t="s">
        <v>173</v>
      </c>
      <c r="K311" t="s">
        <v>175</v>
      </c>
      <c r="L311" t="s">
        <v>173</v>
      </c>
      <c r="M311" t="s">
        <v>176</v>
      </c>
      <c r="N311" t="s">
        <v>177</v>
      </c>
      <c r="O311">
        <v>1</v>
      </c>
      <c r="P311" t="s">
        <v>1315</v>
      </c>
      <c r="Q311" t="s">
        <v>1316</v>
      </c>
      <c r="R311" t="s">
        <v>1317</v>
      </c>
      <c r="V311" t="s">
        <v>181</v>
      </c>
      <c r="W311">
        <v>5473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153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192</v>
      </c>
      <c r="AO311">
        <v>362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6180</v>
      </c>
      <c r="AW311" t="s">
        <v>368</v>
      </c>
      <c r="AX311">
        <v>509</v>
      </c>
      <c r="AY311" s="2">
        <v>43249.253472222219</v>
      </c>
      <c r="AZ311" t="s">
        <v>722</v>
      </c>
      <c r="BA311">
        <v>509</v>
      </c>
      <c r="BB311" s="2">
        <v>43249.34375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</row>
    <row r="312" spans="1:170" x14ac:dyDescent="0.25">
      <c r="A312" t="s">
        <v>1176</v>
      </c>
      <c r="B312" t="s">
        <v>170</v>
      </c>
      <c r="C312" t="s">
        <v>1318</v>
      </c>
      <c r="D312" t="s">
        <v>171</v>
      </c>
      <c r="E312">
        <v>-295</v>
      </c>
      <c r="F312">
        <v>2</v>
      </c>
      <c r="G312" t="s">
        <v>1319</v>
      </c>
      <c r="H312" t="s">
        <v>1320</v>
      </c>
      <c r="I312" t="s">
        <v>173</v>
      </c>
      <c r="J312" t="s">
        <v>322</v>
      </c>
      <c r="K312" t="s">
        <v>1321</v>
      </c>
      <c r="L312" t="s">
        <v>173</v>
      </c>
      <c r="M312" t="s">
        <v>176</v>
      </c>
      <c r="N312" t="s">
        <v>177</v>
      </c>
      <c r="O312">
        <v>1</v>
      </c>
      <c r="P312" t="s">
        <v>626</v>
      </c>
      <c r="Q312" t="s">
        <v>627</v>
      </c>
      <c r="R312" t="s">
        <v>628</v>
      </c>
      <c r="V312" t="s">
        <v>181</v>
      </c>
      <c r="W312">
        <v>6181</v>
      </c>
      <c r="X312">
        <v>0</v>
      </c>
      <c r="Y312">
        <v>0</v>
      </c>
      <c r="Z312">
        <v>0</v>
      </c>
      <c r="AA312">
        <v>142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50</v>
      </c>
      <c r="AH312">
        <v>153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216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6742</v>
      </c>
      <c r="AW312" t="s">
        <v>332</v>
      </c>
      <c r="AX312">
        <v>799</v>
      </c>
      <c r="AY312" s="2">
        <v>43246.795138888891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-153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-142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</row>
    <row r="313" spans="1:170" x14ac:dyDescent="0.25">
      <c r="A313" t="s">
        <v>1176</v>
      </c>
      <c r="B313" t="s">
        <v>170</v>
      </c>
      <c r="C313" t="s">
        <v>1322</v>
      </c>
      <c r="D313" t="s">
        <v>171</v>
      </c>
      <c r="E313">
        <v>9489</v>
      </c>
      <c r="F313">
        <v>1</v>
      </c>
      <c r="G313" t="s">
        <v>1323</v>
      </c>
      <c r="H313" t="s">
        <v>1324</v>
      </c>
      <c r="I313" t="s">
        <v>173</v>
      </c>
      <c r="J313" t="s">
        <v>174</v>
      </c>
      <c r="K313" t="s">
        <v>175</v>
      </c>
      <c r="L313" t="s">
        <v>173</v>
      </c>
      <c r="M313" t="s">
        <v>176</v>
      </c>
      <c r="N313" t="s">
        <v>177</v>
      </c>
      <c r="O313">
        <v>1</v>
      </c>
      <c r="P313" t="s">
        <v>1325</v>
      </c>
      <c r="Q313" t="s">
        <v>179</v>
      </c>
      <c r="R313" t="s">
        <v>1326</v>
      </c>
      <c r="V313" t="s">
        <v>181</v>
      </c>
      <c r="W313">
        <v>8571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153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300</v>
      </c>
      <c r="AO313">
        <v>465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9489</v>
      </c>
      <c r="AW313" t="s">
        <v>229</v>
      </c>
      <c r="AX313">
        <v>389</v>
      </c>
      <c r="AY313" s="2">
        <v>43251.354166666664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</row>
    <row r="314" spans="1:170" x14ac:dyDescent="0.25">
      <c r="A314" t="s">
        <v>1176</v>
      </c>
      <c r="B314" t="s">
        <v>170</v>
      </c>
      <c r="C314" t="s">
        <v>1327</v>
      </c>
      <c r="D314" t="s">
        <v>171</v>
      </c>
      <c r="E314">
        <v>5203</v>
      </c>
      <c r="F314">
        <v>1</v>
      </c>
      <c r="G314" t="s">
        <v>1328</v>
      </c>
      <c r="H314" t="s">
        <v>1329</v>
      </c>
      <c r="I314" t="s">
        <v>173</v>
      </c>
      <c r="J314" t="s">
        <v>174</v>
      </c>
      <c r="K314" t="s">
        <v>175</v>
      </c>
      <c r="L314" t="s">
        <v>173</v>
      </c>
      <c r="M314" t="s">
        <v>176</v>
      </c>
      <c r="N314" t="s">
        <v>177</v>
      </c>
      <c r="O314">
        <v>1</v>
      </c>
      <c r="P314" t="s">
        <v>710</v>
      </c>
      <c r="Q314" t="s">
        <v>1330</v>
      </c>
      <c r="R314" t="s">
        <v>1331</v>
      </c>
      <c r="V314" t="s">
        <v>181</v>
      </c>
      <c r="W314">
        <v>4371</v>
      </c>
      <c r="X314">
        <v>0</v>
      </c>
      <c r="Y314">
        <v>0</v>
      </c>
      <c r="Z314">
        <v>0</v>
      </c>
      <c r="AA314">
        <v>142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50</v>
      </c>
      <c r="AH314">
        <v>153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153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4869</v>
      </c>
      <c r="AW314" t="s">
        <v>332</v>
      </c>
      <c r="AX314">
        <v>799</v>
      </c>
      <c r="AY314" s="2">
        <v>43249.795138888891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</row>
    <row r="315" spans="1:170" x14ac:dyDescent="0.25">
      <c r="A315" t="s">
        <v>1176</v>
      </c>
      <c r="B315" t="s">
        <v>170</v>
      </c>
      <c r="C315" t="s">
        <v>1332</v>
      </c>
      <c r="D315" t="s">
        <v>171</v>
      </c>
      <c r="E315">
        <v>8073</v>
      </c>
      <c r="F315">
        <v>1</v>
      </c>
      <c r="G315" t="s">
        <v>1333</v>
      </c>
      <c r="H315" t="s">
        <v>1334</v>
      </c>
      <c r="I315" t="s">
        <v>173</v>
      </c>
      <c r="J315" t="s">
        <v>184</v>
      </c>
      <c r="K315" t="s">
        <v>175</v>
      </c>
      <c r="L315" t="s">
        <v>173</v>
      </c>
      <c r="M315" t="s">
        <v>176</v>
      </c>
      <c r="N315" t="s">
        <v>177</v>
      </c>
      <c r="O315">
        <v>1</v>
      </c>
      <c r="P315" t="s">
        <v>1335</v>
      </c>
      <c r="Q315" t="s">
        <v>1336</v>
      </c>
      <c r="R315" t="s">
        <v>1337</v>
      </c>
      <c r="V315" t="s">
        <v>181</v>
      </c>
      <c r="W315">
        <v>7131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50</v>
      </c>
      <c r="AH315">
        <v>153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250</v>
      </c>
      <c r="AO315">
        <v>12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7596</v>
      </c>
      <c r="AW315" t="s">
        <v>350</v>
      </c>
      <c r="AX315">
        <v>665</v>
      </c>
      <c r="AY315" s="2">
        <v>43251.895833333336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</row>
    <row r="316" spans="1:170" x14ac:dyDescent="0.25">
      <c r="A316" t="s">
        <v>1176</v>
      </c>
      <c r="B316" t="s">
        <v>170</v>
      </c>
      <c r="C316" t="s">
        <v>1338</v>
      </c>
      <c r="D316" t="s">
        <v>171</v>
      </c>
      <c r="E316">
        <v>3085</v>
      </c>
      <c r="F316">
        <v>1</v>
      </c>
      <c r="G316" t="s">
        <v>1339</v>
      </c>
      <c r="H316" t="s">
        <v>1340</v>
      </c>
      <c r="I316" t="s">
        <v>173</v>
      </c>
      <c r="J316" t="s">
        <v>590</v>
      </c>
      <c r="K316" t="s">
        <v>175</v>
      </c>
      <c r="L316" t="s">
        <v>173</v>
      </c>
      <c r="M316" t="s">
        <v>176</v>
      </c>
      <c r="N316" t="s">
        <v>177</v>
      </c>
      <c r="O316">
        <v>1</v>
      </c>
      <c r="P316" t="s">
        <v>1303</v>
      </c>
      <c r="Q316" t="s">
        <v>1304</v>
      </c>
      <c r="R316" t="s">
        <v>1305</v>
      </c>
      <c r="V316" t="s">
        <v>181</v>
      </c>
      <c r="W316">
        <v>2269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153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79</v>
      </c>
      <c r="AO316">
        <v>362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2863</v>
      </c>
      <c r="AW316" t="s">
        <v>767</v>
      </c>
      <c r="AX316">
        <v>536</v>
      </c>
      <c r="AY316" s="2">
        <v>43249.274305555555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</row>
    <row r="317" spans="1:170" x14ac:dyDescent="0.25">
      <c r="A317" t="s">
        <v>1176</v>
      </c>
      <c r="B317" t="s">
        <v>170</v>
      </c>
      <c r="C317" t="s">
        <v>1341</v>
      </c>
      <c r="D317" t="s">
        <v>171</v>
      </c>
      <c r="E317">
        <v>5376</v>
      </c>
      <c r="F317">
        <v>1</v>
      </c>
      <c r="G317" t="s">
        <v>1342</v>
      </c>
      <c r="H317" t="s">
        <v>1343</v>
      </c>
      <c r="I317" t="s">
        <v>173</v>
      </c>
      <c r="J317" t="s">
        <v>184</v>
      </c>
      <c r="K317" t="s">
        <v>175</v>
      </c>
      <c r="L317" t="s">
        <v>173</v>
      </c>
      <c r="M317" t="s">
        <v>176</v>
      </c>
      <c r="N317" t="s">
        <v>177</v>
      </c>
      <c r="O317">
        <v>1</v>
      </c>
      <c r="P317" t="s">
        <v>740</v>
      </c>
      <c r="Q317" t="s">
        <v>1344</v>
      </c>
      <c r="R317" t="s">
        <v>1345</v>
      </c>
      <c r="V317" t="s">
        <v>181</v>
      </c>
      <c r="W317">
        <v>4650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50</v>
      </c>
      <c r="AH317">
        <v>153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163</v>
      </c>
      <c r="AO317">
        <v>12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5028</v>
      </c>
      <c r="AW317" t="s">
        <v>538</v>
      </c>
      <c r="AX317">
        <v>646</v>
      </c>
      <c r="AY317" s="2">
        <v>43251.815972222219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</row>
    <row r="318" spans="1:170" x14ac:dyDescent="0.25">
      <c r="A318" t="s">
        <v>1176</v>
      </c>
      <c r="B318" t="s">
        <v>170</v>
      </c>
      <c r="C318" t="s">
        <v>1346</v>
      </c>
      <c r="D318" t="s">
        <v>171</v>
      </c>
      <c r="E318">
        <v>5341</v>
      </c>
      <c r="F318">
        <v>1</v>
      </c>
      <c r="G318" t="s">
        <v>1347</v>
      </c>
      <c r="H318" t="s">
        <v>1348</v>
      </c>
      <c r="I318" t="s">
        <v>173</v>
      </c>
      <c r="K318" t="s">
        <v>175</v>
      </c>
      <c r="L318" t="s">
        <v>173</v>
      </c>
      <c r="M318" t="s">
        <v>176</v>
      </c>
      <c r="N318" t="s">
        <v>177</v>
      </c>
      <c r="O318">
        <v>1</v>
      </c>
      <c r="P318" t="s">
        <v>1241</v>
      </c>
      <c r="Q318" t="s">
        <v>1242</v>
      </c>
      <c r="R318" t="s">
        <v>1243</v>
      </c>
      <c r="V318" t="s">
        <v>181</v>
      </c>
      <c r="W318">
        <v>4406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50</v>
      </c>
      <c r="AH318">
        <v>245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154</v>
      </c>
      <c r="AO318">
        <v>150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5005</v>
      </c>
      <c r="AW318" t="s">
        <v>1349</v>
      </c>
      <c r="AX318">
        <v>2726</v>
      </c>
      <c r="AY318" s="2">
        <v>43252.371527777781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</row>
    <row r="319" spans="1:170" x14ac:dyDescent="0.25">
      <c r="A319" t="s">
        <v>1176</v>
      </c>
      <c r="B319" t="s">
        <v>170</v>
      </c>
      <c r="C319" t="s">
        <v>1350</v>
      </c>
      <c r="D319" t="s">
        <v>171</v>
      </c>
      <c r="E319">
        <v>5209</v>
      </c>
      <c r="F319">
        <v>1</v>
      </c>
      <c r="G319" t="s">
        <v>1351</v>
      </c>
      <c r="H319" t="s">
        <v>1352</v>
      </c>
      <c r="I319" t="s">
        <v>173</v>
      </c>
      <c r="K319" t="s">
        <v>175</v>
      </c>
      <c r="L319" t="s">
        <v>173</v>
      </c>
      <c r="M319" t="s">
        <v>176</v>
      </c>
      <c r="N319" t="s">
        <v>177</v>
      </c>
      <c r="O319">
        <v>1</v>
      </c>
      <c r="P319" t="s">
        <v>1353</v>
      </c>
      <c r="Q319" t="s">
        <v>1354</v>
      </c>
      <c r="R319" t="e">
        <f>+IN-91-9711195553</f>
        <v>#NAME?</v>
      </c>
      <c r="V319" t="s">
        <v>181</v>
      </c>
      <c r="W319">
        <v>4222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153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148</v>
      </c>
      <c r="AO319">
        <v>362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4885</v>
      </c>
      <c r="AW319" t="s">
        <v>1311</v>
      </c>
      <c r="AX319">
        <v>477</v>
      </c>
      <c r="AY319" s="2">
        <v>43278.416666666664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300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</row>
    <row r="320" spans="1:170" x14ac:dyDescent="0.25">
      <c r="A320" t="s">
        <v>1176</v>
      </c>
      <c r="B320" t="s">
        <v>170</v>
      </c>
      <c r="C320" t="s">
        <v>1355</v>
      </c>
      <c r="D320" t="s">
        <v>171</v>
      </c>
      <c r="E320">
        <v>300</v>
      </c>
      <c r="F320">
        <v>2</v>
      </c>
      <c r="G320" t="s">
        <v>1351</v>
      </c>
      <c r="H320" t="s">
        <v>1352</v>
      </c>
      <c r="I320" t="s">
        <v>173</v>
      </c>
      <c r="K320" t="s">
        <v>197</v>
      </c>
      <c r="L320" t="s">
        <v>173</v>
      </c>
      <c r="M320" t="s">
        <v>176</v>
      </c>
      <c r="N320" t="s">
        <v>177</v>
      </c>
      <c r="O320">
        <v>1</v>
      </c>
      <c r="P320" t="s">
        <v>1353</v>
      </c>
      <c r="Q320" t="s">
        <v>1354</v>
      </c>
      <c r="R320" t="e">
        <f>+IN-91-9711195553</f>
        <v>#NAME?</v>
      </c>
      <c r="V320" t="s">
        <v>181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 t="s">
        <v>1311</v>
      </c>
      <c r="AX320">
        <v>477</v>
      </c>
      <c r="AY320" s="2">
        <v>43278.416666666664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</row>
    <row r="321" spans="1:170" x14ac:dyDescent="0.25">
      <c r="A321" t="s">
        <v>1176</v>
      </c>
      <c r="B321" t="s">
        <v>170</v>
      </c>
      <c r="C321" t="s">
        <v>1356</v>
      </c>
      <c r="D321" t="s">
        <v>171</v>
      </c>
      <c r="E321">
        <v>5451</v>
      </c>
      <c r="F321">
        <v>1</v>
      </c>
      <c r="G321" t="s">
        <v>1357</v>
      </c>
      <c r="H321" t="s">
        <v>1358</v>
      </c>
      <c r="I321" t="s">
        <v>173</v>
      </c>
      <c r="J321" t="s">
        <v>174</v>
      </c>
      <c r="K321" t="s">
        <v>175</v>
      </c>
      <c r="L321" t="s">
        <v>173</v>
      </c>
      <c r="M321" t="s">
        <v>176</v>
      </c>
      <c r="N321" t="s">
        <v>177</v>
      </c>
      <c r="O321">
        <v>1</v>
      </c>
      <c r="P321" t="s">
        <v>1228</v>
      </c>
      <c r="Q321" t="s">
        <v>1229</v>
      </c>
      <c r="R321" t="s">
        <v>1230</v>
      </c>
      <c r="V321" t="s">
        <v>181</v>
      </c>
      <c r="W321">
        <v>4599</v>
      </c>
      <c r="X321">
        <v>0</v>
      </c>
      <c r="Y321">
        <v>0</v>
      </c>
      <c r="Z321">
        <v>0</v>
      </c>
      <c r="AA321">
        <v>142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50</v>
      </c>
      <c r="AH321">
        <v>153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161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5105</v>
      </c>
      <c r="AW321" t="s">
        <v>1063</v>
      </c>
      <c r="AX321">
        <v>321</v>
      </c>
      <c r="AY321" s="2">
        <v>43251.385416666664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</row>
    <row r="322" spans="1:170" x14ac:dyDescent="0.25">
      <c r="A322" t="s">
        <v>794</v>
      </c>
      <c r="B322" t="s">
        <v>170</v>
      </c>
      <c r="C322" t="s">
        <v>1359</v>
      </c>
      <c r="D322" t="s">
        <v>171</v>
      </c>
      <c r="E322">
        <v>1664</v>
      </c>
      <c r="F322">
        <v>1</v>
      </c>
      <c r="G322" t="s">
        <v>1360</v>
      </c>
      <c r="H322" t="s">
        <v>1361</v>
      </c>
      <c r="I322" t="s">
        <v>173</v>
      </c>
      <c r="J322" t="s">
        <v>184</v>
      </c>
      <c r="K322" t="s">
        <v>175</v>
      </c>
      <c r="L322" t="s">
        <v>173</v>
      </c>
      <c r="M322" t="s">
        <v>176</v>
      </c>
      <c r="N322" t="s">
        <v>177</v>
      </c>
      <c r="O322">
        <v>1</v>
      </c>
      <c r="P322" t="s">
        <v>1362</v>
      </c>
      <c r="Q322" t="s">
        <v>1363</v>
      </c>
      <c r="R322" t="s">
        <v>1364</v>
      </c>
      <c r="V322" t="s">
        <v>181</v>
      </c>
      <c r="W322">
        <v>1160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50</v>
      </c>
      <c r="AH322">
        <v>245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41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1496</v>
      </c>
      <c r="AW322" t="s">
        <v>1202</v>
      </c>
      <c r="AX322">
        <v>6313</v>
      </c>
      <c r="AY322" s="2">
        <v>43273.982638888891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</row>
    <row r="323" spans="1:170" x14ac:dyDescent="0.25">
      <c r="A323" t="s">
        <v>794</v>
      </c>
      <c r="B323" t="s">
        <v>170</v>
      </c>
      <c r="C323" t="s">
        <v>1365</v>
      </c>
      <c r="D323" t="s">
        <v>171</v>
      </c>
      <c r="E323">
        <v>1664</v>
      </c>
      <c r="F323">
        <v>1</v>
      </c>
      <c r="G323" t="s">
        <v>1366</v>
      </c>
      <c r="H323" t="s">
        <v>1367</v>
      </c>
      <c r="I323" t="s">
        <v>173</v>
      </c>
      <c r="J323" t="s">
        <v>184</v>
      </c>
      <c r="K323" t="s">
        <v>175</v>
      </c>
      <c r="L323" t="s">
        <v>173</v>
      </c>
      <c r="M323" t="s">
        <v>176</v>
      </c>
      <c r="N323" t="s">
        <v>177</v>
      </c>
      <c r="O323">
        <v>1</v>
      </c>
      <c r="P323" t="s">
        <v>1368</v>
      </c>
      <c r="Q323" t="s">
        <v>1369</v>
      </c>
      <c r="R323" t="s">
        <v>1364</v>
      </c>
      <c r="V323" t="s">
        <v>181</v>
      </c>
      <c r="W323">
        <v>1160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50</v>
      </c>
      <c r="AH323">
        <v>245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41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1496</v>
      </c>
      <c r="AW323" t="s">
        <v>1202</v>
      </c>
      <c r="AX323">
        <v>6313</v>
      </c>
      <c r="AY323" s="2">
        <v>43277.982638888891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</row>
    <row r="324" spans="1:170" x14ac:dyDescent="0.25">
      <c r="A324" t="s">
        <v>794</v>
      </c>
      <c r="B324" t="s">
        <v>170</v>
      </c>
      <c r="C324" t="s">
        <v>1370</v>
      </c>
      <c r="D324" t="s">
        <v>171</v>
      </c>
      <c r="E324">
        <v>3431</v>
      </c>
      <c r="F324">
        <v>1</v>
      </c>
      <c r="G324" t="s">
        <v>1371</v>
      </c>
      <c r="H324" t="s">
        <v>1372</v>
      </c>
      <c r="I324" t="s">
        <v>173</v>
      </c>
      <c r="J324" t="s">
        <v>184</v>
      </c>
      <c r="K324" t="s">
        <v>175</v>
      </c>
      <c r="L324" t="s">
        <v>173</v>
      </c>
      <c r="M324" t="s">
        <v>176</v>
      </c>
      <c r="N324" t="s">
        <v>177</v>
      </c>
      <c r="O324">
        <v>1</v>
      </c>
      <c r="P324" t="s">
        <v>1114</v>
      </c>
      <c r="Q324" t="s">
        <v>1168</v>
      </c>
      <c r="R324" t="s">
        <v>1169</v>
      </c>
      <c r="V324" t="s">
        <v>181</v>
      </c>
      <c r="W324">
        <v>2860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50</v>
      </c>
      <c r="AH324">
        <v>153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100</v>
      </c>
      <c r="AO324">
        <v>12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3175</v>
      </c>
      <c r="AW324" t="s">
        <v>350</v>
      </c>
      <c r="AX324">
        <v>171</v>
      </c>
      <c r="AY324" s="2">
        <v>43280.204861111109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</row>
    <row r="325" spans="1:170" x14ac:dyDescent="0.25">
      <c r="A325" t="s">
        <v>1373</v>
      </c>
      <c r="B325" t="s">
        <v>170</v>
      </c>
      <c r="C325" t="s">
        <v>1374</v>
      </c>
      <c r="D325" t="s">
        <v>171</v>
      </c>
      <c r="E325">
        <v>5208</v>
      </c>
      <c r="F325">
        <v>1</v>
      </c>
      <c r="G325" t="s">
        <v>1375</v>
      </c>
      <c r="H325" t="s">
        <v>1376</v>
      </c>
      <c r="I325" t="s">
        <v>173</v>
      </c>
      <c r="J325" t="s">
        <v>184</v>
      </c>
      <c r="K325" t="s">
        <v>175</v>
      </c>
      <c r="L325" t="s">
        <v>173</v>
      </c>
      <c r="M325" t="s">
        <v>176</v>
      </c>
      <c r="N325" t="s">
        <v>177</v>
      </c>
      <c r="O325">
        <v>2</v>
      </c>
      <c r="P325" t="s">
        <v>1377</v>
      </c>
      <c r="Q325" t="s">
        <v>1378</v>
      </c>
      <c r="R325" t="s">
        <v>1379</v>
      </c>
      <c r="V325" t="s">
        <v>181</v>
      </c>
      <c r="W325">
        <v>1980</v>
      </c>
      <c r="X325">
        <v>0</v>
      </c>
      <c r="Y325">
        <v>0</v>
      </c>
      <c r="Z325">
        <v>0</v>
      </c>
      <c r="AA325">
        <v>142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50</v>
      </c>
      <c r="AH325">
        <v>153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69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2394</v>
      </c>
      <c r="AW325" t="s">
        <v>188</v>
      </c>
      <c r="AX325">
        <v>459</v>
      </c>
      <c r="AY325" s="2">
        <v>43312.878472222219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</row>
    <row r="326" spans="1:170" x14ac:dyDescent="0.25">
      <c r="A326" t="s">
        <v>794</v>
      </c>
      <c r="B326" t="s">
        <v>170</v>
      </c>
      <c r="C326" t="s">
        <v>1380</v>
      </c>
      <c r="D326" t="s">
        <v>171</v>
      </c>
      <c r="E326">
        <v>5100</v>
      </c>
      <c r="F326">
        <v>1</v>
      </c>
      <c r="G326" t="s">
        <v>1381</v>
      </c>
      <c r="H326" t="s">
        <v>1382</v>
      </c>
      <c r="I326" t="s">
        <v>173</v>
      </c>
      <c r="J326" t="s">
        <v>184</v>
      </c>
      <c r="K326" t="s">
        <v>175</v>
      </c>
      <c r="L326" t="s">
        <v>173</v>
      </c>
      <c r="M326" t="s">
        <v>176</v>
      </c>
      <c r="N326" t="s">
        <v>177</v>
      </c>
      <c r="O326">
        <v>1</v>
      </c>
      <c r="P326" t="s">
        <v>1114</v>
      </c>
      <c r="Q326" t="s">
        <v>1168</v>
      </c>
      <c r="R326" t="s">
        <v>1169</v>
      </c>
      <c r="V326" t="s">
        <v>181</v>
      </c>
      <c r="W326">
        <v>4396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50</v>
      </c>
      <c r="AH326">
        <v>153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154</v>
      </c>
      <c r="AO326">
        <v>12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4765</v>
      </c>
      <c r="AW326" t="s">
        <v>350</v>
      </c>
      <c r="AX326">
        <v>171</v>
      </c>
      <c r="AY326" s="2">
        <v>43257.204861111109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</row>
    <row r="327" spans="1:170" x14ac:dyDescent="0.25">
      <c r="A327" t="s">
        <v>794</v>
      </c>
      <c r="B327" t="s">
        <v>170</v>
      </c>
      <c r="C327" t="s">
        <v>1383</v>
      </c>
      <c r="D327" t="s">
        <v>171</v>
      </c>
      <c r="E327">
        <v>1934</v>
      </c>
      <c r="F327">
        <v>1</v>
      </c>
      <c r="G327" t="s">
        <v>1384</v>
      </c>
      <c r="H327" t="s">
        <v>1385</v>
      </c>
      <c r="I327" t="s">
        <v>173</v>
      </c>
      <c r="J327" t="s">
        <v>184</v>
      </c>
      <c r="K327" t="s">
        <v>175</v>
      </c>
      <c r="L327" t="s">
        <v>173</v>
      </c>
      <c r="M327" t="s">
        <v>176</v>
      </c>
      <c r="N327" t="s">
        <v>177</v>
      </c>
      <c r="O327">
        <v>1</v>
      </c>
      <c r="P327" t="s">
        <v>1368</v>
      </c>
      <c r="Q327" t="s">
        <v>1369</v>
      </c>
      <c r="R327" t="s">
        <v>1364</v>
      </c>
      <c r="V327" t="s">
        <v>181</v>
      </c>
      <c r="W327">
        <v>1410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50</v>
      </c>
      <c r="AH327">
        <v>245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49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1754</v>
      </c>
      <c r="AW327" t="s">
        <v>1202</v>
      </c>
      <c r="AX327">
        <v>6313</v>
      </c>
      <c r="AY327" s="2">
        <v>43256.982638888891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</row>
    <row r="328" spans="1:170" x14ac:dyDescent="0.25">
      <c r="A328" t="s">
        <v>794</v>
      </c>
      <c r="B328" t="s">
        <v>170</v>
      </c>
      <c r="C328" t="s">
        <v>1386</v>
      </c>
      <c r="D328" t="s">
        <v>171</v>
      </c>
      <c r="E328">
        <v>1664</v>
      </c>
      <c r="F328">
        <v>1</v>
      </c>
      <c r="G328" t="s">
        <v>1387</v>
      </c>
      <c r="H328" t="s">
        <v>1388</v>
      </c>
      <c r="I328" t="s">
        <v>173</v>
      </c>
      <c r="J328" t="s">
        <v>184</v>
      </c>
      <c r="K328" t="s">
        <v>175</v>
      </c>
      <c r="L328" t="s">
        <v>173</v>
      </c>
      <c r="M328" t="s">
        <v>176</v>
      </c>
      <c r="N328" t="s">
        <v>177</v>
      </c>
      <c r="O328">
        <v>1</v>
      </c>
      <c r="P328" t="s">
        <v>1368</v>
      </c>
      <c r="Q328" t="s">
        <v>1369</v>
      </c>
      <c r="R328" t="s">
        <v>1364</v>
      </c>
      <c r="V328" t="s">
        <v>181</v>
      </c>
      <c r="W328">
        <v>1160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50</v>
      </c>
      <c r="AH328">
        <v>245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41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1496</v>
      </c>
      <c r="AW328" t="s">
        <v>1202</v>
      </c>
      <c r="AX328">
        <v>6313</v>
      </c>
      <c r="AY328" s="2">
        <v>43263.982638888891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</row>
    <row r="329" spans="1:170" x14ac:dyDescent="0.25">
      <c r="A329" t="s">
        <v>794</v>
      </c>
      <c r="B329" t="s">
        <v>170</v>
      </c>
      <c r="C329" t="s">
        <v>1389</v>
      </c>
      <c r="D329" t="s">
        <v>171</v>
      </c>
      <c r="E329">
        <v>3148</v>
      </c>
      <c r="F329">
        <v>1</v>
      </c>
      <c r="G329" t="s">
        <v>1390</v>
      </c>
      <c r="H329" t="s">
        <v>1391</v>
      </c>
      <c r="I329" t="s">
        <v>173</v>
      </c>
      <c r="J329" t="s">
        <v>184</v>
      </c>
      <c r="K329" t="s">
        <v>175</v>
      </c>
      <c r="L329" t="s">
        <v>173</v>
      </c>
      <c r="M329" t="s">
        <v>176</v>
      </c>
      <c r="N329" t="s">
        <v>177</v>
      </c>
      <c r="O329">
        <v>1</v>
      </c>
      <c r="P329" t="s">
        <v>1114</v>
      </c>
      <c r="Q329" t="s">
        <v>1168</v>
      </c>
      <c r="R329" t="s">
        <v>1169</v>
      </c>
      <c r="V329" t="s">
        <v>181</v>
      </c>
      <c r="W329">
        <v>2480</v>
      </c>
      <c r="X329">
        <v>0</v>
      </c>
      <c r="Y329">
        <v>0</v>
      </c>
      <c r="Z329">
        <v>0</v>
      </c>
      <c r="AA329">
        <v>142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50</v>
      </c>
      <c r="AH329">
        <v>153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87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2912</v>
      </c>
      <c r="AW329" t="s">
        <v>326</v>
      </c>
      <c r="AX329">
        <v>198</v>
      </c>
      <c r="AY329" s="2">
        <v>43262.930555555555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</row>
    <row r="330" spans="1:170" x14ac:dyDescent="0.25">
      <c r="A330" t="s">
        <v>794</v>
      </c>
      <c r="B330" t="s">
        <v>170</v>
      </c>
      <c r="C330" t="s">
        <v>1392</v>
      </c>
      <c r="D330" t="s">
        <v>171</v>
      </c>
      <c r="E330">
        <v>1934</v>
      </c>
      <c r="F330">
        <v>1</v>
      </c>
      <c r="G330" t="s">
        <v>1393</v>
      </c>
      <c r="H330" t="s">
        <v>1394</v>
      </c>
      <c r="I330" t="s">
        <v>173</v>
      </c>
      <c r="J330" t="s">
        <v>184</v>
      </c>
      <c r="K330" t="s">
        <v>175</v>
      </c>
      <c r="L330" t="s">
        <v>173</v>
      </c>
      <c r="M330" t="s">
        <v>176</v>
      </c>
      <c r="N330" t="s">
        <v>177</v>
      </c>
      <c r="O330">
        <v>1</v>
      </c>
      <c r="P330" t="s">
        <v>1368</v>
      </c>
      <c r="Q330" t="s">
        <v>1369</v>
      </c>
      <c r="R330" t="s">
        <v>1364</v>
      </c>
      <c r="V330" t="s">
        <v>181</v>
      </c>
      <c r="W330">
        <v>1410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50</v>
      </c>
      <c r="AH330">
        <v>245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49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1754</v>
      </c>
      <c r="AW330" t="s">
        <v>1202</v>
      </c>
      <c r="AX330">
        <v>6313</v>
      </c>
      <c r="AY330" s="2">
        <v>43258.982638888891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</row>
    <row r="331" spans="1:170" x14ac:dyDescent="0.25">
      <c r="A331" t="s">
        <v>794</v>
      </c>
      <c r="B331" t="s">
        <v>170</v>
      </c>
      <c r="C331" t="s">
        <v>1395</v>
      </c>
      <c r="D331" t="s">
        <v>171</v>
      </c>
      <c r="E331">
        <v>1664</v>
      </c>
      <c r="F331">
        <v>1</v>
      </c>
      <c r="G331" t="s">
        <v>1396</v>
      </c>
      <c r="H331" t="s">
        <v>1397</v>
      </c>
      <c r="I331" t="s">
        <v>173</v>
      </c>
      <c r="J331" t="s">
        <v>184</v>
      </c>
      <c r="K331" t="s">
        <v>175</v>
      </c>
      <c r="L331" t="s">
        <v>173</v>
      </c>
      <c r="M331" t="s">
        <v>176</v>
      </c>
      <c r="N331" t="s">
        <v>177</v>
      </c>
      <c r="O331">
        <v>1</v>
      </c>
      <c r="P331" t="s">
        <v>1362</v>
      </c>
      <c r="Q331" t="s">
        <v>1363</v>
      </c>
      <c r="R331" t="s">
        <v>1364</v>
      </c>
      <c r="V331" t="s">
        <v>181</v>
      </c>
      <c r="W331">
        <v>1160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50</v>
      </c>
      <c r="AH331">
        <v>245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41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1496</v>
      </c>
      <c r="AW331" t="s">
        <v>1202</v>
      </c>
      <c r="AX331">
        <v>6313</v>
      </c>
      <c r="AY331" s="2">
        <v>43264.982638888891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</row>
    <row r="332" spans="1:170" x14ac:dyDescent="0.25">
      <c r="A332" t="s">
        <v>794</v>
      </c>
      <c r="B332" t="s">
        <v>170</v>
      </c>
      <c r="C332" t="s">
        <v>1398</v>
      </c>
      <c r="D332" t="s">
        <v>171</v>
      </c>
      <c r="E332">
        <v>1934</v>
      </c>
      <c r="F332">
        <v>1</v>
      </c>
      <c r="G332" t="s">
        <v>1399</v>
      </c>
      <c r="H332" t="s">
        <v>1400</v>
      </c>
      <c r="I332" t="s">
        <v>173</v>
      </c>
      <c r="J332" t="s">
        <v>184</v>
      </c>
      <c r="K332" t="s">
        <v>175</v>
      </c>
      <c r="L332" t="s">
        <v>173</v>
      </c>
      <c r="M332" t="s">
        <v>176</v>
      </c>
      <c r="N332" t="s">
        <v>177</v>
      </c>
      <c r="O332">
        <v>1</v>
      </c>
      <c r="P332" t="s">
        <v>1362</v>
      </c>
      <c r="Q332" t="s">
        <v>1363</v>
      </c>
      <c r="R332" t="s">
        <v>1364</v>
      </c>
      <c r="V332" t="s">
        <v>181</v>
      </c>
      <c r="W332">
        <v>1410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50</v>
      </c>
      <c r="AH332">
        <v>245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49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1754</v>
      </c>
      <c r="AW332" t="s">
        <v>1202</v>
      </c>
      <c r="AX332">
        <v>6313</v>
      </c>
      <c r="AY332" s="2">
        <v>43257.982638888891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</row>
    <row r="333" spans="1:170" x14ac:dyDescent="0.25">
      <c r="A333" t="s">
        <v>794</v>
      </c>
      <c r="B333" t="s">
        <v>170</v>
      </c>
      <c r="C333" t="s">
        <v>1401</v>
      </c>
      <c r="D333" t="s">
        <v>171</v>
      </c>
      <c r="E333">
        <v>14189</v>
      </c>
      <c r="F333">
        <v>1</v>
      </c>
      <c r="G333" t="s">
        <v>1402</v>
      </c>
      <c r="H333" t="s">
        <v>1403</v>
      </c>
      <c r="I333" t="s">
        <v>173</v>
      </c>
      <c r="K333" t="s">
        <v>175</v>
      </c>
      <c r="L333" t="s">
        <v>173</v>
      </c>
      <c r="M333" t="s">
        <v>176</v>
      </c>
      <c r="N333" t="s">
        <v>177</v>
      </c>
      <c r="O333">
        <v>1</v>
      </c>
      <c r="P333" t="s">
        <v>886</v>
      </c>
      <c r="Q333" t="s">
        <v>887</v>
      </c>
      <c r="R333" t="s">
        <v>888</v>
      </c>
      <c r="V333" t="s">
        <v>181</v>
      </c>
      <c r="W333">
        <v>12717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264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445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13426</v>
      </c>
      <c r="AW333" t="s">
        <v>1404</v>
      </c>
      <c r="AX333">
        <v>997</v>
      </c>
      <c r="AY333" s="2">
        <v>43240.805555555555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</row>
    <row r="334" spans="1:170" x14ac:dyDescent="0.25">
      <c r="A334" t="s">
        <v>794</v>
      </c>
      <c r="B334" t="s">
        <v>170</v>
      </c>
      <c r="C334" t="s">
        <v>1405</v>
      </c>
      <c r="D334" t="s">
        <v>171</v>
      </c>
      <c r="E334">
        <v>1664</v>
      </c>
      <c r="F334">
        <v>1</v>
      </c>
      <c r="G334" t="s">
        <v>1406</v>
      </c>
      <c r="H334" t="s">
        <v>1407</v>
      </c>
      <c r="I334" t="s">
        <v>173</v>
      </c>
      <c r="J334" t="s">
        <v>184</v>
      </c>
      <c r="K334" t="s">
        <v>175</v>
      </c>
      <c r="L334" t="s">
        <v>173</v>
      </c>
      <c r="M334" t="s">
        <v>176</v>
      </c>
      <c r="N334" t="s">
        <v>177</v>
      </c>
      <c r="O334">
        <v>1</v>
      </c>
      <c r="P334" t="s">
        <v>1368</v>
      </c>
      <c r="Q334" t="s">
        <v>1369</v>
      </c>
      <c r="R334" t="s">
        <v>1364</v>
      </c>
      <c r="V334" t="s">
        <v>181</v>
      </c>
      <c r="W334">
        <v>1160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50</v>
      </c>
      <c r="AH334">
        <v>245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41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1496</v>
      </c>
      <c r="AW334" t="s">
        <v>1202</v>
      </c>
      <c r="AX334">
        <v>6313</v>
      </c>
      <c r="AY334" s="2">
        <v>43272.982638888891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</row>
    <row r="335" spans="1:170" x14ac:dyDescent="0.25">
      <c r="A335" t="s">
        <v>794</v>
      </c>
      <c r="B335" t="s">
        <v>170</v>
      </c>
      <c r="C335" t="s">
        <v>1408</v>
      </c>
      <c r="D335" t="s">
        <v>171</v>
      </c>
      <c r="E335">
        <v>3887</v>
      </c>
      <c r="F335">
        <v>1</v>
      </c>
      <c r="G335" t="s">
        <v>1409</v>
      </c>
      <c r="H335" t="s">
        <v>1410</v>
      </c>
      <c r="I335" t="s">
        <v>173</v>
      </c>
      <c r="J335" t="s">
        <v>184</v>
      </c>
      <c r="K335" t="s">
        <v>175</v>
      </c>
      <c r="L335" t="s">
        <v>173</v>
      </c>
      <c r="M335" t="s">
        <v>176</v>
      </c>
      <c r="N335" t="s">
        <v>177</v>
      </c>
      <c r="O335">
        <v>1</v>
      </c>
      <c r="P335" t="s">
        <v>1114</v>
      </c>
      <c r="Q335" t="s">
        <v>1115</v>
      </c>
      <c r="R335" t="s">
        <v>1116</v>
      </c>
      <c r="V335" t="s">
        <v>181</v>
      </c>
      <c r="W335">
        <v>3280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50</v>
      </c>
      <c r="AH335">
        <v>153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115</v>
      </c>
      <c r="AO335">
        <v>12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3610</v>
      </c>
      <c r="AW335" t="s">
        <v>350</v>
      </c>
      <c r="AX335">
        <v>171</v>
      </c>
      <c r="AY335" s="2">
        <v>43265.204861111109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</row>
    <row r="336" spans="1:170" x14ac:dyDescent="0.25">
      <c r="A336" t="s">
        <v>794</v>
      </c>
      <c r="B336" t="s">
        <v>170</v>
      </c>
      <c r="C336" t="s">
        <v>1411</v>
      </c>
      <c r="D336" t="s">
        <v>171</v>
      </c>
      <c r="E336">
        <v>1664</v>
      </c>
      <c r="F336">
        <v>1</v>
      </c>
      <c r="G336" t="s">
        <v>1412</v>
      </c>
      <c r="H336" t="s">
        <v>1413</v>
      </c>
      <c r="I336" t="s">
        <v>173</v>
      </c>
      <c r="J336" t="s">
        <v>184</v>
      </c>
      <c r="K336" t="s">
        <v>175</v>
      </c>
      <c r="L336" t="s">
        <v>173</v>
      </c>
      <c r="M336" t="s">
        <v>176</v>
      </c>
      <c r="N336" t="s">
        <v>177</v>
      </c>
      <c r="O336">
        <v>1</v>
      </c>
      <c r="P336" t="s">
        <v>1362</v>
      </c>
      <c r="Q336" t="s">
        <v>1363</v>
      </c>
      <c r="R336" t="s">
        <v>1364</v>
      </c>
      <c r="V336" t="s">
        <v>181</v>
      </c>
      <c r="W336">
        <v>1160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50</v>
      </c>
      <c r="AH336">
        <v>245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41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1496</v>
      </c>
      <c r="AW336" t="s">
        <v>1202</v>
      </c>
      <c r="AX336">
        <v>6313</v>
      </c>
      <c r="AY336" s="2">
        <v>43278.982638888891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</row>
    <row r="337" spans="1:170" x14ac:dyDescent="0.25">
      <c r="A337" t="s">
        <v>794</v>
      </c>
      <c r="B337" t="s">
        <v>170</v>
      </c>
      <c r="C337" t="s">
        <v>1414</v>
      </c>
      <c r="D337" t="s">
        <v>171</v>
      </c>
      <c r="E337">
        <v>3148</v>
      </c>
      <c r="F337">
        <v>1</v>
      </c>
      <c r="G337" t="s">
        <v>1415</v>
      </c>
      <c r="H337" t="s">
        <v>1416</v>
      </c>
      <c r="I337" t="s">
        <v>173</v>
      </c>
      <c r="J337" t="s">
        <v>184</v>
      </c>
      <c r="K337" t="s">
        <v>175</v>
      </c>
      <c r="L337" t="s">
        <v>173</v>
      </c>
      <c r="M337" t="s">
        <v>176</v>
      </c>
      <c r="N337" t="s">
        <v>177</v>
      </c>
      <c r="O337">
        <v>1</v>
      </c>
      <c r="P337" t="s">
        <v>1114</v>
      </c>
      <c r="Q337" t="s">
        <v>1168</v>
      </c>
      <c r="R337" t="s">
        <v>1169</v>
      </c>
      <c r="V337" t="s">
        <v>181</v>
      </c>
      <c r="W337">
        <v>2480</v>
      </c>
      <c r="X337">
        <v>0</v>
      </c>
      <c r="Y337">
        <v>0</v>
      </c>
      <c r="Z337">
        <v>0</v>
      </c>
      <c r="AA337">
        <v>142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50</v>
      </c>
      <c r="AH337">
        <v>153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87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2912</v>
      </c>
      <c r="AW337" t="s">
        <v>326</v>
      </c>
      <c r="AX337">
        <v>198</v>
      </c>
      <c r="AY337" s="2">
        <v>43279.930555555555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</row>
    <row r="338" spans="1:170" x14ac:dyDescent="0.25">
      <c r="A338" t="s">
        <v>794</v>
      </c>
      <c r="B338" t="s">
        <v>170</v>
      </c>
      <c r="C338" t="s">
        <v>1417</v>
      </c>
      <c r="D338" t="s">
        <v>171</v>
      </c>
      <c r="E338">
        <v>5100</v>
      </c>
      <c r="F338">
        <v>1</v>
      </c>
      <c r="G338" t="s">
        <v>1418</v>
      </c>
      <c r="H338" t="s">
        <v>1419</v>
      </c>
      <c r="I338" t="s">
        <v>173</v>
      </c>
      <c r="J338" t="s">
        <v>184</v>
      </c>
      <c r="K338" t="s">
        <v>175</v>
      </c>
      <c r="L338" t="s">
        <v>173</v>
      </c>
      <c r="M338" t="s">
        <v>176</v>
      </c>
      <c r="N338" t="s">
        <v>177</v>
      </c>
      <c r="O338">
        <v>1</v>
      </c>
      <c r="P338" t="s">
        <v>1114</v>
      </c>
      <c r="Q338" t="s">
        <v>1168</v>
      </c>
      <c r="R338" t="s">
        <v>1169</v>
      </c>
      <c r="V338" t="s">
        <v>181</v>
      </c>
      <c r="W338">
        <v>4396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50</v>
      </c>
      <c r="AH338">
        <v>153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154</v>
      </c>
      <c r="AO338">
        <v>12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4765</v>
      </c>
      <c r="AW338" t="s">
        <v>350</v>
      </c>
      <c r="AX338">
        <v>171</v>
      </c>
      <c r="AY338" s="2">
        <v>43256.204861111109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</row>
    <row r="339" spans="1:170" x14ac:dyDescent="0.25">
      <c r="A339" t="s">
        <v>794</v>
      </c>
      <c r="B339" t="s">
        <v>170</v>
      </c>
      <c r="C339" t="s">
        <v>1420</v>
      </c>
      <c r="D339" t="s">
        <v>171</v>
      </c>
      <c r="E339">
        <v>6116</v>
      </c>
      <c r="F339">
        <v>1</v>
      </c>
      <c r="G339" t="s">
        <v>1421</v>
      </c>
      <c r="H339" t="s">
        <v>1422</v>
      </c>
      <c r="I339" t="s">
        <v>173</v>
      </c>
      <c r="J339" t="s">
        <v>184</v>
      </c>
      <c r="K339" t="s">
        <v>175</v>
      </c>
      <c r="L339" t="s">
        <v>173</v>
      </c>
      <c r="M339" t="s">
        <v>176</v>
      </c>
      <c r="N339" t="s">
        <v>177</v>
      </c>
      <c r="O339">
        <v>1</v>
      </c>
      <c r="P339" t="s">
        <v>1114</v>
      </c>
      <c r="Q339" t="s">
        <v>1168</v>
      </c>
      <c r="R339" t="s">
        <v>1169</v>
      </c>
      <c r="V339" t="s">
        <v>181</v>
      </c>
      <c r="W339">
        <v>5331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50</v>
      </c>
      <c r="AH339">
        <v>153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187</v>
      </c>
      <c r="AO339">
        <v>12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5733</v>
      </c>
      <c r="AW339" t="s">
        <v>350</v>
      </c>
      <c r="AX339">
        <v>171</v>
      </c>
      <c r="AY339" s="2">
        <v>43263.204861111109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</row>
    <row r="340" spans="1:170" x14ac:dyDescent="0.25">
      <c r="A340" t="s">
        <v>794</v>
      </c>
      <c r="B340" t="s">
        <v>170</v>
      </c>
      <c r="C340" t="s">
        <v>1423</v>
      </c>
      <c r="D340" t="s">
        <v>171</v>
      </c>
      <c r="E340">
        <v>1947</v>
      </c>
      <c r="F340">
        <v>1</v>
      </c>
      <c r="G340" t="s">
        <v>1424</v>
      </c>
      <c r="H340" t="s">
        <v>1425</v>
      </c>
      <c r="I340" t="s">
        <v>173</v>
      </c>
      <c r="J340" t="s">
        <v>184</v>
      </c>
      <c r="K340" t="s">
        <v>175</v>
      </c>
      <c r="L340" t="s">
        <v>173</v>
      </c>
      <c r="M340" t="s">
        <v>176</v>
      </c>
      <c r="N340" t="s">
        <v>177</v>
      </c>
      <c r="O340">
        <v>1</v>
      </c>
      <c r="P340" t="s">
        <v>1362</v>
      </c>
      <c r="Q340" t="s">
        <v>1363</v>
      </c>
      <c r="R340" t="s">
        <v>1364</v>
      </c>
      <c r="V340" t="s">
        <v>181</v>
      </c>
      <c r="W340">
        <v>1421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50</v>
      </c>
      <c r="AH340">
        <v>245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50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1766</v>
      </c>
      <c r="AW340" t="s">
        <v>1202</v>
      </c>
      <c r="AX340">
        <v>6313</v>
      </c>
      <c r="AY340" s="2">
        <v>43280.982638888891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</row>
    <row r="341" spans="1:170" x14ac:dyDescent="0.25">
      <c r="A341" t="s">
        <v>794</v>
      </c>
      <c r="B341" t="s">
        <v>170</v>
      </c>
      <c r="C341" t="s">
        <v>1426</v>
      </c>
      <c r="D341" t="s">
        <v>171</v>
      </c>
      <c r="E341">
        <v>2543</v>
      </c>
      <c r="F341">
        <v>1</v>
      </c>
      <c r="G341" t="s">
        <v>1427</v>
      </c>
      <c r="H341" t="s">
        <v>1428</v>
      </c>
      <c r="I341" t="s">
        <v>173</v>
      </c>
      <c r="J341" t="s">
        <v>184</v>
      </c>
      <c r="K341" t="s">
        <v>175</v>
      </c>
      <c r="L341" t="s">
        <v>173</v>
      </c>
      <c r="M341" t="s">
        <v>176</v>
      </c>
      <c r="N341" t="s">
        <v>177</v>
      </c>
      <c r="O341">
        <v>1</v>
      </c>
      <c r="P341" t="s">
        <v>1362</v>
      </c>
      <c r="Q341" t="s">
        <v>1363</v>
      </c>
      <c r="R341" t="s">
        <v>1364</v>
      </c>
      <c r="V341" t="s">
        <v>181</v>
      </c>
      <c r="W341">
        <v>1970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50</v>
      </c>
      <c r="AH341">
        <v>245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69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2334</v>
      </c>
      <c r="AW341" t="s">
        <v>1202</v>
      </c>
      <c r="AX341">
        <v>6313</v>
      </c>
      <c r="AY341" s="2">
        <v>43269.982638888891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</row>
    <row r="342" spans="1:170" x14ac:dyDescent="0.25">
      <c r="A342" t="s">
        <v>794</v>
      </c>
      <c r="B342" t="s">
        <v>170</v>
      </c>
      <c r="C342" t="s">
        <v>1429</v>
      </c>
      <c r="D342" t="s">
        <v>171</v>
      </c>
      <c r="E342">
        <v>1664</v>
      </c>
      <c r="F342">
        <v>1</v>
      </c>
      <c r="G342" t="s">
        <v>1430</v>
      </c>
      <c r="H342" t="s">
        <v>1431</v>
      </c>
      <c r="I342" t="s">
        <v>173</v>
      </c>
      <c r="J342" t="s">
        <v>184</v>
      </c>
      <c r="K342" t="s">
        <v>175</v>
      </c>
      <c r="L342" t="s">
        <v>173</v>
      </c>
      <c r="M342" t="s">
        <v>176</v>
      </c>
      <c r="N342" t="s">
        <v>177</v>
      </c>
      <c r="O342">
        <v>1</v>
      </c>
      <c r="P342" t="s">
        <v>1362</v>
      </c>
      <c r="Q342" t="s">
        <v>1363</v>
      </c>
      <c r="R342" t="s">
        <v>1364</v>
      </c>
      <c r="V342" t="s">
        <v>181</v>
      </c>
      <c r="W342">
        <v>1160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50</v>
      </c>
      <c r="AH342">
        <v>245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41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1496</v>
      </c>
      <c r="AW342" t="s">
        <v>1202</v>
      </c>
      <c r="AX342">
        <v>6313</v>
      </c>
      <c r="AY342" s="2">
        <v>43271.982638888891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</row>
    <row r="343" spans="1:170" x14ac:dyDescent="0.25">
      <c r="A343" t="s">
        <v>794</v>
      </c>
      <c r="B343" t="s">
        <v>170</v>
      </c>
      <c r="C343" t="s">
        <v>1432</v>
      </c>
      <c r="D343" t="s">
        <v>171</v>
      </c>
      <c r="E343">
        <v>1934</v>
      </c>
      <c r="F343">
        <v>1</v>
      </c>
      <c r="G343" t="s">
        <v>1433</v>
      </c>
      <c r="H343" t="s">
        <v>1434</v>
      </c>
      <c r="I343" t="s">
        <v>173</v>
      </c>
      <c r="J343" t="s">
        <v>184</v>
      </c>
      <c r="K343" t="s">
        <v>175</v>
      </c>
      <c r="L343" t="s">
        <v>173</v>
      </c>
      <c r="M343" t="s">
        <v>176</v>
      </c>
      <c r="N343" t="s">
        <v>177</v>
      </c>
      <c r="O343">
        <v>1</v>
      </c>
      <c r="P343" t="s">
        <v>1362</v>
      </c>
      <c r="Q343" t="s">
        <v>1363</v>
      </c>
      <c r="R343" t="s">
        <v>1364</v>
      </c>
      <c r="V343" t="s">
        <v>181</v>
      </c>
      <c r="W343">
        <v>1410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50</v>
      </c>
      <c r="AH343">
        <v>245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49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1754</v>
      </c>
      <c r="AW343" t="s">
        <v>1202</v>
      </c>
      <c r="AX343">
        <v>6313</v>
      </c>
      <c r="AY343" s="2">
        <v>43262.982638888891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</row>
    <row r="344" spans="1:170" x14ac:dyDescent="0.25">
      <c r="A344" t="s">
        <v>794</v>
      </c>
      <c r="B344" t="s">
        <v>170</v>
      </c>
      <c r="C344" t="s">
        <v>1435</v>
      </c>
      <c r="D344" t="s">
        <v>171</v>
      </c>
      <c r="E344">
        <v>3887</v>
      </c>
      <c r="F344">
        <v>1</v>
      </c>
      <c r="G344" t="s">
        <v>1436</v>
      </c>
      <c r="H344" t="s">
        <v>1437</v>
      </c>
      <c r="I344" t="s">
        <v>173</v>
      </c>
      <c r="J344" t="s">
        <v>184</v>
      </c>
      <c r="K344" t="s">
        <v>175</v>
      </c>
      <c r="L344" t="s">
        <v>173</v>
      </c>
      <c r="M344" t="s">
        <v>176</v>
      </c>
      <c r="N344" t="s">
        <v>177</v>
      </c>
      <c r="O344">
        <v>1</v>
      </c>
      <c r="P344" t="s">
        <v>1114</v>
      </c>
      <c r="Q344" t="s">
        <v>1115</v>
      </c>
      <c r="R344" t="s">
        <v>1116</v>
      </c>
      <c r="V344" t="s">
        <v>181</v>
      </c>
      <c r="W344">
        <v>3280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50</v>
      </c>
      <c r="AH344">
        <v>153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115</v>
      </c>
      <c r="AO344">
        <v>12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3610</v>
      </c>
      <c r="AW344" t="s">
        <v>350</v>
      </c>
      <c r="AX344">
        <v>171</v>
      </c>
      <c r="AY344" s="2">
        <v>43279.204861111109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</row>
    <row r="345" spans="1:170" x14ac:dyDescent="0.25">
      <c r="A345" t="s">
        <v>794</v>
      </c>
      <c r="B345" t="s">
        <v>170</v>
      </c>
      <c r="C345" t="s">
        <v>1438</v>
      </c>
      <c r="D345" t="s">
        <v>171</v>
      </c>
      <c r="E345">
        <v>1664</v>
      </c>
      <c r="F345">
        <v>1</v>
      </c>
      <c r="G345" t="s">
        <v>1439</v>
      </c>
      <c r="H345" t="s">
        <v>1440</v>
      </c>
      <c r="I345" t="s">
        <v>173</v>
      </c>
      <c r="J345" t="s">
        <v>184</v>
      </c>
      <c r="K345" t="s">
        <v>175</v>
      </c>
      <c r="L345" t="s">
        <v>173</v>
      </c>
      <c r="M345" t="s">
        <v>176</v>
      </c>
      <c r="N345" t="s">
        <v>177</v>
      </c>
      <c r="O345">
        <v>1</v>
      </c>
      <c r="P345" t="s">
        <v>1362</v>
      </c>
      <c r="Q345" t="s">
        <v>1363</v>
      </c>
      <c r="R345" t="s">
        <v>1364</v>
      </c>
      <c r="V345" t="s">
        <v>181</v>
      </c>
      <c r="W345">
        <v>1160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50</v>
      </c>
      <c r="AH345">
        <v>245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41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1496</v>
      </c>
      <c r="AW345" t="s">
        <v>1202</v>
      </c>
      <c r="AX345">
        <v>6313</v>
      </c>
      <c r="AY345" s="2">
        <v>43266.982638888891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</row>
    <row r="346" spans="1:170" x14ac:dyDescent="0.25">
      <c r="A346" t="s">
        <v>794</v>
      </c>
      <c r="B346" t="s">
        <v>170</v>
      </c>
      <c r="C346" t="s">
        <v>1441</v>
      </c>
      <c r="D346" t="s">
        <v>171</v>
      </c>
      <c r="E346">
        <v>1664</v>
      </c>
      <c r="F346">
        <v>1</v>
      </c>
      <c r="G346" t="s">
        <v>1442</v>
      </c>
      <c r="H346" t="s">
        <v>1443</v>
      </c>
      <c r="I346" t="s">
        <v>173</v>
      </c>
      <c r="J346" t="s">
        <v>184</v>
      </c>
      <c r="K346" t="s">
        <v>175</v>
      </c>
      <c r="L346" t="s">
        <v>173</v>
      </c>
      <c r="M346" t="s">
        <v>176</v>
      </c>
      <c r="N346" t="s">
        <v>177</v>
      </c>
      <c r="O346">
        <v>1</v>
      </c>
      <c r="P346" t="s">
        <v>1368</v>
      </c>
      <c r="Q346" t="s">
        <v>1369</v>
      </c>
      <c r="R346" t="s">
        <v>1364</v>
      </c>
      <c r="V346" t="s">
        <v>181</v>
      </c>
      <c r="W346">
        <v>1160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50</v>
      </c>
      <c r="AH346">
        <v>245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41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1496</v>
      </c>
      <c r="AW346" t="s">
        <v>1202</v>
      </c>
      <c r="AX346">
        <v>6313</v>
      </c>
      <c r="AY346" s="2">
        <v>43270.982638888891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</row>
    <row r="347" spans="1:170" x14ac:dyDescent="0.25">
      <c r="A347" t="s">
        <v>794</v>
      </c>
      <c r="B347" t="s">
        <v>170</v>
      </c>
      <c r="C347" t="s">
        <v>1444</v>
      </c>
      <c r="D347" t="s">
        <v>171</v>
      </c>
      <c r="E347">
        <v>3034</v>
      </c>
      <c r="F347">
        <v>1</v>
      </c>
      <c r="G347" t="s">
        <v>1445</v>
      </c>
      <c r="H347" t="s">
        <v>1446</v>
      </c>
      <c r="I347" t="s">
        <v>173</v>
      </c>
      <c r="J347" t="s">
        <v>184</v>
      </c>
      <c r="K347" t="s">
        <v>175</v>
      </c>
      <c r="L347" t="s">
        <v>173</v>
      </c>
      <c r="M347" t="s">
        <v>176</v>
      </c>
      <c r="N347" t="s">
        <v>177</v>
      </c>
      <c r="O347">
        <v>1</v>
      </c>
      <c r="P347" t="s">
        <v>200</v>
      </c>
      <c r="Q347" t="s">
        <v>201</v>
      </c>
      <c r="R347" t="s">
        <v>202</v>
      </c>
      <c r="V347" t="s">
        <v>181</v>
      </c>
      <c r="W347">
        <v>2376</v>
      </c>
      <c r="X347">
        <v>0</v>
      </c>
      <c r="Y347">
        <v>0</v>
      </c>
      <c r="Z347">
        <v>0</v>
      </c>
      <c r="AA347">
        <v>142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50</v>
      </c>
      <c r="AH347">
        <v>153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83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2804</v>
      </c>
      <c r="AW347" t="s">
        <v>332</v>
      </c>
      <c r="AX347">
        <v>199</v>
      </c>
      <c r="AY347" s="2">
        <v>43277.253472222219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</row>
    <row r="348" spans="1:170" x14ac:dyDescent="0.25">
      <c r="A348" t="s">
        <v>794</v>
      </c>
      <c r="B348" t="s">
        <v>170</v>
      </c>
      <c r="C348" t="s">
        <v>1447</v>
      </c>
      <c r="D348" t="s">
        <v>171</v>
      </c>
      <c r="E348">
        <v>5096</v>
      </c>
      <c r="F348">
        <v>1</v>
      </c>
      <c r="G348" t="s">
        <v>1448</v>
      </c>
      <c r="H348" t="s">
        <v>1449</v>
      </c>
      <c r="I348" t="s">
        <v>173</v>
      </c>
      <c r="J348" t="s">
        <v>184</v>
      </c>
      <c r="K348" t="s">
        <v>175</v>
      </c>
      <c r="L348" t="s">
        <v>173</v>
      </c>
      <c r="M348" t="s">
        <v>176</v>
      </c>
      <c r="N348" t="s">
        <v>177</v>
      </c>
      <c r="O348">
        <v>1</v>
      </c>
      <c r="P348" t="s">
        <v>697</v>
      </c>
      <c r="Q348" t="s">
        <v>698</v>
      </c>
      <c r="R348" t="s">
        <v>699</v>
      </c>
      <c r="V348" t="s">
        <v>181</v>
      </c>
      <c r="W348">
        <v>4393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50</v>
      </c>
      <c r="AH348">
        <v>153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154</v>
      </c>
      <c r="AO348">
        <v>12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4762</v>
      </c>
      <c r="AW348" t="s">
        <v>193</v>
      </c>
      <c r="AX348">
        <v>2458</v>
      </c>
      <c r="AY348" s="2">
        <v>43259.267361111109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</row>
    <row r="349" spans="1:170" x14ac:dyDescent="0.25">
      <c r="A349" t="s">
        <v>1373</v>
      </c>
      <c r="B349" t="s">
        <v>170</v>
      </c>
      <c r="C349" t="s">
        <v>1450</v>
      </c>
      <c r="D349" t="s">
        <v>171</v>
      </c>
      <c r="E349">
        <v>8292</v>
      </c>
      <c r="F349">
        <v>1</v>
      </c>
      <c r="G349" t="s">
        <v>1451</v>
      </c>
      <c r="H349" t="s">
        <v>1452</v>
      </c>
      <c r="I349" t="s">
        <v>173</v>
      </c>
      <c r="J349" t="s">
        <v>184</v>
      </c>
      <c r="K349" t="s">
        <v>175</v>
      </c>
      <c r="L349" t="s">
        <v>173</v>
      </c>
      <c r="M349" t="s">
        <v>176</v>
      </c>
      <c r="N349" t="s">
        <v>177</v>
      </c>
      <c r="O349">
        <v>3</v>
      </c>
      <c r="P349" t="s">
        <v>1377</v>
      </c>
      <c r="Q349" t="s">
        <v>1378</v>
      </c>
      <c r="R349" t="s">
        <v>1379</v>
      </c>
      <c r="V349" t="s">
        <v>181</v>
      </c>
      <c r="W349">
        <v>2232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153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78</v>
      </c>
      <c r="AO349">
        <v>81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2544</v>
      </c>
      <c r="AW349" t="s">
        <v>1056</v>
      </c>
      <c r="AX349">
        <v>495</v>
      </c>
      <c r="AY349" s="2">
        <v>43311.28125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</row>
    <row r="350" spans="1:170" x14ac:dyDescent="0.25">
      <c r="A350" t="s">
        <v>794</v>
      </c>
      <c r="B350" t="s">
        <v>170</v>
      </c>
      <c r="C350" t="s">
        <v>1453</v>
      </c>
      <c r="D350" t="s">
        <v>171</v>
      </c>
      <c r="E350">
        <v>2218</v>
      </c>
      <c r="F350">
        <v>1</v>
      </c>
      <c r="G350" t="s">
        <v>1454</v>
      </c>
      <c r="H350" t="s">
        <v>1455</v>
      </c>
      <c r="I350" t="s">
        <v>173</v>
      </c>
      <c r="J350" t="s">
        <v>184</v>
      </c>
      <c r="K350" t="s">
        <v>175</v>
      </c>
      <c r="L350" t="s">
        <v>173</v>
      </c>
      <c r="M350" t="s">
        <v>176</v>
      </c>
      <c r="N350" t="s">
        <v>177</v>
      </c>
      <c r="O350">
        <v>1</v>
      </c>
      <c r="P350" t="s">
        <v>1362</v>
      </c>
      <c r="Q350" t="s">
        <v>1363</v>
      </c>
      <c r="R350" t="s">
        <v>1364</v>
      </c>
      <c r="V350" t="s">
        <v>181</v>
      </c>
      <c r="W350">
        <v>1671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50</v>
      </c>
      <c r="AH350">
        <v>245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58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2024</v>
      </c>
      <c r="AW350" t="s">
        <v>1202</v>
      </c>
      <c r="AX350">
        <v>6313</v>
      </c>
      <c r="AY350" s="2">
        <v>43259.982638888891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</row>
    <row r="351" spans="1:170" x14ac:dyDescent="0.25">
      <c r="A351" t="s">
        <v>794</v>
      </c>
      <c r="B351" t="s">
        <v>170</v>
      </c>
      <c r="C351" t="s">
        <v>1456</v>
      </c>
      <c r="D351" t="s">
        <v>171</v>
      </c>
      <c r="E351">
        <v>13895</v>
      </c>
      <c r="F351">
        <v>1</v>
      </c>
      <c r="G351" t="s">
        <v>1457</v>
      </c>
      <c r="H351" t="s">
        <v>1458</v>
      </c>
      <c r="I351" t="s">
        <v>173</v>
      </c>
      <c r="J351" t="s">
        <v>590</v>
      </c>
      <c r="K351" t="s">
        <v>175</v>
      </c>
      <c r="L351" t="s">
        <v>173</v>
      </c>
      <c r="M351" t="s">
        <v>176</v>
      </c>
      <c r="N351" t="s">
        <v>177</v>
      </c>
      <c r="O351">
        <v>1</v>
      </c>
      <c r="P351" t="s">
        <v>591</v>
      </c>
      <c r="Q351" t="s">
        <v>592</v>
      </c>
      <c r="R351" t="s">
        <v>593</v>
      </c>
      <c r="V351" t="s">
        <v>181</v>
      </c>
      <c r="W351">
        <v>13170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264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461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13895</v>
      </c>
      <c r="AW351" t="s">
        <v>388</v>
      </c>
      <c r="AX351">
        <v>534</v>
      </c>
      <c r="AY351" s="2">
        <v>43250.690972222219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</row>
    <row r="352" spans="1:170" x14ac:dyDescent="0.25">
      <c r="A352" t="s">
        <v>794</v>
      </c>
      <c r="B352" t="s">
        <v>170</v>
      </c>
      <c r="C352" t="s">
        <v>1459</v>
      </c>
      <c r="D352" t="s">
        <v>171</v>
      </c>
      <c r="E352">
        <v>3148</v>
      </c>
      <c r="F352">
        <v>1</v>
      </c>
      <c r="G352" t="s">
        <v>1460</v>
      </c>
      <c r="H352" t="s">
        <v>1461</v>
      </c>
      <c r="I352" t="s">
        <v>173</v>
      </c>
      <c r="J352" t="s">
        <v>184</v>
      </c>
      <c r="K352" t="s">
        <v>175</v>
      </c>
      <c r="L352" t="s">
        <v>173</v>
      </c>
      <c r="M352" t="s">
        <v>176</v>
      </c>
      <c r="N352" t="s">
        <v>177</v>
      </c>
      <c r="O352">
        <v>1</v>
      </c>
      <c r="P352" t="s">
        <v>1114</v>
      </c>
      <c r="Q352" t="s">
        <v>1168</v>
      </c>
      <c r="R352" t="s">
        <v>1169</v>
      </c>
      <c r="V352" t="s">
        <v>181</v>
      </c>
      <c r="W352">
        <v>2480</v>
      </c>
      <c r="X352">
        <v>0</v>
      </c>
      <c r="Y352">
        <v>0</v>
      </c>
      <c r="Z352">
        <v>0</v>
      </c>
      <c r="AA352">
        <v>142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50</v>
      </c>
      <c r="AH352">
        <v>153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87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2912</v>
      </c>
      <c r="AW352" t="s">
        <v>326</v>
      </c>
      <c r="AX352">
        <v>198</v>
      </c>
      <c r="AY352" s="2">
        <v>43278.930555555555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</row>
    <row r="353" spans="1:170" x14ac:dyDescent="0.25">
      <c r="A353" t="s">
        <v>794</v>
      </c>
      <c r="B353" t="s">
        <v>170</v>
      </c>
      <c r="C353" t="s">
        <v>1462</v>
      </c>
      <c r="D353" t="s">
        <v>171</v>
      </c>
      <c r="E353">
        <v>4035</v>
      </c>
      <c r="F353">
        <v>1</v>
      </c>
      <c r="G353" t="s">
        <v>1463</v>
      </c>
      <c r="H353" t="s">
        <v>1464</v>
      </c>
      <c r="I353" t="s">
        <v>173</v>
      </c>
      <c r="J353" t="s">
        <v>184</v>
      </c>
      <c r="K353" t="s">
        <v>175</v>
      </c>
      <c r="L353" t="s">
        <v>173</v>
      </c>
      <c r="M353" t="s">
        <v>176</v>
      </c>
      <c r="N353" t="s">
        <v>177</v>
      </c>
      <c r="O353">
        <v>1</v>
      </c>
      <c r="P353" t="s">
        <v>1114</v>
      </c>
      <c r="Q353" t="s">
        <v>1115</v>
      </c>
      <c r="R353" t="s">
        <v>1116</v>
      </c>
      <c r="V353" t="s">
        <v>181</v>
      </c>
      <c r="W353">
        <v>3297</v>
      </c>
      <c r="X353">
        <v>0</v>
      </c>
      <c r="Y353">
        <v>0</v>
      </c>
      <c r="Z353">
        <v>0</v>
      </c>
      <c r="AA353">
        <v>142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50</v>
      </c>
      <c r="AH353">
        <v>153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115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3757</v>
      </c>
      <c r="AW353" t="s">
        <v>326</v>
      </c>
      <c r="AX353">
        <v>198</v>
      </c>
      <c r="AY353" s="2">
        <v>43255.930555555555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</row>
    <row r="354" spans="1:170" x14ac:dyDescent="0.25">
      <c r="A354" t="s">
        <v>794</v>
      </c>
      <c r="B354" t="s">
        <v>170</v>
      </c>
      <c r="C354" t="s">
        <v>1465</v>
      </c>
      <c r="D354" t="s">
        <v>171</v>
      </c>
      <c r="E354">
        <v>4035</v>
      </c>
      <c r="F354">
        <v>1</v>
      </c>
      <c r="G354" t="s">
        <v>1466</v>
      </c>
      <c r="H354" t="s">
        <v>1467</v>
      </c>
      <c r="I354" t="s">
        <v>173</v>
      </c>
      <c r="J354" t="s">
        <v>184</v>
      </c>
      <c r="K354" t="s">
        <v>175</v>
      </c>
      <c r="L354" t="s">
        <v>173</v>
      </c>
      <c r="M354" t="s">
        <v>176</v>
      </c>
      <c r="N354" t="s">
        <v>177</v>
      </c>
      <c r="O354">
        <v>1</v>
      </c>
      <c r="P354" t="s">
        <v>1114</v>
      </c>
      <c r="Q354" t="s">
        <v>1168</v>
      </c>
      <c r="R354" t="s">
        <v>1169</v>
      </c>
      <c r="V354" t="s">
        <v>181</v>
      </c>
      <c r="W354">
        <v>3297</v>
      </c>
      <c r="X354">
        <v>0</v>
      </c>
      <c r="Y354">
        <v>0</v>
      </c>
      <c r="Z354">
        <v>0</v>
      </c>
      <c r="AA354">
        <v>142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50</v>
      </c>
      <c r="AH354">
        <v>153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115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3757</v>
      </c>
      <c r="AW354" t="s">
        <v>326</v>
      </c>
      <c r="AX354">
        <v>198</v>
      </c>
      <c r="AY354" s="2">
        <v>43277.930555555555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</row>
    <row r="355" spans="1:170" x14ac:dyDescent="0.25">
      <c r="A355" t="s">
        <v>794</v>
      </c>
      <c r="B355" t="s">
        <v>170</v>
      </c>
      <c r="C355" t="s">
        <v>1468</v>
      </c>
      <c r="D355" t="s">
        <v>171</v>
      </c>
      <c r="E355">
        <v>5096</v>
      </c>
      <c r="F355">
        <v>1</v>
      </c>
      <c r="G355" t="s">
        <v>1469</v>
      </c>
      <c r="H355" t="s">
        <v>1470</v>
      </c>
      <c r="I355" t="s">
        <v>173</v>
      </c>
      <c r="J355" t="s">
        <v>184</v>
      </c>
      <c r="K355" t="s">
        <v>175</v>
      </c>
      <c r="L355" t="s">
        <v>173</v>
      </c>
      <c r="M355" t="s">
        <v>176</v>
      </c>
      <c r="N355" t="s">
        <v>177</v>
      </c>
      <c r="O355">
        <v>1</v>
      </c>
      <c r="P355" t="s">
        <v>374</v>
      </c>
      <c r="Q355" t="s">
        <v>375</v>
      </c>
      <c r="R355" t="s">
        <v>376</v>
      </c>
      <c r="V355" t="s">
        <v>181</v>
      </c>
      <c r="W355">
        <v>4393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50</v>
      </c>
      <c r="AH355">
        <v>153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154</v>
      </c>
      <c r="AO355">
        <v>12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4762</v>
      </c>
      <c r="AW355" t="s">
        <v>193</v>
      </c>
      <c r="AX355">
        <v>2458</v>
      </c>
      <c r="AY355" s="2">
        <v>43259.267361111109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</row>
    <row r="356" spans="1:170" x14ac:dyDescent="0.25">
      <c r="A356" t="s">
        <v>794</v>
      </c>
      <c r="B356" t="s">
        <v>170</v>
      </c>
      <c r="C356" t="s">
        <v>1471</v>
      </c>
      <c r="D356" t="s">
        <v>171</v>
      </c>
      <c r="E356">
        <v>48480</v>
      </c>
      <c r="F356">
        <v>1</v>
      </c>
      <c r="G356" t="s">
        <v>981</v>
      </c>
      <c r="H356" t="s">
        <v>1045</v>
      </c>
      <c r="I356" t="s">
        <v>173</v>
      </c>
      <c r="J356" t="s">
        <v>184</v>
      </c>
      <c r="K356" t="s">
        <v>175</v>
      </c>
      <c r="L356" t="s">
        <v>173</v>
      </c>
      <c r="M356" t="s">
        <v>176</v>
      </c>
      <c r="N356" t="s">
        <v>177</v>
      </c>
      <c r="O356">
        <v>7</v>
      </c>
      <c r="P356" t="s">
        <v>1046</v>
      </c>
      <c r="Q356" t="s">
        <v>375</v>
      </c>
      <c r="R356" t="s">
        <v>376</v>
      </c>
      <c r="V356" t="s">
        <v>181</v>
      </c>
      <c r="W356">
        <v>5280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50</v>
      </c>
      <c r="AH356">
        <v>153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185</v>
      </c>
      <c r="AO356">
        <v>12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5680</v>
      </c>
      <c r="AW356" t="s">
        <v>193</v>
      </c>
      <c r="AX356">
        <v>2458</v>
      </c>
      <c r="AY356" s="2">
        <v>43262.267361111109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</row>
    <row r="357" spans="1:170" x14ac:dyDescent="0.25">
      <c r="A357" t="s">
        <v>794</v>
      </c>
      <c r="B357" t="s">
        <v>170</v>
      </c>
      <c r="C357" t="s">
        <v>980</v>
      </c>
      <c r="D357" t="s">
        <v>171</v>
      </c>
      <c r="E357">
        <v>-6060</v>
      </c>
      <c r="F357">
        <v>2</v>
      </c>
      <c r="G357" t="s">
        <v>981</v>
      </c>
      <c r="H357" t="s">
        <v>1045</v>
      </c>
      <c r="I357" t="s">
        <v>173</v>
      </c>
      <c r="J357" t="s">
        <v>184</v>
      </c>
      <c r="K357" t="s">
        <v>175</v>
      </c>
      <c r="L357" t="s">
        <v>173</v>
      </c>
      <c r="M357" t="s">
        <v>176</v>
      </c>
      <c r="N357" t="s">
        <v>177</v>
      </c>
      <c r="O357">
        <v>7</v>
      </c>
      <c r="P357" t="s">
        <v>1046</v>
      </c>
      <c r="Q357" t="s">
        <v>375</v>
      </c>
      <c r="R357" t="s">
        <v>376</v>
      </c>
      <c r="V357" t="s">
        <v>181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 t="s">
        <v>193</v>
      </c>
      <c r="AX357">
        <v>2458</v>
      </c>
      <c r="AY357" s="2">
        <v>43262.267361111109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</row>
    <row r="358" spans="1:170" x14ac:dyDescent="0.25">
      <c r="A358" t="s">
        <v>794</v>
      </c>
      <c r="B358" t="s">
        <v>170</v>
      </c>
      <c r="C358" t="s">
        <v>1472</v>
      </c>
      <c r="D358" t="s">
        <v>171</v>
      </c>
      <c r="E358">
        <v>5100</v>
      </c>
      <c r="F358">
        <v>1</v>
      </c>
      <c r="G358" t="s">
        <v>1473</v>
      </c>
      <c r="H358" t="s">
        <v>1474</v>
      </c>
      <c r="I358" t="s">
        <v>173</v>
      </c>
      <c r="J358" t="s">
        <v>184</v>
      </c>
      <c r="K358" t="s">
        <v>175</v>
      </c>
      <c r="L358" t="s">
        <v>173</v>
      </c>
      <c r="M358" t="s">
        <v>176</v>
      </c>
      <c r="N358" t="s">
        <v>177</v>
      </c>
      <c r="O358">
        <v>1</v>
      </c>
      <c r="P358" t="s">
        <v>1114</v>
      </c>
      <c r="Q358" t="s">
        <v>1168</v>
      </c>
      <c r="R358" t="s">
        <v>1169</v>
      </c>
      <c r="V358" t="s">
        <v>181</v>
      </c>
      <c r="W358">
        <v>4396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50</v>
      </c>
      <c r="AH358">
        <v>153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154</v>
      </c>
      <c r="AO358">
        <v>12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4765</v>
      </c>
      <c r="AW358" t="s">
        <v>350</v>
      </c>
      <c r="AX358">
        <v>171</v>
      </c>
      <c r="AY358" s="2">
        <v>43278.204861111109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</row>
    <row r="359" spans="1:170" x14ac:dyDescent="0.25">
      <c r="A359" t="s">
        <v>794</v>
      </c>
      <c r="B359" t="s">
        <v>170</v>
      </c>
      <c r="C359" t="s">
        <v>1475</v>
      </c>
      <c r="D359" t="s">
        <v>171</v>
      </c>
      <c r="E359">
        <v>4354</v>
      </c>
      <c r="F359">
        <v>1</v>
      </c>
      <c r="G359" t="s">
        <v>1476</v>
      </c>
      <c r="H359" t="s">
        <v>1477</v>
      </c>
      <c r="I359" t="s">
        <v>173</v>
      </c>
      <c r="K359" t="s">
        <v>175</v>
      </c>
      <c r="L359" t="s">
        <v>173</v>
      </c>
      <c r="M359" t="s">
        <v>176</v>
      </c>
      <c r="N359" t="s">
        <v>177</v>
      </c>
      <c r="O359">
        <v>1</v>
      </c>
      <c r="P359" t="s">
        <v>1478</v>
      </c>
      <c r="Q359" t="s">
        <v>1479</v>
      </c>
      <c r="R359" t="s">
        <v>1480</v>
      </c>
      <c r="V359" t="s">
        <v>181</v>
      </c>
      <c r="W359">
        <v>3373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153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118</v>
      </c>
      <c r="AO359">
        <v>430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4074</v>
      </c>
      <c r="AW359" t="s">
        <v>1481</v>
      </c>
      <c r="AX359">
        <v>402</v>
      </c>
      <c r="AY359" s="2">
        <v>43257.854166666664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</row>
    <row r="360" spans="1:170" x14ac:dyDescent="0.25">
      <c r="A360" t="s">
        <v>794</v>
      </c>
      <c r="B360" t="s">
        <v>170</v>
      </c>
      <c r="C360" t="s">
        <v>1482</v>
      </c>
      <c r="D360" t="s">
        <v>171</v>
      </c>
      <c r="E360">
        <v>5050</v>
      </c>
      <c r="F360">
        <v>1</v>
      </c>
      <c r="G360" t="s">
        <v>1483</v>
      </c>
      <c r="H360" t="s">
        <v>1484</v>
      </c>
      <c r="I360" t="s">
        <v>173</v>
      </c>
      <c r="J360" t="s">
        <v>184</v>
      </c>
      <c r="K360" t="s">
        <v>175</v>
      </c>
      <c r="L360" t="s">
        <v>173</v>
      </c>
      <c r="M360" t="s">
        <v>176</v>
      </c>
      <c r="N360" t="s">
        <v>177</v>
      </c>
      <c r="O360">
        <v>1</v>
      </c>
      <c r="P360" t="s">
        <v>1114</v>
      </c>
      <c r="Q360" t="s">
        <v>1115</v>
      </c>
      <c r="R360" t="s">
        <v>1116</v>
      </c>
      <c r="V360" t="s">
        <v>181</v>
      </c>
      <c r="W360">
        <v>4231</v>
      </c>
      <c r="X360">
        <v>0</v>
      </c>
      <c r="Y360">
        <v>0</v>
      </c>
      <c r="Z360">
        <v>0</v>
      </c>
      <c r="AA360">
        <v>142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50</v>
      </c>
      <c r="AH360">
        <v>153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148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4724</v>
      </c>
      <c r="AW360" t="s">
        <v>326</v>
      </c>
      <c r="AX360">
        <v>198</v>
      </c>
      <c r="AY360" s="2">
        <v>43264.930555555555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</row>
    <row r="361" spans="1:170" x14ac:dyDescent="0.25">
      <c r="A361" t="s">
        <v>794</v>
      </c>
      <c r="B361" t="s">
        <v>170</v>
      </c>
      <c r="C361" t="s">
        <v>1485</v>
      </c>
      <c r="D361" t="s">
        <v>171</v>
      </c>
      <c r="E361">
        <v>1664</v>
      </c>
      <c r="F361">
        <v>1</v>
      </c>
      <c r="G361" t="s">
        <v>1486</v>
      </c>
      <c r="H361" t="s">
        <v>1487</v>
      </c>
      <c r="I361" t="s">
        <v>173</v>
      </c>
      <c r="J361" t="s">
        <v>184</v>
      </c>
      <c r="K361" t="s">
        <v>175</v>
      </c>
      <c r="L361" t="s">
        <v>173</v>
      </c>
      <c r="M361" t="s">
        <v>176</v>
      </c>
      <c r="N361" t="s">
        <v>177</v>
      </c>
      <c r="O361">
        <v>1</v>
      </c>
      <c r="P361" t="s">
        <v>1368</v>
      </c>
      <c r="Q361" t="s">
        <v>1369</v>
      </c>
      <c r="R361" t="s">
        <v>1364</v>
      </c>
      <c r="V361" t="s">
        <v>181</v>
      </c>
      <c r="W361">
        <v>1160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50</v>
      </c>
      <c r="AH361">
        <v>245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41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1496</v>
      </c>
      <c r="AW361" t="s">
        <v>1202</v>
      </c>
      <c r="AX361">
        <v>6313</v>
      </c>
      <c r="AY361" s="2">
        <v>43279.982638888891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</row>
    <row r="362" spans="1:170" x14ac:dyDescent="0.25">
      <c r="A362" t="s">
        <v>794</v>
      </c>
      <c r="B362" t="s">
        <v>170</v>
      </c>
      <c r="C362" t="s">
        <v>1488</v>
      </c>
      <c r="D362" t="s">
        <v>171</v>
      </c>
      <c r="E362">
        <v>1664</v>
      </c>
      <c r="F362">
        <v>1</v>
      </c>
      <c r="G362" t="s">
        <v>1489</v>
      </c>
      <c r="H362" t="s">
        <v>1490</v>
      </c>
      <c r="I362" t="s">
        <v>173</v>
      </c>
      <c r="J362" t="s">
        <v>184</v>
      </c>
      <c r="K362" t="s">
        <v>175</v>
      </c>
      <c r="L362" t="s">
        <v>173</v>
      </c>
      <c r="M362" t="s">
        <v>176</v>
      </c>
      <c r="N362" t="s">
        <v>177</v>
      </c>
      <c r="O362">
        <v>1</v>
      </c>
      <c r="P362" t="s">
        <v>1368</v>
      </c>
      <c r="Q362" t="s">
        <v>1369</v>
      </c>
      <c r="R362" t="s">
        <v>1364</v>
      </c>
      <c r="V362" t="s">
        <v>181</v>
      </c>
      <c r="W362">
        <v>1160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50</v>
      </c>
      <c r="AH362">
        <v>245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41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1496</v>
      </c>
      <c r="AW362" t="s">
        <v>1202</v>
      </c>
      <c r="AX362">
        <v>6313</v>
      </c>
      <c r="AY362" s="2">
        <v>43265.982638888891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</row>
    <row r="363" spans="1:170" x14ac:dyDescent="0.25">
      <c r="A363" t="s">
        <v>794</v>
      </c>
      <c r="B363" t="s">
        <v>170</v>
      </c>
      <c r="C363" t="s">
        <v>1491</v>
      </c>
      <c r="D363" t="s">
        <v>171</v>
      </c>
      <c r="E363">
        <v>3148</v>
      </c>
      <c r="F363">
        <v>1</v>
      </c>
      <c r="G363" t="s">
        <v>1492</v>
      </c>
      <c r="H363" t="s">
        <v>1493</v>
      </c>
      <c r="I363" t="s">
        <v>173</v>
      </c>
      <c r="J363" t="s">
        <v>184</v>
      </c>
      <c r="K363" t="s">
        <v>175</v>
      </c>
      <c r="L363" t="s">
        <v>173</v>
      </c>
      <c r="M363" t="s">
        <v>176</v>
      </c>
      <c r="N363" t="s">
        <v>177</v>
      </c>
      <c r="O363">
        <v>1</v>
      </c>
      <c r="P363" t="s">
        <v>1114</v>
      </c>
      <c r="Q363" t="s">
        <v>1168</v>
      </c>
      <c r="R363" t="s">
        <v>1169</v>
      </c>
      <c r="V363" t="s">
        <v>181</v>
      </c>
      <c r="W363">
        <v>2480</v>
      </c>
      <c r="X363">
        <v>0</v>
      </c>
      <c r="Y363">
        <v>0</v>
      </c>
      <c r="Z363">
        <v>0</v>
      </c>
      <c r="AA363">
        <v>142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50</v>
      </c>
      <c r="AH363">
        <v>153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87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2912</v>
      </c>
      <c r="AW363" t="s">
        <v>326</v>
      </c>
      <c r="AX363">
        <v>198</v>
      </c>
      <c r="AY363" s="2">
        <v>43256.930555555555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</row>
    <row r="364" spans="1:170" x14ac:dyDescent="0.25">
      <c r="A364" t="s">
        <v>794</v>
      </c>
      <c r="B364" t="s">
        <v>170</v>
      </c>
      <c r="C364" t="s">
        <v>1494</v>
      </c>
      <c r="D364" t="s">
        <v>171</v>
      </c>
      <c r="E364">
        <v>1934</v>
      </c>
      <c r="F364">
        <v>1</v>
      </c>
      <c r="G364" t="s">
        <v>1495</v>
      </c>
      <c r="H364" t="s">
        <v>1496</v>
      </c>
      <c r="I364" t="s">
        <v>173</v>
      </c>
      <c r="J364" t="s">
        <v>184</v>
      </c>
      <c r="K364" t="s">
        <v>175</v>
      </c>
      <c r="L364" t="s">
        <v>173</v>
      </c>
      <c r="M364" t="s">
        <v>176</v>
      </c>
      <c r="N364" t="s">
        <v>177</v>
      </c>
      <c r="O364">
        <v>1</v>
      </c>
      <c r="P364" t="s">
        <v>1362</v>
      </c>
      <c r="Q364" t="s">
        <v>1363</v>
      </c>
      <c r="R364" t="s">
        <v>1364</v>
      </c>
      <c r="V364" t="s">
        <v>181</v>
      </c>
      <c r="W364">
        <v>1410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50</v>
      </c>
      <c r="AH364">
        <v>245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49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1754</v>
      </c>
      <c r="AW364" t="s">
        <v>1202</v>
      </c>
      <c r="AX364">
        <v>6313</v>
      </c>
      <c r="AY364" s="2">
        <v>43255.982638888891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</row>
    <row r="365" spans="1:170" x14ac:dyDescent="0.25">
      <c r="A365" t="s">
        <v>794</v>
      </c>
      <c r="B365" t="s">
        <v>170</v>
      </c>
      <c r="C365" t="s">
        <v>1497</v>
      </c>
      <c r="D365" t="s">
        <v>171</v>
      </c>
      <c r="E365">
        <v>9886</v>
      </c>
      <c r="F365">
        <v>1</v>
      </c>
      <c r="G365" t="s">
        <v>1498</v>
      </c>
      <c r="H365" t="s">
        <v>1499</v>
      </c>
      <c r="I365" t="s">
        <v>173</v>
      </c>
      <c r="K365" t="s">
        <v>175</v>
      </c>
      <c r="L365" t="s">
        <v>173</v>
      </c>
      <c r="M365" t="s">
        <v>176</v>
      </c>
      <c r="N365" t="s">
        <v>177</v>
      </c>
      <c r="O365">
        <v>1</v>
      </c>
      <c r="P365" t="s">
        <v>1500</v>
      </c>
      <c r="Q365" t="s">
        <v>1501</v>
      </c>
      <c r="R365" t="s">
        <v>1502</v>
      </c>
      <c r="V365" t="s">
        <v>181</v>
      </c>
      <c r="W365">
        <v>8800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50</v>
      </c>
      <c r="AH365">
        <v>153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308</v>
      </c>
      <c r="AO365">
        <v>12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9323</v>
      </c>
      <c r="AW365" t="s">
        <v>193</v>
      </c>
      <c r="AX365">
        <v>2637</v>
      </c>
      <c r="AY365" s="2">
        <v>43253.784722222219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</row>
    <row r="366" spans="1:170" x14ac:dyDescent="0.25">
      <c r="A366" t="s">
        <v>794</v>
      </c>
      <c r="B366" t="s">
        <v>170</v>
      </c>
      <c r="C366" t="s">
        <v>1503</v>
      </c>
      <c r="D366" t="s">
        <v>171</v>
      </c>
      <c r="E366">
        <v>1664</v>
      </c>
      <c r="F366">
        <v>1</v>
      </c>
      <c r="G366" t="s">
        <v>1504</v>
      </c>
      <c r="H366" t="s">
        <v>1505</v>
      </c>
      <c r="I366" t="s">
        <v>173</v>
      </c>
      <c r="J366" t="s">
        <v>184</v>
      </c>
      <c r="K366" t="s">
        <v>175</v>
      </c>
      <c r="L366" t="s">
        <v>173</v>
      </c>
      <c r="M366" t="s">
        <v>176</v>
      </c>
      <c r="N366" t="s">
        <v>177</v>
      </c>
      <c r="O366">
        <v>1</v>
      </c>
      <c r="P366" t="s">
        <v>1362</v>
      </c>
      <c r="Q366" t="s">
        <v>1363</v>
      </c>
      <c r="R366" t="s">
        <v>1364</v>
      </c>
      <c r="V366" t="s">
        <v>181</v>
      </c>
      <c r="W366">
        <v>1160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50</v>
      </c>
      <c r="AH366">
        <v>245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41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1496</v>
      </c>
      <c r="AW366" t="s">
        <v>1202</v>
      </c>
      <c r="AX366">
        <v>6313</v>
      </c>
      <c r="AY366" s="2">
        <v>43276.982638888891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</row>
    <row r="367" spans="1:170" x14ac:dyDescent="0.25">
      <c r="A367" t="s">
        <v>1373</v>
      </c>
      <c r="B367" t="s">
        <v>170</v>
      </c>
      <c r="C367" t="s">
        <v>1506</v>
      </c>
      <c r="D367" t="s">
        <v>171</v>
      </c>
      <c r="E367">
        <v>3446</v>
      </c>
      <c r="F367">
        <v>1</v>
      </c>
      <c r="G367" t="s">
        <v>1106</v>
      </c>
      <c r="H367" t="s">
        <v>1107</v>
      </c>
      <c r="I367" t="s">
        <v>173</v>
      </c>
      <c r="J367" t="s">
        <v>184</v>
      </c>
      <c r="K367" t="s">
        <v>175</v>
      </c>
      <c r="L367" t="s">
        <v>173</v>
      </c>
      <c r="M367" t="s">
        <v>176</v>
      </c>
      <c r="N367" t="s">
        <v>177</v>
      </c>
      <c r="O367">
        <v>1</v>
      </c>
      <c r="P367" t="s">
        <v>1108</v>
      </c>
      <c r="Q367" t="s">
        <v>1109</v>
      </c>
      <c r="R367" t="s">
        <v>1110</v>
      </c>
      <c r="V367" t="s">
        <v>181</v>
      </c>
      <c r="W367">
        <v>2600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153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91</v>
      </c>
      <c r="AO367">
        <v>362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3206</v>
      </c>
      <c r="AW367" t="s">
        <v>259</v>
      </c>
      <c r="AX367">
        <v>456</v>
      </c>
      <c r="AY367" s="2">
        <v>43266.208333333336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</row>
    <row r="368" spans="1:170" x14ac:dyDescent="0.25">
      <c r="A368" t="s">
        <v>1507</v>
      </c>
      <c r="B368" t="s">
        <v>170</v>
      </c>
      <c r="C368" t="s">
        <v>1508</v>
      </c>
      <c r="D368" t="s">
        <v>171</v>
      </c>
      <c r="E368">
        <v>12055</v>
      </c>
      <c r="F368">
        <v>1</v>
      </c>
      <c r="G368" t="s">
        <v>1509</v>
      </c>
      <c r="H368" t="s">
        <v>1510</v>
      </c>
      <c r="I368" t="s">
        <v>173</v>
      </c>
      <c r="J368" t="s">
        <v>322</v>
      </c>
      <c r="K368" t="s">
        <v>173</v>
      </c>
      <c r="L368" t="s">
        <v>173</v>
      </c>
      <c r="M368" t="s">
        <v>176</v>
      </c>
      <c r="N368" t="s">
        <v>177</v>
      </c>
      <c r="O368">
        <v>1</v>
      </c>
      <c r="P368" t="s">
        <v>1021</v>
      </c>
      <c r="Q368" t="s">
        <v>1022</v>
      </c>
      <c r="R368" t="s">
        <v>1023</v>
      </c>
      <c r="V368" t="s">
        <v>181</v>
      </c>
      <c r="W368">
        <v>10796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50</v>
      </c>
      <c r="AH368">
        <v>153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378</v>
      </c>
      <c r="AO368">
        <v>12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11389</v>
      </c>
      <c r="AW368" t="s">
        <v>193</v>
      </c>
      <c r="AX368">
        <v>2839</v>
      </c>
      <c r="AY368" s="2">
        <v>43242.635416666664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</row>
    <row r="369" spans="1:170" x14ac:dyDescent="0.25">
      <c r="A369" t="s">
        <v>1373</v>
      </c>
      <c r="B369" t="s">
        <v>170</v>
      </c>
      <c r="C369" t="s">
        <v>1511</v>
      </c>
      <c r="D369" t="s">
        <v>171</v>
      </c>
      <c r="E369">
        <v>2604</v>
      </c>
      <c r="F369">
        <v>1</v>
      </c>
      <c r="G369" t="s">
        <v>1512</v>
      </c>
      <c r="H369" t="s">
        <v>1513</v>
      </c>
      <c r="I369" t="s">
        <v>173</v>
      </c>
      <c r="J369" t="s">
        <v>184</v>
      </c>
      <c r="K369" t="s">
        <v>175</v>
      </c>
      <c r="L369" t="s">
        <v>173</v>
      </c>
      <c r="M369" t="s">
        <v>176</v>
      </c>
      <c r="N369" t="s">
        <v>177</v>
      </c>
      <c r="O369">
        <v>1</v>
      </c>
      <c r="P369" t="s">
        <v>1053</v>
      </c>
      <c r="Q369" t="s">
        <v>1054</v>
      </c>
      <c r="R369" t="s">
        <v>1055</v>
      </c>
      <c r="V369" t="s">
        <v>181</v>
      </c>
      <c r="W369">
        <v>1980</v>
      </c>
      <c r="X369">
        <v>0</v>
      </c>
      <c r="Y369">
        <v>0</v>
      </c>
      <c r="Z369">
        <v>0</v>
      </c>
      <c r="AA369">
        <v>142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50</v>
      </c>
      <c r="AH369">
        <v>153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69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2394</v>
      </c>
      <c r="AW369" t="s">
        <v>188</v>
      </c>
      <c r="AX369">
        <v>459</v>
      </c>
      <c r="AY369" s="2">
        <v>43313.878472222219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</row>
    <row r="370" spans="1:170" x14ac:dyDescent="0.25">
      <c r="A370" t="s">
        <v>1373</v>
      </c>
      <c r="B370" t="s">
        <v>170</v>
      </c>
      <c r="C370" t="s">
        <v>1514</v>
      </c>
      <c r="D370" t="s">
        <v>171</v>
      </c>
      <c r="E370">
        <v>3130</v>
      </c>
      <c r="F370">
        <v>1</v>
      </c>
      <c r="G370" t="s">
        <v>1515</v>
      </c>
      <c r="H370" t="s">
        <v>1516</v>
      </c>
      <c r="I370" t="s">
        <v>173</v>
      </c>
      <c r="K370" t="s">
        <v>175</v>
      </c>
      <c r="L370" t="s">
        <v>173</v>
      </c>
      <c r="M370" t="s">
        <v>176</v>
      </c>
      <c r="N370" t="s">
        <v>177</v>
      </c>
      <c r="O370">
        <v>1</v>
      </c>
      <c r="P370" t="s">
        <v>1517</v>
      </c>
      <c r="Q370" t="s">
        <v>1174</v>
      </c>
      <c r="R370" t="s">
        <v>1480</v>
      </c>
      <c r="V370" t="s">
        <v>181</v>
      </c>
      <c r="W370">
        <v>2464</v>
      </c>
      <c r="X370">
        <v>0</v>
      </c>
      <c r="Y370">
        <v>0</v>
      </c>
      <c r="Z370">
        <v>0</v>
      </c>
      <c r="AA370">
        <v>142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50</v>
      </c>
      <c r="AH370">
        <v>153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86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2895</v>
      </c>
      <c r="AW370" t="s">
        <v>332</v>
      </c>
      <c r="AX370">
        <v>799</v>
      </c>
      <c r="AY370" s="2">
        <v>43258.795138888891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</row>
    <row r="371" spans="1:170" x14ac:dyDescent="0.25">
      <c r="A371" t="s">
        <v>1373</v>
      </c>
      <c r="B371" t="s">
        <v>170</v>
      </c>
      <c r="C371" t="s">
        <v>1518</v>
      </c>
      <c r="D371" t="s">
        <v>171</v>
      </c>
      <c r="E371">
        <v>3446</v>
      </c>
      <c r="F371">
        <v>1</v>
      </c>
      <c r="G371" t="s">
        <v>1519</v>
      </c>
      <c r="H371" t="s">
        <v>1520</v>
      </c>
      <c r="I371" t="s">
        <v>173</v>
      </c>
      <c r="J371" t="s">
        <v>184</v>
      </c>
      <c r="K371" t="s">
        <v>175</v>
      </c>
      <c r="L371" t="s">
        <v>173</v>
      </c>
      <c r="M371" t="s">
        <v>176</v>
      </c>
      <c r="N371" t="s">
        <v>177</v>
      </c>
      <c r="O371">
        <v>1</v>
      </c>
      <c r="P371" t="s">
        <v>271</v>
      </c>
      <c r="Q371" t="s">
        <v>272</v>
      </c>
      <c r="R371" t="s">
        <v>273</v>
      </c>
      <c r="V371" t="s">
        <v>181</v>
      </c>
      <c r="W371">
        <v>2600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153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91</v>
      </c>
      <c r="AO371">
        <v>362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3206</v>
      </c>
      <c r="AW371" t="s">
        <v>259</v>
      </c>
      <c r="AX371">
        <v>456</v>
      </c>
      <c r="AY371" s="2">
        <v>43266.208333333336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</row>
    <row r="372" spans="1:170" x14ac:dyDescent="0.25">
      <c r="A372" t="s">
        <v>1373</v>
      </c>
      <c r="B372" t="s">
        <v>170</v>
      </c>
      <c r="C372" t="s">
        <v>1521</v>
      </c>
      <c r="D372" t="s">
        <v>171</v>
      </c>
      <c r="E372">
        <v>-4468</v>
      </c>
      <c r="F372">
        <v>2</v>
      </c>
      <c r="G372" s="2">
        <v>43409.293206018519</v>
      </c>
      <c r="H372" t="s">
        <v>688</v>
      </c>
      <c r="I372" t="s">
        <v>173</v>
      </c>
      <c r="J372" t="s">
        <v>184</v>
      </c>
      <c r="K372" t="s">
        <v>199</v>
      </c>
      <c r="L372" t="s">
        <v>173</v>
      </c>
      <c r="M372" t="s">
        <v>176</v>
      </c>
      <c r="N372" t="s">
        <v>177</v>
      </c>
      <c r="O372">
        <v>1</v>
      </c>
      <c r="P372" t="s">
        <v>689</v>
      </c>
      <c r="Q372" t="s">
        <v>690</v>
      </c>
      <c r="R372" t="s">
        <v>691</v>
      </c>
      <c r="V372" t="s">
        <v>181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</row>
    <row r="373" spans="1:170" x14ac:dyDescent="0.25">
      <c r="A373" t="s">
        <v>1522</v>
      </c>
      <c r="B373" t="s">
        <v>170</v>
      </c>
      <c r="C373" t="s">
        <v>1523</v>
      </c>
      <c r="D373" t="s">
        <v>1524</v>
      </c>
      <c r="E373">
        <v>8405</v>
      </c>
      <c r="F373">
        <v>2</v>
      </c>
      <c r="G373" t="s">
        <v>1130</v>
      </c>
      <c r="H373" t="s">
        <v>1131</v>
      </c>
      <c r="I373" t="s">
        <v>173</v>
      </c>
      <c r="J373" t="s">
        <v>680</v>
      </c>
      <c r="K373" t="s">
        <v>1525</v>
      </c>
      <c r="L373" t="s">
        <v>197</v>
      </c>
      <c r="M373" t="s">
        <v>176</v>
      </c>
      <c r="N373" t="s">
        <v>177</v>
      </c>
      <c r="O373">
        <v>1</v>
      </c>
      <c r="P373" t="s">
        <v>1132</v>
      </c>
      <c r="Q373" t="s">
        <v>1022</v>
      </c>
      <c r="R373" t="s">
        <v>1133</v>
      </c>
      <c r="V373" t="s">
        <v>181</v>
      </c>
      <c r="W373">
        <v>12301</v>
      </c>
      <c r="X373">
        <v>0</v>
      </c>
      <c r="Y373">
        <v>200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153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362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13016</v>
      </c>
      <c r="AW373" t="s">
        <v>1134</v>
      </c>
      <c r="AX373">
        <v>426</v>
      </c>
      <c r="AY373" s="2">
        <v>43243.850694444445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</row>
    <row r="374" spans="1:170" x14ac:dyDescent="0.25">
      <c r="A374" t="s">
        <v>1522</v>
      </c>
      <c r="B374" t="s">
        <v>170</v>
      </c>
      <c r="C374" t="s">
        <v>1526</v>
      </c>
      <c r="D374" t="s">
        <v>171</v>
      </c>
      <c r="E374">
        <v>6431</v>
      </c>
      <c r="F374">
        <v>1</v>
      </c>
      <c r="G374" t="s">
        <v>1527</v>
      </c>
      <c r="H374" t="s">
        <v>1528</v>
      </c>
      <c r="I374" t="s">
        <v>173</v>
      </c>
      <c r="K374" t="s">
        <v>175</v>
      </c>
      <c r="L374" t="s">
        <v>173</v>
      </c>
      <c r="M374" t="s">
        <v>176</v>
      </c>
      <c r="N374" t="s">
        <v>177</v>
      </c>
      <c r="O374">
        <v>1</v>
      </c>
      <c r="P374" t="s">
        <v>1529</v>
      </c>
      <c r="Q374" t="s">
        <v>1530</v>
      </c>
      <c r="R374" t="s">
        <v>1531</v>
      </c>
      <c r="V374" t="s">
        <v>181</v>
      </c>
      <c r="W374">
        <v>5501</v>
      </c>
      <c r="X374">
        <v>0</v>
      </c>
      <c r="Y374">
        <v>0</v>
      </c>
      <c r="Z374">
        <v>0</v>
      </c>
      <c r="AA374">
        <v>142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50</v>
      </c>
      <c r="AH374">
        <v>153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193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6039</v>
      </c>
      <c r="AW374" t="s">
        <v>332</v>
      </c>
      <c r="AX374">
        <v>949</v>
      </c>
      <c r="AY374" s="2">
        <v>43243.854166666664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300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</row>
    <row r="375" spans="1:170" x14ac:dyDescent="0.25">
      <c r="A375" t="s">
        <v>1522</v>
      </c>
      <c r="B375" t="s">
        <v>170</v>
      </c>
      <c r="C375" t="s">
        <v>1532</v>
      </c>
      <c r="D375" t="s">
        <v>1533</v>
      </c>
      <c r="E375">
        <v>300</v>
      </c>
      <c r="F375">
        <v>2</v>
      </c>
      <c r="G375" t="s">
        <v>1527</v>
      </c>
      <c r="H375" t="s">
        <v>1528</v>
      </c>
      <c r="I375" t="s">
        <v>173</v>
      </c>
      <c r="K375" t="s">
        <v>199</v>
      </c>
      <c r="L375" t="s">
        <v>173</v>
      </c>
      <c r="M375" t="s">
        <v>176</v>
      </c>
      <c r="N375" t="s">
        <v>177</v>
      </c>
      <c r="O375">
        <v>1</v>
      </c>
      <c r="P375" t="s">
        <v>1529</v>
      </c>
      <c r="Q375" t="s">
        <v>1530</v>
      </c>
      <c r="R375" t="s">
        <v>1531</v>
      </c>
      <c r="V375" t="s">
        <v>181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 t="s">
        <v>332</v>
      </c>
      <c r="AX375">
        <v>949</v>
      </c>
      <c r="AY375" s="2">
        <v>43243.854166666664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</row>
    <row r="376" spans="1:170" x14ac:dyDescent="0.25">
      <c r="A376" t="s">
        <v>1534</v>
      </c>
      <c r="B376" t="s">
        <v>170</v>
      </c>
      <c r="C376" t="s">
        <v>1535</v>
      </c>
      <c r="D376" t="s">
        <v>171</v>
      </c>
      <c r="E376">
        <v>6732</v>
      </c>
      <c r="F376">
        <v>1</v>
      </c>
      <c r="G376" t="s">
        <v>1536</v>
      </c>
      <c r="H376" t="s">
        <v>1537</v>
      </c>
      <c r="I376" t="s">
        <v>173</v>
      </c>
      <c r="K376" t="s">
        <v>175</v>
      </c>
      <c r="L376" t="s">
        <v>173</v>
      </c>
      <c r="M376" t="s">
        <v>176</v>
      </c>
      <c r="N376" t="s">
        <v>177</v>
      </c>
      <c r="O376">
        <v>1</v>
      </c>
      <c r="P376" t="s">
        <v>1538</v>
      </c>
      <c r="Q376" t="s">
        <v>1539</v>
      </c>
      <c r="R376" t="s">
        <v>1540</v>
      </c>
      <c r="V376" t="s">
        <v>181</v>
      </c>
      <c r="W376">
        <v>5898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50</v>
      </c>
      <c r="AH376">
        <v>153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206</v>
      </c>
      <c r="AO376">
        <v>12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6319</v>
      </c>
      <c r="AW376" t="s">
        <v>1541</v>
      </c>
      <c r="AX376">
        <v>658</v>
      </c>
      <c r="AY376" s="2">
        <v>43251.864583333336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</row>
    <row r="377" spans="1:170" x14ac:dyDescent="0.25">
      <c r="A377" t="s">
        <v>1522</v>
      </c>
      <c r="B377" t="s">
        <v>170</v>
      </c>
      <c r="C377" t="s">
        <v>1542</v>
      </c>
      <c r="D377" t="s">
        <v>171</v>
      </c>
      <c r="E377">
        <v>12055</v>
      </c>
      <c r="F377">
        <v>1</v>
      </c>
      <c r="G377" t="s">
        <v>1543</v>
      </c>
      <c r="H377" t="s">
        <v>1544</v>
      </c>
      <c r="I377" t="s">
        <v>173</v>
      </c>
      <c r="J377" t="s">
        <v>322</v>
      </c>
      <c r="K377" t="s">
        <v>175</v>
      </c>
      <c r="L377" t="s">
        <v>173</v>
      </c>
      <c r="M377" t="s">
        <v>176</v>
      </c>
      <c r="N377" t="s">
        <v>177</v>
      </c>
      <c r="O377">
        <v>1</v>
      </c>
      <c r="P377" t="s">
        <v>1545</v>
      </c>
      <c r="Q377" t="s">
        <v>1546</v>
      </c>
      <c r="R377" t="s">
        <v>1547</v>
      </c>
      <c r="V377" t="s">
        <v>181</v>
      </c>
      <c r="W377">
        <v>10796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50</v>
      </c>
      <c r="AH377">
        <v>153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378</v>
      </c>
      <c r="AO377">
        <v>12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11389</v>
      </c>
      <c r="AW377" t="s">
        <v>193</v>
      </c>
      <c r="AX377">
        <v>2929</v>
      </c>
      <c r="AY377" s="2">
        <v>43248.329861111109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</row>
    <row r="378" spans="1:170" x14ac:dyDescent="0.25">
      <c r="A378" t="s">
        <v>1040</v>
      </c>
      <c r="B378" t="s">
        <v>170</v>
      </c>
      <c r="C378" t="s">
        <v>1548</v>
      </c>
      <c r="D378" t="s">
        <v>171</v>
      </c>
      <c r="E378">
        <v>6568</v>
      </c>
      <c r="F378">
        <v>1</v>
      </c>
      <c r="G378" t="s">
        <v>1549</v>
      </c>
      <c r="H378" t="s">
        <v>1550</v>
      </c>
      <c r="I378" t="s">
        <v>173</v>
      </c>
      <c r="K378" t="s">
        <v>175</v>
      </c>
      <c r="L378" t="s">
        <v>173</v>
      </c>
      <c r="M378" t="s">
        <v>176</v>
      </c>
      <c r="N378" t="s">
        <v>177</v>
      </c>
      <c r="O378">
        <v>1</v>
      </c>
      <c r="P378" t="s">
        <v>1551</v>
      </c>
      <c r="Q378" t="s">
        <v>1552</v>
      </c>
      <c r="R378" t="s">
        <v>1553</v>
      </c>
      <c r="V378" t="s">
        <v>181</v>
      </c>
      <c r="W378">
        <v>5747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50</v>
      </c>
      <c r="AH378">
        <v>153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201</v>
      </c>
      <c r="AO378">
        <v>12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6163</v>
      </c>
      <c r="AW378" t="s">
        <v>350</v>
      </c>
      <c r="AX378">
        <v>993</v>
      </c>
      <c r="AY378" s="2">
        <v>43253.277777777781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</row>
    <row r="379" spans="1:170" x14ac:dyDescent="0.25">
      <c r="A379" t="s">
        <v>1522</v>
      </c>
      <c r="B379" t="s">
        <v>170</v>
      </c>
      <c r="C379" t="s">
        <v>1554</v>
      </c>
      <c r="D379" t="s">
        <v>171</v>
      </c>
      <c r="E379">
        <v>-5131</v>
      </c>
      <c r="F379">
        <v>3</v>
      </c>
      <c r="G379" t="s">
        <v>1555</v>
      </c>
      <c r="H379" t="s">
        <v>1556</v>
      </c>
      <c r="I379" t="s">
        <v>173</v>
      </c>
      <c r="K379" t="s">
        <v>197</v>
      </c>
      <c r="L379" t="s">
        <v>173</v>
      </c>
      <c r="M379" t="s">
        <v>176</v>
      </c>
      <c r="N379" t="s">
        <v>177</v>
      </c>
      <c r="O379">
        <v>1</v>
      </c>
      <c r="P379" t="s">
        <v>1529</v>
      </c>
      <c r="Q379" t="s">
        <v>1530</v>
      </c>
      <c r="R379" t="s">
        <v>1531</v>
      </c>
      <c r="V379" t="s">
        <v>181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1500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</row>
    <row r="380" spans="1:170" x14ac:dyDescent="0.25">
      <c r="A380" t="s">
        <v>1033</v>
      </c>
      <c r="B380" t="s">
        <v>170</v>
      </c>
      <c r="C380" t="s">
        <v>1557</v>
      </c>
      <c r="D380" t="s">
        <v>171</v>
      </c>
      <c r="E380">
        <v>4479</v>
      </c>
      <c r="F380">
        <v>1</v>
      </c>
      <c r="G380" t="s">
        <v>1558</v>
      </c>
      <c r="H380" t="s">
        <v>1559</v>
      </c>
      <c r="I380" t="s">
        <v>173</v>
      </c>
      <c r="J380" t="s">
        <v>184</v>
      </c>
      <c r="K380" t="s">
        <v>175</v>
      </c>
      <c r="L380" t="s">
        <v>173</v>
      </c>
      <c r="M380" t="s">
        <v>176</v>
      </c>
      <c r="N380" t="s">
        <v>177</v>
      </c>
      <c r="O380">
        <v>1</v>
      </c>
      <c r="P380" t="s">
        <v>1053</v>
      </c>
      <c r="Q380" t="s">
        <v>1054</v>
      </c>
      <c r="R380" t="s">
        <v>1055</v>
      </c>
      <c r="V380" t="s">
        <v>181</v>
      </c>
      <c r="W380">
        <v>3705</v>
      </c>
      <c r="X380">
        <v>0</v>
      </c>
      <c r="Y380">
        <v>0</v>
      </c>
      <c r="Z380">
        <v>0</v>
      </c>
      <c r="AA380">
        <v>142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50</v>
      </c>
      <c r="AH380">
        <v>153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130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4180</v>
      </c>
      <c r="AW380" t="s">
        <v>188</v>
      </c>
      <c r="AX380">
        <v>459</v>
      </c>
      <c r="AY380" s="2">
        <v>43259.878472222219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</row>
    <row r="381" spans="1:170" x14ac:dyDescent="0.25">
      <c r="A381" t="s">
        <v>1033</v>
      </c>
      <c r="B381" t="s">
        <v>170</v>
      </c>
      <c r="C381" t="s">
        <v>1560</v>
      </c>
      <c r="D381" t="s">
        <v>171</v>
      </c>
      <c r="E381">
        <v>6480</v>
      </c>
      <c r="F381">
        <v>1</v>
      </c>
      <c r="G381" t="s">
        <v>1561</v>
      </c>
      <c r="H381" t="s">
        <v>1562</v>
      </c>
      <c r="I381" t="s">
        <v>173</v>
      </c>
      <c r="J381" t="s">
        <v>1028</v>
      </c>
      <c r="K381" t="s">
        <v>175</v>
      </c>
      <c r="L381" t="s">
        <v>173</v>
      </c>
      <c r="M381" t="s">
        <v>176</v>
      </c>
      <c r="N381" t="s">
        <v>177</v>
      </c>
      <c r="O381">
        <v>2</v>
      </c>
      <c r="P381" t="s">
        <v>1563</v>
      </c>
      <c r="Q381" t="s">
        <v>1564</v>
      </c>
      <c r="R381" t="s">
        <v>1565</v>
      </c>
      <c r="V381" t="s">
        <v>181</v>
      </c>
      <c r="W381">
        <v>2348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153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82</v>
      </c>
      <c r="AO381">
        <v>430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3013</v>
      </c>
      <c r="AW381" t="s">
        <v>717</v>
      </c>
      <c r="AX381">
        <v>105</v>
      </c>
      <c r="AY381" s="2">
        <v>43262.722222222219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</row>
    <row r="382" spans="1:170" x14ac:dyDescent="0.25">
      <c r="A382" t="s">
        <v>1373</v>
      </c>
      <c r="B382" t="s">
        <v>170</v>
      </c>
      <c r="C382" t="s">
        <v>1566</v>
      </c>
      <c r="D382" t="s">
        <v>171</v>
      </c>
      <c r="E382">
        <v>15164</v>
      </c>
      <c r="F382">
        <v>1</v>
      </c>
      <c r="G382" t="s">
        <v>1567</v>
      </c>
      <c r="H382" t="s">
        <v>1568</v>
      </c>
      <c r="I382" t="s">
        <v>173</v>
      </c>
      <c r="K382" t="s">
        <v>175</v>
      </c>
      <c r="L382" t="s">
        <v>173</v>
      </c>
      <c r="M382" t="s">
        <v>176</v>
      </c>
      <c r="N382" t="s">
        <v>177</v>
      </c>
      <c r="O382">
        <v>2</v>
      </c>
      <c r="P382" t="s">
        <v>1569</v>
      </c>
      <c r="Q382" t="s">
        <v>612</v>
      </c>
      <c r="R382" t="e">
        <f>+IN-91-8049104700</f>
        <v>#NAME?</v>
      </c>
      <c r="V382" t="s">
        <v>181</v>
      </c>
      <c r="W382">
        <v>6147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50</v>
      </c>
      <c r="AH382">
        <v>236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215</v>
      </c>
      <c r="AO382">
        <v>508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7156</v>
      </c>
      <c r="AW382" t="s">
        <v>224</v>
      </c>
      <c r="AX382">
        <v>739</v>
      </c>
      <c r="AY382" s="2">
        <v>43240.625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</row>
    <row r="383" spans="1:170" x14ac:dyDescent="0.25">
      <c r="A383" t="s">
        <v>1522</v>
      </c>
      <c r="B383" t="s">
        <v>170</v>
      </c>
      <c r="C383" t="s">
        <v>1570</v>
      </c>
      <c r="D383" t="s">
        <v>171</v>
      </c>
      <c r="E383">
        <v>7963</v>
      </c>
      <c r="F383">
        <v>1</v>
      </c>
      <c r="G383" t="s">
        <v>1571</v>
      </c>
      <c r="H383" t="s">
        <v>1572</v>
      </c>
      <c r="I383" t="s">
        <v>173</v>
      </c>
      <c r="J383" t="s">
        <v>184</v>
      </c>
      <c r="K383" t="s">
        <v>175</v>
      </c>
      <c r="L383" t="s">
        <v>173</v>
      </c>
      <c r="M383" t="s">
        <v>176</v>
      </c>
      <c r="N383" t="s">
        <v>177</v>
      </c>
      <c r="O383">
        <v>1</v>
      </c>
      <c r="P383" t="s">
        <v>1573</v>
      </c>
      <c r="Q383" t="s">
        <v>1574</v>
      </c>
      <c r="R383" t="s">
        <v>1575</v>
      </c>
      <c r="V383" t="s">
        <v>181</v>
      </c>
      <c r="W383">
        <v>7031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50</v>
      </c>
      <c r="AH383">
        <v>153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246</v>
      </c>
      <c r="AO383">
        <v>12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7492</v>
      </c>
      <c r="AW383" t="s">
        <v>350</v>
      </c>
      <c r="AX383">
        <v>179</v>
      </c>
      <c r="AY383" s="2">
        <v>43246.354166666664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</row>
    <row r="384" spans="1:170" x14ac:dyDescent="0.25">
      <c r="A384" t="s">
        <v>1033</v>
      </c>
      <c r="B384" t="s">
        <v>170</v>
      </c>
      <c r="C384" t="s">
        <v>1576</v>
      </c>
      <c r="D384" t="s">
        <v>171</v>
      </c>
      <c r="E384">
        <v>6431</v>
      </c>
      <c r="F384">
        <v>1</v>
      </c>
      <c r="G384" t="s">
        <v>1555</v>
      </c>
      <c r="H384" t="s">
        <v>1556</v>
      </c>
      <c r="I384" t="s">
        <v>173</v>
      </c>
      <c r="K384" t="s">
        <v>175</v>
      </c>
      <c r="L384" t="s">
        <v>173</v>
      </c>
      <c r="M384" t="s">
        <v>176</v>
      </c>
      <c r="N384" t="s">
        <v>177</v>
      </c>
      <c r="O384">
        <v>1</v>
      </c>
      <c r="P384" t="s">
        <v>1529</v>
      </c>
      <c r="Q384" t="s">
        <v>1530</v>
      </c>
      <c r="R384" t="s">
        <v>1531</v>
      </c>
      <c r="V384" t="s">
        <v>181</v>
      </c>
      <c r="W384">
        <v>5501</v>
      </c>
      <c r="X384">
        <v>0</v>
      </c>
      <c r="Y384">
        <v>0</v>
      </c>
      <c r="Z384">
        <v>0</v>
      </c>
      <c r="AA384">
        <v>142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50</v>
      </c>
      <c r="AH384">
        <v>153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193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6039</v>
      </c>
      <c r="AW384" t="s">
        <v>332</v>
      </c>
      <c r="AX384">
        <v>799</v>
      </c>
      <c r="AY384" s="2">
        <v>43243.795138888891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200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</row>
    <row r="385" spans="1:170" x14ac:dyDescent="0.25">
      <c r="A385" t="s">
        <v>1033</v>
      </c>
      <c r="B385" t="s">
        <v>170</v>
      </c>
      <c r="C385" t="s">
        <v>1577</v>
      </c>
      <c r="D385" t="s">
        <v>560</v>
      </c>
      <c r="E385">
        <v>200</v>
      </c>
      <c r="F385">
        <v>2</v>
      </c>
      <c r="G385" t="s">
        <v>1555</v>
      </c>
      <c r="H385" t="s">
        <v>1556</v>
      </c>
      <c r="I385" t="s">
        <v>173</v>
      </c>
      <c r="K385" t="s">
        <v>199</v>
      </c>
      <c r="L385" t="s">
        <v>173</v>
      </c>
      <c r="M385" t="s">
        <v>176</v>
      </c>
      <c r="N385" t="s">
        <v>177</v>
      </c>
      <c r="O385">
        <v>1</v>
      </c>
      <c r="P385" t="s">
        <v>1529</v>
      </c>
      <c r="Q385" t="s">
        <v>1530</v>
      </c>
      <c r="R385" t="s">
        <v>1531</v>
      </c>
      <c r="V385" t="s">
        <v>181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 t="s">
        <v>332</v>
      </c>
      <c r="AX385">
        <v>799</v>
      </c>
      <c r="AY385" s="2">
        <v>43243.795138888891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</row>
    <row r="386" spans="1:170" x14ac:dyDescent="0.25">
      <c r="A386" t="s">
        <v>1373</v>
      </c>
      <c r="B386" t="s">
        <v>170</v>
      </c>
      <c r="C386" t="s">
        <v>1578</v>
      </c>
      <c r="D386" t="s">
        <v>171</v>
      </c>
      <c r="E386">
        <v>6408</v>
      </c>
      <c r="F386">
        <v>1</v>
      </c>
      <c r="G386" t="s">
        <v>1579</v>
      </c>
      <c r="H386" t="s">
        <v>1580</v>
      </c>
      <c r="I386" t="s">
        <v>173</v>
      </c>
      <c r="J386" t="s">
        <v>184</v>
      </c>
      <c r="K386" t="s">
        <v>175</v>
      </c>
      <c r="L386" t="s">
        <v>173</v>
      </c>
      <c r="M386" t="s">
        <v>176</v>
      </c>
      <c r="N386" t="s">
        <v>177</v>
      </c>
      <c r="O386">
        <v>1</v>
      </c>
      <c r="P386" t="s">
        <v>1335</v>
      </c>
      <c r="Q386" t="s">
        <v>1336</v>
      </c>
      <c r="R386" t="s">
        <v>1337</v>
      </c>
      <c r="V386" t="s">
        <v>181</v>
      </c>
      <c r="W386">
        <v>5480</v>
      </c>
      <c r="X386">
        <v>0</v>
      </c>
      <c r="Y386">
        <v>0</v>
      </c>
      <c r="Z386">
        <v>0</v>
      </c>
      <c r="AA386">
        <v>142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50</v>
      </c>
      <c r="AH386">
        <v>153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192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6017</v>
      </c>
      <c r="AW386" t="s">
        <v>326</v>
      </c>
      <c r="AX386">
        <v>6489</v>
      </c>
      <c r="AY386" s="2">
        <v>43243.010416666664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</row>
    <row r="387" spans="1:170" x14ac:dyDescent="0.25">
      <c r="A387" t="s">
        <v>1534</v>
      </c>
      <c r="B387" t="s">
        <v>170</v>
      </c>
      <c r="C387" t="s">
        <v>1581</v>
      </c>
      <c r="D387" t="s">
        <v>171</v>
      </c>
      <c r="E387">
        <v>4588</v>
      </c>
      <c r="F387">
        <v>1</v>
      </c>
      <c r="G387" t="s">
        <v>1582</v>
      </c>
      <c r="H387" t="s">
        <v>1583</v>
      </c>
      <c r="I387" t="s">
        <v>173</v>
      </c>
      <c r="K387" t="s">
        <v>175</v>
      </c>
      <c r="L387" t="s">
        <v>173</v>
      </c>
      <c r="M387" t="s">
        <v>176</v>
      </c>
      <c r="N387" t="s">
        <v>177</v>
      </c>
      <c r="O387">
        <v>1</v>
      </c>
      <c r="P387" t="s">
        <v>1584</v>
      </c>
      <c r="Q387" t="s">
        <v>1585</v>
      </c>
      <c r="R387" t="s">
        <v>1586</v>
      </c>
      <c r="V387" t="s">
        <v>181</v>
      </c>
      <c r="W387">
        <v>3651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153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128</v>
      </c>
      <c r="AO387">
        <v>362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4294</v>
      </c>
      <c r="AW387" t="s">
        <v>316</v>
      </c>
      <c r="AX387">
        <v>2978</v>
      </c>
      <c r="AY387" s="2">
        <v>43252.604166666664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</row>
    <row r="388" spans="1:170" x14ac:dyDescent="0.25">
      <c r="A388" t="s">
        <v>1522</v>
      </c>
      <c r="B388" t="s">
        <v>170</v>
      </c>
      <c r="C388" t="s">
        <v>1587</v>
      </c>
      <c r="D388" t="s">
        <v>171</v>
      </c>
      <c r="E388">
        <v>5587</v>
      </c>
      <c r="F388">
        <v>1</v>
      </c>
      <c r="G388" t="s">
        <v>1588</v>
      </c>
      <c r="H388" t="s">
        <v>1589</v>
      </c>
      <c r="I388" t="s">
        <v>173</v>
      </c>
      <c r="J388" t="s">
        <v>184</v>
      </c>
      <c r="K388" t="s">
        <v>175</v>
      </c>
      <c r="L388" t="s">
        <v>173</v>
      </c>
      <c r="M388" t="s">
        <v>176</v>
      </c>
      <c r="N388" t="s">
        <v>177</v>
      </c>
      <c r="O388">
        <v>1</v>
      </c>
      <c r="P388" t="s">
        <v>1590</v>
      </c>
      <c r="Q388" t="s">
        <v>1591</v>
      </c>
      <c r="R388" t="s">
        <v>1592</v>
      </c>
      <c r="V388" t="s">
        <v>181</v>
      </c>
      <c r="W388">
        <v>4725</v>
      </c>
      <c r="X388">
        <v>0</v>
      </c>
      <c r="Y388">
        <v>0</v>
      </c>
      <c r="Z388">
        <v>0</v>
      </c>
      <c r="AA388">
        <v>142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50</v>
      </c>
      <c r="AH388">
        <v>153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165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5235</v>
      </c>
      <c r="AW388" t="s">
        <v>326</v>
      </c>
      <c r="AX388">
        <v>841</v>
      </c>
      <c r="AY388" s="2">
        <v>43252.833333333336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</row>
    <row r="389" spans="1:170" x14ac:dyDescent="0.25">
      <c r="A389" t="s">
        <v>1522</v>
      </c>
      <c r="B389" t="s">
        <v>170</v>
      </c>
      <c r="C389" t="s">
        <v>1593</v>
      </c>
      <c r="D389" t="s">
        <v>171</v>
      </c>
      <c r="E389">
        <v>5587</v>
      </c>
      <c r="F389">
        <v>1</v>
      </c>
      <c r="G389" t="s">
        <v>1594</v>
      </c>
      <c r="H389" t="s">
        <v>1595</v>
      </c>
      <c r="I389" t="s">
        <v>173</v>
      </c>
      <c r="J389" t="s">
        <v>184</v>
      </c>
      <c r="K389" t="s">
        <v>175</v>
      </c>
      <c r="L389" t="s">
        <v>173</v>
      </c>
      <c r="M389" t="s">
        <v>176</v>
      </c>
      <c r="N389" t="s">
        <v>177</v>
      </c>
      <c r="O389">
        <v>1</v>
      </c>
      <c r="P389" t="s">
        <v>1573</v>
      </c>
      <c r="Q389" t="s">
        <v>1574</v>
      </c>
      <c r="R389" t="s">
        <v>1575</v>
      </c>
      <c r="V389" t="s">
        <v>181</v>
      </c>
      <c r="W389">
        <v>4725</v>
      </c>
      <c r="X389">
        <v>0</v>
      </c>
      <c r="Y389">
        <v>0</v>
      </c>
      <c r="Z389">
        <v>0</v>
      </c>
      <c r="AA389">
        <v>142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50</v>
      </c>
      <c r="AH389">
        <v>153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165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5235</v>
      </c>
      <c r="AW389" t="s">
        <v>326</v>
      </c>
      <c r="AX389">
        <v>841</v>
      </c>
      <c r="AY389" s="2">
        <v>43252.833333333336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</row>
    <row r="390" spans="1:170" x14ac:dyDescent="0.25">
      <c r="A390" t="s">
        <v>1522</v>
      </c>
      <c r="B390" t="s">
        <v>170</v>
      </c>
      <c r="C390" t="s">
        <v>1596</v>
      </c>
      <c r="D390" t="s">
        <v>171</v>
      </c>
      <c r="E390">
        <v>5203</v>
      </c>
      <c r="F390">
        <v>1</v>
      </c>
      <c r="G390" t="s">
        <v>1597</v>
      </c>
      <c r="H390" t="s">
        <v>1598</v>
      </c>
      <c r="I390" t="s">
        <v>173</v>
      </c>
      <c r="J390" t="s">
        <v>322</v>
      </c>
      <c r="K390" t="s">
        <v>175</v>
      </c>
      <c r="L390" t="s">
        <v>173</v>
      </c>
      <c r="M390" t="s">
        <v>176</v>
      </c>
      <c r="N390" t="s">
        <v>177</v>
      </c>
      <c r="O390">
        <v>1</v>
      </c>
      <c r="P390" t="s">
        <v>352</v>
      </c>
      <c r="Q390" t="s">
        <v>353</v>
      </c>
      <c r="R390" t="s">
        <v>354</v>
      </c>
      <c r="V390" t="s">
        <v>181</v>
      </c>
      <c r="W390">
        <v>4371</v>
      </c>
      <c r="X390">
        <v>0</v>
      </c>
      <c r="Y390">
        <v>0</v>
      </c>
      <c r="Z390">
        <v>0</v>
      </c>
      <c r="AA390">
        <v>142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50</v>
      </c>
      <c r="AH390">
        <v>153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153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4869</v>
      </c>
      <c r="AW390" t="s">
        <v>332</v>
      </c>
      <c r="AX390">
        <v>565</v>
      </c>
      <c r="AY390" s="2">
        <v>43243.9375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</row>
    <row r="391" spans="1:170" x14ac:dyDescent="0.25">
      <c r="A391" t="s">
        <v>1522</v>
      </c>
      <c r="B391" t="s">
        <v>170</v>
      </c>
      <c r="C391" t="s">
        <v>1599</v>
      </c>
      <c r="D391" t="s">
        <v>171</v>
      </c>
      <c r="E391">
        <v>7530</v>
      </c>
      <c r="F391">
        <v>1</v>
      </c>
      <c r="G391" t="s">
        <v>1600</v>
      </c>
      <c r="H391" t="s">
        <v>1601</v>
      </c>
      <c r="I391" t="s">
        <v>173</v>
      </c>
      <c r="J391" t="s">
        <v>174</v>
      </c>
      <c r="K391" t="s">
        <v>175</v>
      </c>
      <c r="L391" t="s">
        <v>173</v>
      </c>
      <c r="M391" t="s">
        <v>176</v>
      </c>
      <c r="N391" t="s">
        <v>177</v>
      </c>
      <c r="O391">
        <v>1</v>
      </c>
      <c r="P391" t="s">
        <v>1602</v>
      </c>
      <c r="Q391" t="s">
        <v>179</v>
      </c>
      <c r="R391" t="s">
        <v>1603</v>
      </c>
      <c r="V391" t="s">
        <v>181</v>
      </c>
      <c r="W391">
        <v>6607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245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231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7083</v>
      </c>
      <c r="AW391" t="s">
        <v>1604</v>
      </c>
      <c r="AX391">
        <v>3869</v>
      </c>
      <c r="AY391" s="2">
        <v>43245.885416666664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</row>
    <row r="392" spans="1:170" x14ac:dyDescent="0.25">
      <c r="A392" t="s">
        <v>1522</v>
      </c>
      <c r="B392" t="s">
        <v>170</v>
      </c>
      <c r="C392" t="s">
        <v>1605</v>
      </c>
      <c r="D392" t="s">
        <v>171</v>
      </c>
      <c r="E392">
        <v>6025</v>
      </c>
      <c r="F392">
        <v>1</v>
      </c>
      <c r="G392" t="s">
        <v>1606</v>
      </c>
      <c r="H392" t="s">
        <v>1607</v>
      </c>
      <c r="I392" t="s">
        <v>173</v>
      </c>
      <c r="J392" t="s">
        <v>174</v>
      </c>
      <c r="K392" t="s">
        <v>175</v>
      </c>
      <c r="L392" t="s">
        <v>173</v>
      </c>
      <c r="M392" t="s">
        <v>176</v>
      </c>
      <c r="N392" t="s">
        <v>177</v>
      </c>
      <c r="O392">
        <v>1</v>
      </c>
      <c r="P392" t="s">
        <v>1608</v>
      </c>
      <c r="Q392" t="s">
        <v>1609</v>
      </c>
      <c r="R392" t="s">
        <v>1610</v>
      </c>
      <c r="V392" t="s">
        <v>181</v>
      </c>
      <c r="W392">
        <v>5247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50</v>
      </c>
      <c r="AH392">
        <v>153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184</v>
      </c>
      <c r="AO392">
        <v>12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5646</v>
      </c>
      <c r="AW392" t="s">
        <v>350</v>
      </c>
      <c r="AX392">
        <v>993</v>
      </c>
      <c r="AY392" s="2">
        <v>43249.277777777781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</row>
    <row r="393" spans="1:170" x14ac:dyDescent="0.25">
      <c r="A393" t="s">
        <v>1033</v>
      </c>
      <c r="B393" t="s">
        <v>170</v>
      </c>
      <c r="C393" t="s">
        <v>1611</v>
      </c>
      <c r="D393" t="s">
        <v>171</v>
      </c>
      <c r="E393">
        <v>4480</v>
      </c>
      <c r="F393">
        <v>1</v>
      </c>
      <c r="G393" t="s">
        <v>1612</v>
      </c>
      <c r="H393" t="s">
        <v>1613</v>
      </c>
      <c r="I393" t="s">
        <v>173</v>
      </c>
      <c r="J393" t="s">
        <v>184</v>
      </c>
      <c r="K393" t="s">
        <v>175</v>
      </c>
      <c r="L393" t="s">
        <v>173</v>
      </c>
      <c r="M393" t="s">
        <v>176</v>
      </c>
      <c r="N393" t="s">
        <v>177</v>
      </c>
      <c r="O393">
        <v>1</v>
      </c>
      <c r="P393" t="s">
        <v>1614</v>
      </c>
      <c r="Q393" t="s">
        <v>1615</v>
      </c>
      <c r="R393" t="s">
        <v>1616</v>
      </c>
      <c r="V393" t="s">
        <v>181</v>
      </c>
      <c r="W393">
        <v>3299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153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115</v>
      </c>
      <c r="AO393">
        <v>637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4204</v>
      </c>
      <c r="AW393" t="s">
        <v>760</v>
      </c>
      <c r="AX393">
        <v>379</v>
      </c>
      <c r="AY393" s="2">
        <v>43262.236111111109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</row>
    <row r="394" spans="1:170" x14ac:dyDescent="0.25">
      <c r="A394" t="s">
        <v>1033</v>
      </c>
      <c r="B394" t="s">
        <v>170</v>
      </c>
      <c r="C394" t="s">
        <v>1617</v>
      </c>
      <c r="D394" t="s">
        <v>171</v>
      </c>
      <c r="E394">
        <v>8960</v>
      </c>
      <c r="F394">
        <v>1</v>
      </c>
      <c r="G394" t="s">
        <v>1618</v>
      </c>
      <c r="H394" t="s">
        <v>1619</v>
      </c>
      <c r="I394" t="s">
        <v>173</v>
      </c>
      <c r="J394" t="s">
        <v>184</v>
      </c>
      <c r="K394" t="s">
        <v>175</v>
      </c>
      <c r="L394" t="s">
        <v>173</v>
      </c>
      <c r="M394" t="s">
        <v>176</v>
      </c>
      <c r="N394" t="s">
        <v>177</v>
      </c>
      <c r="O394">
        <v>2</v>
      </c>
      <c r="P394" t="s">
        <v>1620</v>
      </c>
      <c r="Q394" t="s">
        <v>1621</v>
      </c>
      <c r="R394" t="s">
        <v>1622</v>
      </c>
      <c r="V394" t="s">
        <v>181</v>
      </c>
      <c r="W394">
        <v>3299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153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115</v>
      </c>
      <c r="AO394">
        <v>637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4204</v>
      </c>
      <c r="AW394" t="s">
        <v>876</v>
      </c>
      <c r="AX394">
        <v>496</v>
      </c>
      <c r="AY394" s="2">
        <v>43311.295138888891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</row>
    <row r="395" spans="1:170" x14ac:dyDescent="0.25">
      <c r="A395" t="s">
        <v>1040</v>
      </c>
      <c r="B395" t="s">
        <v>170</v>
      </c>
      <c r="C395" t="s">
        <v>1623</v>
      </c>
      <c r="D395" t="s">
        <v>171</v>
      </c>
      <c r="E395">
        <v>4877</v>
      </c>
      <c r="F395">
        <v>1</v>
      </c>
      <c r="G395" t="s">
        <v>1624</v>
      </c>
      <c r="H395" t="s">
        <v>1625</v>
      </c>
      <c r="I395" t="s">
        <v>173</v>
      </c>
      <c r="J395" t="s">
        <v>174</v>
      </c>
      <c r="K395" t="s">
        <v>175</v>
      </c>
      <c r="L395" t="s">
        <v>173</v>
      </c>
      <c r="M395" t="s">
        <v>176</v>
      </c>
      <c r="N395" t="s">
        <v>177</v>
      </c>
      <c r="O395">
        <v>1</v>
      </c>
      <c r="P395" t="s">
        <v>1626</v>
      </c>
      <c r="Q395" t="s">
        <v>179</v>
      </c>
      <c r="R395" t="s">
        <v>1627</v>
      </c>
      <c r="V395" t="s">
        <v>181</v>
      </c>
      <c r="W395">
        <v>4176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153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146</v>
      </c>
      <c r="AO395">
        <v>81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4556</v>
      </c>
      <c r="AW395" t="s">
        <v>469</v>
      </c>
      <c r="AX395">
        <v>633</v>
      </c>
      <c r="AY395" s="2">
        <v>43248.552083333336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</row>
    <row r="396" spans="1:170" x14ac:dyDescent="0.25">
      <c r="A396" t="s">
        <v>1033</v>
      </c>
      <c r="B396" t="s">
        <v>170</v>
      </c>
      <c r="C396" t="s">
        <v>1628</v>
      </c>
      <c r="D396" t="s">
        <v>171</v>
      </c>
      <c r="E396">
        <v>4480</v>
      </c>
      <c r="F396">
        <v>1</v>
      </c>
      <c r="G396" t="s">
        <v>1629</v>
      </c>
      <c r="H396" t="s">
        <v>1630</v>
      </c>
      <c r="I396" t="s">
        <v>173</v>
      </c>
      <c r="J396" t="s">
        <v>184</v>
      </c>
      <c r="K396" t="s">
        <v>175</v>
      </c>
      <c r="L396" t="s">
        <v>173</v>
      </c>
      <c r="M396" t="s">
        <v>176</v>
      </c>
      <c r="N396" t="s">
        <v>177</v>
      </c>
      <c r="O396">
        <v>1</v>
      </c>
      <c r="P396" t="s">
        <v>1631</v>
      </c>
      <c r="Q396" t="s">
        <v>1632</v>
      </c>
      <c r="R396" t="s">
        <v>1633</v>
      </c>
      <c r="V396" t="s">
        <v>181</v>
      </c>
      <c r="W396">
        <v>3299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153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115</v>
      </c>
      <c r="AO396">
        <v>637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4204</v>
      </c>
      <c r="AW396" t="s">
        <v>760</v>
      </c>
      <c r="AX396">
        <v>379</v>
      </c>
      <c r="AY396" s="2">
        <v>43262.236111111109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</row>
    <row r="397" spans="1:170" x14ac:dyDescent="0.25">
      <c r="A397" t="s">
        <v>1522</v>
      </c>
      <c r="B397" t="s">
        <v>170</v>
      </c>
      <c r="C397" t="s">
        <v>1634</v>
      </c>
      <c r="D397" t="s">
        <v>171</v>
      </c>
      <c r="E397">
        <v>6026</v>
      </c>
      <c r="F397">
        <v>1</v>
      </c>
      <c r="G397" t="s">
        <v>1635</v>
      </c>
      <c r="H397" t="s">
        <v>1636</v>
      </c>
      <c r="I397" t="s">
        <v>173</v>
      </c>
      <c r="J397" t="s">
        <v>184</v>
      </c>
      <c r="K397" t="s">
        <v>175</v>
      </c>
      <c r="L397" t="s">
        <v>173</v>
      </c>
      <c r="M397" t="s">
        <v>176</v>
      </c>
      <c r="N397" t="s">
        <v>177</v>
      </c>
      <c r="O397">
        <v>1</v>
      </c>
      <c r="P397" t="s">
        <v>1637</v>
      </c>
      <c r="Q397" t="s">
        <v>1638</v>
      </c>
      <c r="R397" t="s">
        <v>1639</v>
      </c>
      <c r="V397" t="s">
        <v>181</v>
      </c>
      <c r="W397">
        <v>5247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50</v>
      </c>
      <c r="AH397">
        <v>153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184</v>
      </c>
      <c r="AO397">
        <v>12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5646</v>
      </c>
      <c r="AW397" t="s">
        <v>350</v>
      </c>
      <c r="AX397">
        <v>167</v>
      </c>
      <c r="AY397" s="2">
        <v>43258.3125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</row>
    <row r="398" spans="1:170" x14ac:dyDescent="0.25">
      <c r="A398" t="s">
        <v>1033</v>
      </c>
      <c r="B398" t="s">
        <v>170</v>
      </c>
      <c r="C398" t="s">
        <v>1640</v>
      </c>
      <c r="D398" t="s">
        <v>171</v>
      </c>
      <c r="E398">
        <v>6112</v>
      </c>
      <c r="F398">
        <v>1</v>
      </c>
      <c r="G398" t="s">
        <v>1641</v>
      </c>
      <c r="H398" t="s">
        <v>1642</v>
      </c>
      <c r="I398" t="s">
        <v>173</v>
      </c>
      <c r="J398" t="s">
        <v>184</v>
      </c>
      <c r="K398" t="s">
        <v>175</v>
      </c>
      <c r="L398" t="s">
        <v>173</v>
      </c>
      <c r="M398" t="s">
        <v>176</v>
      </c>
      <c r="N398" t="s">
        <v>177</v>
      </c>
      <c r="O398">
        <v>1</v>
      </c>
      <c r="P398" t="s">
        <v>352</v>
      </c>
      <c r="Q398" t="s">
        <v>1643</v>
      </c>
      <c r="R398" t="s">
        <v>1644</v>
      </c>
      <c r="V398" t="s">
        <v>181</v>
      </c>
      <c r="W398">
        <v>5302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245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186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5733</v>
      </c>
      <c r="AW398" t="s">
        <v>1645</v>
      </c>
      <c r="AX398">
        <v>436</v>
      </c>
      <c r="AY398" s="2">
        <v>43246.788194444445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</row>
    <row r="399" spans="1:170" x14ac:dyDescent="0.25">
      <c r="A399" t="s">
        <v>1033</v>
      </c>
      <c r="B399" t="s">
        <v>170</v>
      </c>
      <c r="C399" t="s">
        <v>1646</v>
      </c>
      <c r="D399" t="s">
        <v>171</v>
      </c>
      <c r="E399">
        <v>9324</v>
      </c>
      <c r="F399">
        <v>1</v>
      </c>
      <c r="G399" t="s">
        <v>1647</v>
      </c>
      <c r="H399" t="s">
        <v>1648</v>
      </c>
      <c r="I399" t="s">
        <v>173</v>
      </c>
      <c r="J399" t="s">
        <v>322</v>
      </c>
      <c r="K399" t="s">
        <v>175</v>
      </c>
      <c r="L399" t="s">
        <v>173</v>
      </c>
      <c r="M399" t="s">
        <v>176</v>
      </c>
      <c r="N399" t="s">
        <v>177</v>
      </c>
      <c r="O399">
        <v>1</v>
      </c>
      <c r="P399" t="s">
        <v>358</v>
      </c>
      <c r="Q399" t="s">
        <v>359</v>
      </c>
      <c r="R399" t="s">
        <v>360</v>
      </c>
      <c r="V399" t="s">
        <v>181</v>
      </c>
      <c r="W399">
        <v>7947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153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278</v>
      </c>
      <c r="AO399">
        <v>430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8808</v>
      </c>
      <c r="AW399" t="s">
        <v>717</v>
      </c>
      <c r="AX399">
        <v>105</v>
      </c>
      <c r="AY399" s="2">
        <v>43244.722222222219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</row>
    <row r="400" spans="1:170" x14ac:dyDescent="0.25">
      <c r="A400" t="s">
        <v>1033</v>
      </c>
      <c r="B400" t="s">
        <v>170</v>
      </c>
      <c r="C400" t="s">
        <v>1649</v>
      </c>
      <c r="D400" t="s">
        <v>171</v>
      </c>
      <c r="E400">
        <v>6627</v>
      </c>
      <c r="F400">
        <v>1</v>
      </c>
      <c r="G400" t="s">
        <v>1650</v>
      </c>
      <c r="H400" t="s">
        <v>1651</v>
      </c>
      <c r="I400" t="s">
        <v>173</v>
      </c>
      <c r="J400" t="s">
        <v>184</v>
      </c>
      <c r="K400" t="s">
        <v>175</v>
      </c>
      <c r="L400" t="s">
        <v>173</v>
      </c>
      <c r="M400" t="s">
        <v>176</v>
      </c>
      <c r="N400" t="s">
        <v>177</v>
      </c>
      <c r="O400">
        <v>1</v>
      </c>
      <c r="P400" t="s">
        <v>352</v>
      </c>
      <c r="Q400" t="s">
        <v>1643</v>
      </c>
      <c r="R400" t="s">
        <v>1644</v>
      </c>
      <c r="V400" t="s">
        <v>181</v>
      </c>
      <c r="W400">
        <v>5450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153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191</v>
      </c>
      <c r="AO400">
        <v>445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6239</v>
      </c>
      <c r="AW400" t="s">
        <v>722</v>
      </c>
      <c r="AX400">
        <v>509</v>
      </c>
      <c r="AY400" s="2">
        <v>43245.34375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</row>
    <row r="401" spans="1:170" x14ac:dyDescent="0.25">
      <c r="A401" t="s">
        <v>1652</v>
      </c>
      <c r="B401" t="s">
        <v>170</v>
      </c>
      <c r="C401" t="s">
        <v>1653</v>
      </c>
      <c r="D401" t="s">
        <v>171</v>
      </c>
      <c r="E401">
        <v>6296</v>
      </c>
      <c r="F401">
        <v>1</v>
      </c>
      <c r="G401" t="s">
        <v>1654</v>
      </c>
      <c r="H401" t="s">
        <v>1655</v>
      </c>
      <c r="I401" t="s">
        <v>173</v>
      </c>
      <c r="J401" t="s">
        <v>184</v>
      </c>
      <c r="K401" t="s">
        <v>175</v>
      </c>
      <c r="L401" t="s">
        <v>173</v>
      </c>
      <c r="M401" t="s">
        <v>176</v>
      </c>
      <c r="N401" t="s">
        <v>177</v>
      </c>
      <c r="O401">
        <v>2</v>
      </c>
      <c r="P401" t="s">
        <v>1656</v>
      </c>
      <c r="Q401" t="s">
        <v>1657</v>
      </c>
      <c r="R401" t="s">
        <v>1658</v>
      </c>
      <c r="V401" t="s">
        <v>181</v>
      </c>
      <c r="W401">
        <v>2480</v>
      </c>
      <c r="X401">
        <v>0</v>
      </c>
      <c r="Y401">
        <v>0</v>
      </c>
      <c r="Z401">
        <v>0</v>
      </c>
      <c r="AA401">
        <v>142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50</v>
      </c>
      <c r="AH401">
        <v>153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87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2912</v>
      </c>
      <c r="AW401" t="s">
        <v>326</v>
      </c>
      <c r="AX401">
        <v>439</v>
      </c>
      <c r="AY401" s="2">
        <v>43313.78125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</row>
    <row r="402" spans="1:170" x14ac:dyDescent="0.25">
      <c r="A402" t="s">
        <v>1040</v>
      </c>
      <c r="B402" t="s">
        <v>170</v>
      </c>
      <c r="C402" t="s">
        <v>1659</v>
      </c>
      <c r="D402" t="s">
        <v>171</v>
      </c>
      <c r="E402">
        <v>14118</v>
      </c>
      <c r="F402">
        <v>1</v>
      </c>
      <c r="G402" t="s">
        <v>1660</v>
      </c>
      <c r="H402" t="s">
        <v>1661</v>
      </c>
      <c r="I402" t="s">
        <v>173</v>
      </c>
      <c r="J402" t="s">
        <v>174</v>
      </c>
      <c r="K402" t="s">
        <v>175</v>
      </c>
      <c r="L402" t="s">
        <v>173</v>
      </c>
      <c r="M402" t="s">
        <v>176</v>
      </c>
      <c r="N402" t="s">
        <v>177</v>
      </c>
      <c r="O402">
        <v>2</v>
      </c>
      <c r="P402" t="s">
        <v>1206</v>
      </c>
      <c r="Q402" t="s">
        <v>179</v>
      </c>
      <c r="R402" t="s">
        <v>1207</v>
      </c>
      <c r="V402" t="s">
        <v>181</v>
      </c>
      <c r="W402">
        <v>6199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50</v>
      </c>
      <c r="AH402">
        <v>153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217</v>
      </c>
      <c r="AO402">
        <v>12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6631</v>
      </c>
      <c r="AW402" t="s">
        <v>669</v>
      </c>
      <c r="AX402">
        <v>455</v>
      </c>
      <c r="AY402" s="2">
        <v>43250.40625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</row>
    <row r="403" spans="1:170" x14ac:dyDescent="0.25">
      <c r="A403" t="s">
        <v>1534</v>
      </c>
      <c r="B403" t="s">
        <v>170</v>
      </c>
      <c r="C403" t="s">
        <v>1662</v>
      </c>
      <c r="D403" t="s">
        <v>171</v>
      </c>
      <c r="E403">
        <v>12598</v>
      </c>
      <c r="F403">
        <v>1</v>
      </c>
      <c r="G403" t="s">
        <v>1663</v>
      </c>
      <c r="H403" t="s">
        <v>1664</v>
      </c>
      <c r="I403" t="s">
        <v>173</v>
      </c>
      <c r="K403" t="s">
        <v>175</v>
      </c>
      <c r="L403" t="s">
        <v>173</v>
      </c>
      <c r="M403" t="s">
        <v>176</v>
      </c>
      <c r="N403" t="s">
        <v>177</v>
      </c>
      <c r="O403">
        <v>1</v>
      </c>
      <c r="P403" t="s">
        <v>1665</v>
      </c>
      <c r="Q403" t="s">
        <v>1666</v>
      </c>
      <c r="R403" t="s">
        <v>1667</v>
      </c>
      <c r="V403" t="s">
        <v>181</v>
      </c>
      <c r="W403">
        <v>11296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50</v>
      </c>
      <c r="AH403">
        <v>153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395</v>
      </c>
      <c r="AO403">
        <v>12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11906</v>
      </c>
      <c r="AW403" t="s">
        <v>193</v>
      </c>
      <c r="AX403">
        <v>2133</v>
      </c>
      <c r="AY403" s="2">
        <v>43249.215277777781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</row>
    <row r="404" spans="1:170" x14ac:dyDescent="0.25">
      <c r="A404" t="s">
        <v>1040</v>
      </c>
      <c r="B404" t="s">
        <v>170</v>
      </c>
      <c r="C404" t="s">
        <v>1668</v>
      </c>
      <c r="D404" t="s">
        <v>171</v>
      </c>
      <c r="E404">
        <v>4438</v>
      </c>
      <c r="F404">
        <v>1</v>
      </c>
      <c r="G404" t="s">
        <v>1669</v>
      </c>
      <c r="H404" t="s">
        <v>1670</v>
      </c>
      <c r="I404" t="s">
        <v>173</v>
      </c>
      <c r="J404" t="s">
        <v>322</v>
      </c>
      <c r="K404" t="s">
        <v>175</v>
      </c>
      <c r="L404" t="s">
        <v>173</v>
      </c>
      <c r="M404" t="s">
        <v>176</v>
      </c>
      <c r="N404" t="s">
        <v>177</v>
      </c>
      <c r="O404">
        <v>1</v>
      </c>
      <c r="P404" t="s">
        <v>1671</v>
      </c>
      <c r="Q404" t="s">
        <v>1672</v>
      </c>
      <c r="R404" t="s">
        <v>1673</v>
      </c>
      <c r="V404" t="s">
        <v>181</v>
      </c>
      <c r="W404">
        <v>3450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153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121</v>
      </c>
      <c r="AO404">
        <v>430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4154</v>
      </c>
      <c r="AW404" t="s">
        <v>717</v>
      </c>
      <c r="AX404">
        <v>221</v>
      </c>
      <c r="AY404" s="2">
        <v>43247.996527777781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</row>
    <row r="405" spans="1:170" x14ac:dyDescent="0.25">
      <c r="A405" t="s">
        <v>1534</v>
      </c>
      <c r="B405" t="s">
        <v>170</v>
      </c>
      <c r="C405" t="s">
        <v>1674</v>
      </c>
      <c r="D405" t="s">
        <v>171</v>
      </c>
      <c r="E405">
        <v>6760</v>
      </c>
      <c r="F405">
        <v>1</v>
      </c>
      <c r="G405" t="s">
        <v>1675</v>
      </c>
      <c r="H405" t="s">
        <v>1676</v>
      </c>
      <c r="I405" t="s">
        <v>173</v>
      </c>
      <c r="K405" t="s">
        <v>175</v>
      </c>
      <c r="L405" t="s">
        <v>173</v>
      </c>
      <c r="M405" t="s">
        <v>176</v>
      </c>
      <c r="N405" t="s">
        <v>177</v>
      </c>
      <c r="O405">
        <v>1</v>
      </c>
      <c r="P405" t="s">
        <v>1677</v>
      </c>
      <c r="Q405" t="s">
        <v>612</v>
      </c>
      <c r="R405" t="e">
        <f>+IN-91-9886696216</f>
        <v>#NAME?</v>
      </c>
      <c r="V405" t="s">
        <v>181</v>
      </c>
      <c r="W405">
        <v>5880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264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206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6350</v>
      </c>
      <c r="AW405" t="s">
        <v>1404</v>
      </c>
      <c r="AX405">
        <v>997</v>
      </c>
      <c r="AY405" s="2">
        <v>43252.805555555555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0</v>
      </c>
    </row>
    <row r="406" spans="1:170" x14ac:dyDescent="0.25">
      <c r="A406" t="s">
        <v>1652</v>
      </c>
      <c r="B406" t="s">
        <v>170</v>
      </c>
      <c r="C406" t="s">
        <v>1678</v>
      </c>
      <c r="D406" t="s">
        <v>171</v>
      </c>
      <c r="E406">
        <v>4252</v>
      </c>
      <c r="F406">
        <v>1</v>
      </c>
      <c r="G406" t="s">
        <v>1679</v>
      </c>
      <c r="H406" t="s">
        <v>1680</v>
      </c>
      <c r="I406" t="s">
        <v>173</v>
      </c>
      <c r="K406" t="s">
        <v>175</v>
      </c>
      <c r="L406" t="s">
        <v>173</v>
      </c>
      <c r="M406" t="s">
        <v>176</v>
      </c>
      <c r="N406" t="s">
        <v>177</v>
      </c>
      <c r="O406">
        <v>1</v>
      </c>
      <c r="P406" t="s">
        <v>869</v>
      </c>
      <c r="Q406" t="s">
        <v>1681</v>
      </c>
      <c r="R406" t="s">
        <v>1682</v>
      </c>
      <c r="V406" t="s">
        <v>181</v>
      </c>
      <c r="W406">
        <v>3615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50</v>
      </c>
      <c r="AH406">
        <v>153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127</v>
      </c>
      <c r="AO406">
        <v>12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3957</v>
      </c>
      <c r="AW406" t="s">
        <v>1683</v>
      </c>
      <c r="AX406">
        <v>308</v>
      </c>
      <c r="AY406" s="2">
        <v>43253.34375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0</v>
      </c>
    </row>
    <row r="407" spans="1:170" x14ac:dyDescent="0.25">
      <c r="A407" t="s">
        <v>1534</v>
      </c>
      <c r="B407" t="s">
        <v>170</v>
      </c>
      <c r="C407" t="s">
        <v>1684</v>
      </c>
      <c r="D407" t="s">
        <v>171</v>
      </c>
      <c r="E407">
        <v>9176</v>
      </c>
      <c r="F407">
        <v>1</v>
      </c>
      <c r="G407" t="s">
        <v>1685</v>
      </c>
      <c r="H407" t="s">
        <v>1686</v>
      </c>
      <c r="I407" t="s">
        <v>173</v>
      </c>
      <c r="K407" t="s">
        <v>175</v>
      </c>
      <c r="L407" t="s">
        <v>173</v>
      </c>
      <c r="M407" t="s">
        <v>176</v>
      </c>
      <c r="N407" t="s">
        <v>177</v>
      </c>
      <c r="O407">
        <v>2</v>
      </c>
      <c r="P407" t="s">
        <v>1687</v>
      </c>
      <c r="Q407" t="s">
        <v>1688</v>
      </c>
      <c r="R407" t="s">
        <v>1689</v>
      </c>
      <c r="V407" t="s">
        <v>181</v>
      </c>
      <c r="W407">
        <v>3651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153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128</v>
      </c>
      <c r="AO407">
        <v>362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4294</v>
      </c>
      <c r="AW407" t="s">
        <v>316</v>
      </c>
      <c r="AX407">
        <v>2978</v>
      </c>
      <c r="AY407" s="2">
        <v>43252.604166666664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0</v>
      </c>
    </row>
    <row r="408" spans="1:170" x14ac:dyDescent="0.25">
      <c r="A408" t="s">
        <v>1522</v>
      </c>
      <c r="B408" t="s">
        <v>170</v>
      </c>
      <c r="C408" t="s">
        <v>1690</v>
      </c>
      <c r="D408" t="s">
        <v>171</v>
      </c>
      <c r="E408">
        <v>12993</v>
      </c>
      <c r="F408">
        <v>1</v>
      </c>
      <c r="G408" t="s">
        <v>1691</v>
      </c>
      <c r="H408" t="s">
        <v>1692</v>
      </c>
      <c r="I408" t="s">
        <v>173</v>
      </c>
      <c r="J408" t="s">
        <v>322</v>
      </c>
      <c r="K408" t="s">
        <v>197</v>
      </c>
      <c r="L408" t="s">
        <v>197</v>
      </c>
      <c r="M408" t="s">
        <v>176</v>
      </c>
      <c r="N408" t="s">
        <v>177</v>
      </c>
      <c r="O408">
        <v>3</v>
      </c>
      <c r="P408" t="s">
        <v>358</v>
      </c>
      <c r="Q408" t="s">
        <v>1022</v>
      </c>
      <c r="R408" t="s">
        <v>1693</v>
      </c>
      <c r="V408" t="s">
        <v>181</v>
      </c>
      <c r="W408">
        <v>3406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50</v>
      </c>
      <c r="AH408">
        <v>153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119</v>
      </c>
      <c r="AO408">
        <v>319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4047</v>
      </c>
      <c r="AW408" t="s">
        <v>1128</v>
      </c>
      <c r="AX408">
        <v>714</v>
      </c>
      <c r="AY408" s="2">
        <v>43394.6875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0</v>
      </c>
      <c r="FL408">
        <v>0</v>
      </c>
      <c r="FM408">
        <v>0</v>
      </c>
      <c r="FN408">
        <v>0</v>
      </c>
    </row>
    <row r="409" spans="1:170" x14ac:dyDescent="0.25">
      <c r="A409" t="s">
        <v>1534</v>
      </c>
      <c r="B409" t="s">
        <v>170</v>
      </c>
      <c r="C409" t="s">
        <v>1694</v>
      </c>
      <c r="D409" t="s">
        <v>171</v>
      </c>
      <c r="E409">
        <v>11521</v>
      </c>
      <c r="F409">
        <v>1</v>
      </c>
      <c r="G409" t="s">
        <v>1695</v>
      </c>
      <c r="H409" t="s">
        <v>1696</v>
      </c>
      <c r="I409" t="s">
        <v>173</v>
      </c>
      <c r="J409" t="s">
        <v>322</v>
      </c>
      <c r="K409" t="s">
        <v>175</v>
      </c>
      <c r="L409" t="s">
        <v>173</v>
      </c>
      <c r="M409" t="s">
        <v>176</v>
      </c>
      <c r="N409" t="s">
        <v>177</v>
      </c>
      <c r="O409">
        <v>1</v>
      </c>
      <c r="P409" t="s">
        <v>626</v>
      </c>
      <c r="Q409" t="s">
        <v>1697</v>
      </c>
      <c r="R409" t="s">
        <v>1698</v>
      </c>
      <c r="V409" t="s">
        <v>181</v>
      </c>
      <c r="W409">
        <v>10031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153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351</v>
      </c>
      <c r="AO409">
        <v>362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10897</v>
      </c>
      <c r="AW409" t="s">
        <v>259</v>
      </c>
      <c r="AX409">
        <v>424</v>
      </c>
      <c r="AY409" s="2">
        <v>43248.295138888891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0</v>
      </c>
      <c r="FM409">
        <v>0</v>
      </c>
      <c r="FN409">
        <v>0</v>
      </c>
    </row>
    <row r="410" spans="1:170" x14ac:dyDescent="0.25">
      <c r="A410" t="s">
        <v>1522</v>
      </c>
      <c r="B410" t="s">
        <v>170</v>
      </c>
      <c r="C410" t="s">
        <v>1699</v>
      </c>
      <c r="D410" t="s">
        <v>171</v>
      </c>
      <c r="E410">
        <v>12309</v>
      </c>
      <c r="F410">
        <v>1</v>
      </c>
      <c r="G410" t="s">
        <v>1700</v>
      </c>
      <c r="H410" t="s">
        <v>1701</v>
      </c>
      <c r="I410" t="s">
        <v>173</v>
      </c>
      <c r="J410" t="s">
        <v>174</v>
      </c>
      <c r="K410" t="s">
        <v>175</v>
      </c>
      <c r="L410" t="s">
        <v>173</v>
      </c>
      <c r="M410" t="s">
        <v>176</v>
      </c>
      <c r="N410" t="s">
        <v>177</v>
      </c>
      <c r="O410">
        <v>1</v>
      </c>
      <c r="P410" t="s">
        <v>705</v>
      </c>
      <c r="Q410" t="s">
        <v>179</v>
      </c>
      <c r="R410" t="s">
        <v>706</v>
      </c>
      <c r="V410" t="s">
        <v>181</v>
      </c>
      <c r="W410">
        <v>11330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50</v>
      </c>
      <c r="AH410">
        <v>153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397</v>
      </c>
      <c r="AO410">
        <v>179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12109</v>
      </c>
      <c r="AW410" t="s">
        <v>1702</v>
      </c>
      <c r="AX410">
        <v>634</v>
      </c>
      <c r="AY410" s="2">
        <v>43247.34375</v>
      </c>
      <c r="AZ410" t="s">
        <v>1703</v>
      </c>
      <c r="BA410">
        <v>634</v>
      </c>
      <c r="BB410" s="2">
        <v>43247.40625</v>
      </c>
      <c r="BC410" t="s">
        <v>1704</v>
      </c>
      <c r="BD410">
        <v>874</v>
      </c>
      <c r="BE410" s="2">
        <v>43247.5625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0</v>
      </c>
    </row>
    <row r="411" spans="1:170" x14ac:dyDescent="0.25">
      <c r="A411" t="s">
        <v>1040</v>
      </c>
      <c r="B411" t="s">
        <v>170</v>
      </c>
      <c r="C411" t="s">
        <v>1705</v>
      </c>
      <c r="D411" t="s">
        <v>171</v>
      </c>
      <c r="E411">
        <v>14719</v>
      </c>
      <c r="F411">
        <v>1</v>
      </c>
      <c r="G411" t="s">
        <v>1706</v>
      </c>
      <c r="H411" t="s">
        <v>1707</v>
      </c>
      <c r="I411" t="s">
        <v>173</v>
      </c>
      <c r="J411" t="s">
        <v>322</v>
      </c>
      <c r="K411" t="s">
        <v>175</v>
      </c>
      <c r="L411" t="s">
        <v>173</v>
      </c>
      <c r="M411" t="s">
        <v>176</v>
      </c>
      <c r="N411" t="s">
        <v>177</v>
      </c>
      <c r="O411">
        <v>1</v>
      </c>
      <c r="P411" t="s">
        <v>1671</v>
      </c>
      <c r="Q411" t="s">
        <v>1708</v>
      </c>
      <c r="R411" t="s">
        <v>1709</v>
      </c>
      <c r="V411" t="s">
        <v>181</v>
      </c>
      <c r="W411">
        <v>12974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153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454</v>
      </c>
      <c r="AO411">
        <v>362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13943</v>
      </c>
      <c r="AW411" t="s">
        <v>1134</v>
      </c>
      <c r="AX411">
        <v>528</v>
      </c>
      <c r="AY411" s="2">
        <v>43246.704861111109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0</v>
      </c>
    </row>
    <row r="412" spans="1:170" x14ac:dyDescent="0.25">
      <c r="A412" t="s">
        <v>1534</v>
      </c>
      <c r="B412" t="s">
        <v>170</v>
      </c>
      <c r="C412" t="s">
        <v>1710</v>
      </c>
      <c r="D412" t="s">
        <v>171</v>
      </c>
      <c r="E412">
        <v>4513</v>
      </c>
      <c r="F412">
        <v>1</v>
      </c>
      <c r="G412" t="s">
        <v>1711</v>
      </c>
      <c r="H412" t="s">
        <v>1712</v>
      </c>
      <c r="I412" t="s">
        <v>173</v>
      </c>
      <c r="K412" t="s">
        <v>175</v>
      </c>
      <c r="L412" t="s">
        <v>173</v>
      </c>
      <c r="M412" t="s">
        <v>176</v>
      </c>
      <c r="N412" t="s">
        <v>177</v>
      </c>
      <c r="O412">
        <v>1</v>
      </c>
      <c r="P412" t="s">
        <v>1713</v>
      </c>
      <c r="Q412" t="s">
        <v>1714</v>
      </c>
      <c r="R412" t="e">
        <f>+IN-91-8886031177</f>
        <v>#NAME?</v>
      </c>
      <c r="V412" t="s">
        <v>181</v>
      </c>
      <c r="W412">
        <v>2496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50</v>
      </c>
      <c r="AH412">
        <v>236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87</v>
      </c>
      <c r="AO412">
        <v>508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3377</v>
      </c>
      <c r="AW412" t="s">
        <v>1715</v>
      </c>
      <c r="AX412">
        <v>599</v>
      </c>
      <c r="AY412" s="2">
        <v>43269.368055555555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300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600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</row>
    <row r="413" spans="1:170" x14ac:dyDescent="0.25">
      <c r="A413" t="s">
        <v>1522</v>
      </c>
      <c r="B413" t="s">
        <v>170</v>
      </c>
      <c r="C413" t="s">
        <v>1716</v>
      </c>
      <c r="D413" t="s">
        <v>171</v>
      </c>
      <c r="E413">
        <v>-295</v>
      </c>
      <c r="F413">
        <v>2</v>
      </c>
      <c r="G413" t="s">
        <v>842</v>
      </c>
      <c r="H413" t="s">
        <v>843</v>
      </c>
      <c r="I413" t="s">
        <v>173</v>
      </c>
      <c r="J413" t="s">
        <v>322</v>
      </c>
      <c r="K413" t="s">
        <v>1321</v>
      </c>
      <c r="L413" t="s">
        <v>173</v>
      </c>
      <c r="M413" t="s">
        <v>176</v>
      </c>
      <c r="N413" t="s">
        <v>177</v>
      </c>
      <c r="O413">
        <v>1</v>
      </c>
      <c r="P413" t="s">
        <v>352</v>
      </c>
      <c r="Q413" t="s">
        <v>844</v>
      </c>
      <c r="R413" t="s">
        <v>845</v>
      </c>
      <c r="V413" t="s">
        <v>181</v>
      </c>
      <c r="W413">
        <v>5250</v>
      </c>
      <c r="X413">
        <v>0</v>
      </c>
      <c r="Y413">
        <v>0</v>
      </c>
      <c r="Z413">
        <v>0</v>
      </c>
      <c r="AA413">
        <v>142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50</v>
      </c>
      <c r="AH413">
        <v>153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184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5779</v>
      </c>
      <c r="AW413" t="s">
        <v>332</v>
      </c>
      <c r="AX413">
        <v>199</v>
      </c>
      <c r="AY413" s="2">
        <v>43243.253472222219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-153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-142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0</v>
      </c>
      <c r="FN413">
        <v>0</v>
      </c>
    </row>
    <row r="414" spans="1:170" x14ac:dyDescent="0.25">
      <c r="A414" t="s">
        <v>1534</v>
      </c>
      <c r="B414" t="s">
        <v>170</v>
      </c>
      <c r="C414" t="s">
        <v>1717</v>
      </c>
      <c r="D414" t="s">
        <v>171</v>
      </c>
      <c r="E414">
        <v>4588</v>
      </c>
      <c r="F414">
        <v>1</v>
      </c>
      <c r="G414" t="s">
        <v>1718</v>
      </c>
      <c r="H414" t="s">
        <v>1719</v>
      </c>
      <c r="I414" t="s">
        <v>173</v>
      </c>
      <c r="K414" t="s">
        <v>175</v>
      </c>
      <c r="L414" t="s">
        <v>173</v>
      </c>
      <c r="M414" t="s">
        <v>176</v>
      </c>
      <c r="N414" t="s">
        <v>177</v>
      </c>
      <c r="O414">
        <v>1</v>
      </c>
      <c r="P414" t="s">
        <v>1665</v>
      </c>
      <c r="Q414" t="s">
        <v>1666</v>
      </c>
      <c r="R414" t="s">
        <v>1667</v>
      </c>
      <c r="V414" t="s">
        <v>181</v>
      </c>
      <c r="W414">
        <v>3651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153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128</v>
      </c>
      <c r="AO414">
        <v>362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4294</v>
      </c>
      <c r="AW414" t="s">
        <v>316</v>
      </c>
      <c r="AX414">
        <v>2988</v>
      </c>
      <c r="AY414" s="2">
        <v>43251.704861111109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0</v>
      </c>
    </row>
    <row r="415" spans="1:170" x14ac:dyDescent="0.25">
      <c r="A415" t="s">
        <v>1534</v>
      </c>
      <c r="B415" t="s">
        <v>170</v>
      </c>
      <c r="C415" t="s">
        <v>1720</v>
      </c>
      <c r="D415" t="s">
        <v>171</v>
      </c>
      <c r="E415">
        <v>7226</v>
      </c>
      <c r="F415">
        <v>1</v>
      </c>
      <c r="G415" t="s">
        <v>1721</v>
      </c>
      <c r="H415" t="s">
        <v>1722</v>
      </c>
      <c r="I415" t="s">
        <v>173</v>
      </c>
      <c r="J415" t="s">
        <v>184</v>
      </c>
      <c r="K415" t="s">
        <v>175</v>
      </c>
      <c r="L415" t="s">
        <v>173</v>
      </c>
      <c r="M415" t="s">
        <v>176</v>
      </c>
      <c r="N415" t="s">
        <v>177</v>
      </c>
      <c r="O415">
        <v>1</v>
      </c>
      <c r="P415" t="s">
        <v>1723</v>
      </c>
      <c r="Q415" t="s">
        <v>1724</v>
      </c>
      <c r="R415" t="s">
        <v>1725</v>
      </c>
      <c r="V415" t="s">
        <v>181</v>
      </c>
      <c r="W415">
        <v>6199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50</v>
      </c>
      <c r="AH415">
        <v>153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217</v>
      </c>
      <c r="AO415">
        <v>179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6798</v>
      </c>
      <c r="AW415" t="s">
        <v>1726</v>
      </c>
      <c r="AX415">
        <v>226</v>
      </c>
      <c r="AY415" s="2">
        <v>43268.590277777781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0</v>
      </c>
      <c r="FM415">
        <v>0</v>
      </c>
      <c r="FN415">
        <v>0</v>
      </c>
    </row>
    <row r="416" spans="1:170" x14ac:dyDescent="0.25">
      <c r="A416" t="s">
        <v>1534</v>
      </c>
      <c r="B416" t="s">
        <v>170</v>
      </c>
      <c r="C416" t="s">
        <v>1727</v>
      </c>
      <c r="D416" t="s">
        <v>171</v>
      </c>
      <c r="E416">
        <v>12848</v>
      </c>
      <c r="F416">
        <v>1</v>
      </c>
      <c r="G416" t="s">
        <v>1728</v>
      </c>
      <c r="H416" t="s">
        <v>1729</v>
      </c>
      <c r="I416" t="s">
        <v>173</v>
      </c>
      <c r="K416" t="s">
        <v>175</v>
      </c>
      <c r="L416" t="s">
        <v>173</v>
      </c>
      <c r="M416" t="s">
        <v>176</v>
      </c>
      <c r="N416" t="s">
        <v>177</v>
      </c>
      <c r="O416">
        <v>1</v>
      </c>
      <c r="P416" t="s">
        <v>1730</v>
      </c>
      <c r="Q416" t="s">
        <v>1731</v>
      </c>
      <c r="R416" t="s">
        <v>1732</v>
      </c>
      <c r="V416" t="s">
        <v>181</v>
      </c>
      <c r="W416">
        <v>10999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153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385</v>
      </c>
      <c r="AO416">
        <v>637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12174</v>
      </c>
      <c r="AW416" t="s">
        <v>760</v>
      </c>
      <c r="AX416">
        <v>342</v>
      </c>
      <c r="AY416" s="2">
        <v>43247.847222222219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0</v>
      </c>
      <c r="FL416">
        <v>0</v>
      </c>
      <c r="FM416">
        <v>0</v>
      </c>
      <c r="FN416">
        <v>0</v>
      </c>
    </row>
    <row r="417" spans="1:170" x14ac:dyDescent="0.25">
      <c r="A417" t="s">
        <v>1534</v>
      </c>
      <c r="B417" t="s">
        <v>170</v>
      </c>
      <c r="C417" t="s">
        <v>1733</v>
      </c>
      <c r="D417" t="s">
        <v>171</v>
      </c>
      <c r="E417">
        <v>11712</v>
      </c>
      <c r="F417">
        <v>1</v>
      </c>
      <c r="G417" t="s">
        <v>1734</v>
      </c>
      <c r="H417" t="s">
        <v>1735</v>
      </c>
      <c r="I417" t="s">
        <v>173</v>
      </c>
      <c r="K417" t="s">
        <v>175</v>
      </c>
      <c r="L417" t="s">
        <v>173</v>
      </c>
      <c r="M417" t="s">
        <v>176</v>
      </c>
      <c r="N417" t="s">
        <v>177</v>
      </c>
      <c r="O417">
        <v>1</v>
      </c>
      <c r="P417" t="s">
        <v>1736</v>
      </c>
      <c r="Q417" t="s">
        <v>1737</v>
      </c>
      <c r="R417" t="s">
        <v>1738</v>
      </c>
      <c r="V417" t="s">
        <v>181</v>
      </c>
      <c r="W417">
        <v>10480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50</v>
      </c>
      <c r="AH417">
        <v>153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367</v>
      </c>
      <c r="AO417">
        <v>12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11062</v>
      </c>
      <c r="AW417" t="s">
        <v>193</v>
      </c>
      <c r="AX417">
        <v>2977</v>
      </c>
      <c r="AY417" s="2">
        <v>43248.944444444445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0</v>
      </c>
      <c r="FN417">
        <v>0</v>
      </c>
    </row>
    <row r="418" spans="1:170" x14ac:dyDescent="0.25">
      <c r="A418" t="s">
        <v>1534</v>
      </c>
      <c r="B418" t="s">
        <v>170</v>
      </c>
      <c r="C418" t="s">
        <v>1739</v>
      </c>
      <c r="D418" t="s">
        <v>171</v>
      </c>
      <c r="E418">
        <v>-3556</v>
      </c>
      <c r="F418">
        <v>2</v>
      </c>
      <c r="G418" t="s">
        <v>1706</v>
      </c>
      <c r="H418" t="s">
        <v>1707</v>
      </c>
      <c r="I418" t="s">
        <v>173</v>
      </c>
      <c r="J418" t="s">
        <v>322</v>
      </c>
      <c r="K418" t="s">
        <v>197</v>
      </c>
      <c r="L418" t="s">
        <v>173</v>
      </c>
      <c r="M418" t="s">
        <v>176</v>
      </c>
      <c r="N418" t="s">
        <v>177</v>
      </c>
      <c r="O418">
        <v>1</v>
      </c>
      <c r="P418" t="s">
        <v>1671</v>
      </c>
      <c r="Q418" t="s">
        <v>1708</v>
      </c>
      <c r="R418" t="s">
        <v>1709</v>
      </c>
      <c r="V418" t="s">
        <v>181</v>
      </c>
      <c r="W418">
        <v>9700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153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340</v>
      </c>
      <c r="AO418">
        <v>362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10555</v>
      </c>
      <c r="AW418" t="s">
        <v>1134</v>
      </c>
      <c r="AX418">
        <v>426</v>
      </c>
      <c r="AY418" s="2">
        <v>43247.850694444445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0</v>
      </c>
      <c r="EZ418">
        <v>0</v>
      </c>
      <c r="FA418">
        <v>0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0</v>
      </c>
      <c r="FM418">
        <v>0</v>
      </c>
      <c r="FN418">
        <v>0</v>
      </c>
    </row>
    <row r="419" spans="1:170" x14ac:dyDescent="0.25">
      <c r="A419" t="s">
        <v>1534</v>
      </c>
      <c r="B419" t="s">
        <v>170</v>
      </c>
      <c r="C419" t="s">
        <v>1740</v>
      </c>
      <c r="D419" t="s">
        <v>171</v>
      </c>
      <c r="E419">
        <v>5402</v>
      </c>
      <c r="F419">
        <v>1</v>
      </c>
      <c r="G419" t="s">
        <v>1741</v>
      </c>
      <c r="H419" t="s">
        <v>1742</v>
      </c>
      <c r="I419" t="s">
        <v>173</v>
      </c>
      <c r="K419" t="s">
        <v>175</v>
      </c>
      <c r="L419" t="s">
        <v>173</v>
      </c>
      <c r="M419" t="s">
        <v>176</v>
      </c>
      <c r="N419" t="s">
        <v>177</v>
      </c>
      <c r="O419">
        <v>1</v>
      </c>
      <c r="P419" t="s">
        <v>1743</v>
      </c>
      <c r="Q419" t="s">
        <v>1744</v>
      </c>
      <c r="R419" t="s">
        <v>1745</v>
      </c>
      <c r="V419" t="s">
        <v>181</v>
      </c>
      <c r="W419">
        <v>4401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153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154</v>
      </c>
      <c r="AO419">
        <v>362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5070</v>
      </c>
      <c r="AW419" t="s">
        <v>1189</v>
      </c>
      <c r="AX419">
        <v>469</v>
      </c>
      <c r="AY419" s="2">
        <v>43251.711805555555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0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0</v>
      </c>
    </row>
    <row r="420" spans="1:170" x14ac:dyDescent="0.25">
      <c r="A420" t="s">
        <v>1534</v>
      </c>
      <c r="B420" t="s">
        <v>170</v>
      </c>
      <c r="C420" t="s">
        <v>1746</v>
      </c>
      <c r="D420" t="s">
        <v>171</v>
      </c>
      <c r="E420">
        <v>14773</v>
      </c>
      <c r="F420">
        <v>1</v>
      </c>
      <c r="G420" t="s">
        <v>1747</v>
      </c>
      <c r="H420" t="s">
        <v>1748</v>
      </c>
      <c r="I420" t="s">
        <v>173</v>
      </c>
      <c r="K420" t="s">
        <v>175</v>
      </c>
      <c r="L420" t="s">
        <v>173</v>
      </c>
      <c r="M420" t="s">
        <v>176</v>
      </c>
      <c r="N420" t="s">
        <v>177</v>
      </c>
      <c r="O420">
        <v>1</v>
      </c>
      <c r="P420" t="s">
        <v>1749</v>
      </c>
      <c r="Q420" t="s">
        <v>1750</v>
      </c>
      <c r="R420" t="s">
        <v>1751</v>
      </c>
      <c r="V420" t="s">
        <v>181</v>
      </c>
      <c r="W420">
        <v>13297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50</v>
      </c>
      <c r="AH420">
        <v>153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465</v>
      </c>
      <c r="AO420">
        <v>12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13977</v>
      </c>
      <c r="AW420" t="s">
        <v>193</v>
      </c>
      <c r="AX420">
        <v>2637</v>
      </c>
      <c r="AY420" s="2">
        <v>43246.6875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v>0</v>
      </c>
      <c r="EY420">
        <v>0</v>
      </c>
      <c r="EZ420">
        <v>0</v>
      </c>
      <c r="FA420">
        <v>0</v>
      </c>
      <c r="FB420">
        <v>0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0</v>
      </c>
      <c r="FK420">
        <v>0</v>
      </c>
      <c r="FL420">
        <v>0</v>
      </c>
      <c r="FM420">
        <v>0</v>
      </c>
      <c r="FN420">
        <v>0</v>
      </c>
    </row>
    <row r="421" spans="1:170" x14ac:dyDescent="0.25">
      <c r="A421" t="s">
        <v>1534</v>
      </c>
      <c r="B421" t="s">
        <v>170</v>
      </c>
      <c r="C421" t="s">
        <v>1752</v>
      </c>
      <c r="D421" t="s">
        <v>171</v>
      </c>
      <c r="E421">
        <v>5755</v>
      </c>
      <c r="F421">
        <v>1</v>
      </c>
      <c r="G421" t="s">
        <v>1753</v>
      </c>
      <c r="H421" t="s">
        <v>1754</v>
      </c>
      <c r="I421" t="s">
        <v>173</v>
      </c>
      <c r="K421" t="s">
        <v>175</v>
      </c>
      <c r="L421" t="s">
        <v>173</v>
      </c>
      <c r="M421" t="s">
        <v>176</v>
      </c>
      <c r="N421" t="s">
        <v>177</v>
      </c>
      <c r="O421">
        <v>1</v>
      </c>
      <c r="P421" t="s">
        <v>1677</v>
      </c>
      <c r="Q421" t="s">
        <v>612</v>
      </c>
      <c r="R421" t="e">
        <f>+IN-91-9886696216</f>
        <v>#NAME?</v>
      </c>
      <c r="V421" t="s">
        <v>181</v>
      </c>
      <c r="W421">
        <v>4725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153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165</v>
      </c>
      <c r="AO421">
        <v>362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5405</v>
      </c>
      <c r="AW421" t="s">
        <v>889</v>
      </c>
      <c r="AX421">
        <v>822</v>
      </c>
      <c r="AY421" s="2">
        <v>43248.284722222219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v>0</v>
      </c>
      <c r="EY421">
        <v>0</v>
      </c>
      <c r="EZ421">
        <v>0</v>
      </c>
      <c r="FA421">
        <v>0</v>
      </c>
      <c r="FB421">
        <v>0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0</v>
      </c>
      <c r="FM421">
        <v>0</v>
      </c>
      <c r="FN421">
        <v>0</v>
      </c>
    </row>
    <row r="422" spans="1:170" x14ac:dyDescent="0.25">
      <c r="A422" t="s">
        <v>1534</v>
      </c>
      <c r="B422" t="s">
        <v>170</v>
      </c>
      <c r="C422" t="s">
        <v>1755</v>
      </c>
      <c r="D422" t="s">
        <v>171</v>
      </c>
      <c r="E422">
        <v>4709</v>
      </c>
      <c r="F422">
        <v>1</v>
      </c>
      <c r="G422" t="s">
        <v>1756</v>
      </c>
      <c r="H422" t="s">
        <v>1757</v>
      </c>
      <c r="I422" t="s">
        <v>173</v>
      </c>
      <c r="K422" t="s">
        <v>175</v>
      </c>
      <c r="L422" t="s">
        <v>173</v>
      </c>
      <c r="M422" t="s">
        <v>176</v>
      </c>
      <c r="N422" t="s">
        <v>177</v>
      </c>
      <c r="O422">
        <v>1</v>
      </c>
      <c r="P422" t="s">
        <v>1758</v>
      </c>
      <c r="Q422" t="s">
        <v>1759</v>
      </c>
      <c r="R422" t="e">
        <f>+IN-91-9620976279</f>
        <v>#NAME?</v>
      </c>
      <c r="V422" t="s">
        <v>181</v>
      </c>
      <c r="W422">
        <v>3700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153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130</v>
      </c>
      <c r="AO422">
        <v>430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4413</v>
      </c>
      <c r="AW422" t="s">
        <v>717</v>
      </c>
      <c r="AX422">
        <v>407</v>
      </c>
      <c r="AY422" s="2">
        <v>43258.458333333336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0</v>
      </c>
      <c r="FK422">
        <v>0</v>
      </c>
      <c r="FL422">
        <v>0</v>
      </c>
      <c r="FM422">
        <v>0</v>
      </c>
      <c r="FN422">
        <v>0</v>
      </c>
    </row>
    <row r="423" spans="1:170" x14ac:dyDescent="0.25">
      <c r="A423" t="s">
        <v>1760</v>
      </c>
      <c r="B423" t="s">
        <v>170</v>
      </c>
      <c r="C423" t="s">
        <v>1761</v>
      </c>
      <c r="D423" t="s">
        <v>171</v>
      </c>
      <c r="E423">
        <v>4058</v>
      </c>
      <c r="F423">
        <v>1</v>
      </c>
      <c r="G423" t="s">
        <v>1762</v>
      </c>
      <c r="H423" t="s">
        <v>1763</v>
      </c>
      <c r="I423" t="s">
        <v>173</v>
      </c>
      <c r="K423" t="s">
        <v>175</v>
      </c>
      <c r="L423" t="s">
        <v>173</v>
      </c>
      <c r="M423" t="s">
        <v>176</v>
      </c>
      <c r="N423" t="s">
        <v>177</v>
      </c>
      <c r="O423">
        <v>1</v>
      </c>
      <c r="P423" t="s">
        <v>1764</v>
      </c>
      <c r="Q423" t="s">
        <v>1681</v>
      </c>
      <c r="R423" t="s">
        <v>1765</v>
      </c>
      <c r="V423" t="s">
        <v>181</v>
      </c>
      <c r="W423">
        <v>3163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50</v>
      </c>
      <c r="AH423">
        <v>245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118</v>
      </c>
      <c r="AO423">
        <v>0</v>
      </c>
      <c r="AP423">
        <v>0</v>
      </c>
      <c r="AQ423">
        <v>0</v>
      </c>
      <c r="AR423">
        <v>200</v>
      </c>
      <c r="AS423">
        <v>0</v>
      </c>
      <c r="AT423">
        <v>0</v>
      </c>
      <c r="AU423">
        <v>0</v>
      </c>
      <c r="AV423">
        <v>3776</v>
      </c>
      <c r="AW423" t="s">
        <v>568</v>
      </c>
      <c r="AX423">
        <v>249</v>
      </c>
      <c r="AY423" s="2">
        <v>43257.444444444445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0</v>
      </c>
    </row>
    <row r="424" spans="1:170" x14ac:dyDescent="0.25">
      <c r="A424" t="s">
        <v>1652</v>
      </c>
      <c r="B424" t="s">
        <v>170</v>
      </c>
      <c r="C424" t="s">
        <v>1766</v>
      </c>
      <c r="D424" t="s">
        <v>171</v>
      </c>
      <c r="E424">
        <v>3472</v>
      </c>
      <c r="F424">
        <v>1</v>
      </c>
      <c r="G424" t="s">
        <v>1767</v>
      </c>
      <c r="H424" t="s">
        <v>1768</v>
      </c>
      <c r="I424" t="s">
        <v>173</v>
      </c>
      <c r="K424" t="s">
        <v>175</v>
      </c>
      <c r="L424" t="s">
        <v>173</v>
      </c>
      <c r="M424" t="s">
        <v>176</v>
      </c>
      <c r="N424" t="s">
        <v>177</v>
      </c>
      <c r="O424">
        <v>1</v>
      </c>
      <c r="P424" t="s">
        <v>1769</v>
      </c>
      <c r="Q424" t="s">
        <v>1174</v>
      </c>
      <c r="R424" t="s">
        <v>1480</v>
      </c>
      <c r="V424" t="s">
        <v>181</v>
      </c>
      <c r="W424">
        <v>2365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50</v>
      </c>
      <c r="AH424">
        <v>236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83</v>
      </c>
      <c r="AO424">
        <v>508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3242</v>
      </c>
      <c r="AW424" t="s">
        <v>224</v>
      </c>
      <c r="AX424">
        <v>483</v>
      </c>
      <c r="AY424" s="2">
        <v>43246.972222222219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0</v>
      </c>
      <c r="FK424">
        <v>0</v>
      </c>
      <c r="FL424">
        <v>0</v>
      </c>
      <c r="FM424">
        <v>0</v>
      </c>
      <c r="FN424">
        <v>0</v>
      </c>
    </row>
    <row r="425" spans="1:170" x14ac:dyDescent="0.25">
      <c r="A425" t="s">
        <v>1534</v>
      </c>
      <c r="B425" t="s">
        <v>170</v>
      </c>
      <c r="C425" t="s">
        <v>1770</v>
      </c>
      <c r="D425" t="s">
        <v>171</v>
      </c>
      <c r="E425">
        <v>7169</v>
      </c>
      <c r="F425">
        <v>1</v>
      </c>
      <c r="G425" t="s">
        <v>1319</v>
      </c>
      <c r="H425" t="s">
        <v>1320</v>
      </c>
      <c r="I425" t="s">
        <v>173</v>
      </c>
      <c r="J425" t="s">
        <v>322</v>
      </c>
      <c r="K425" t="s">
        <v>175</v>
      </c>
      <c r="L425" t="s">
        <v>173</v>
      </c>
      <c r="M425" t="s">
        <v>176</v>
      </c>
      <c r="N425" t="s">
        <v>177</v>
      </c>
      <c r="O425">
        <v>1</v>
      </c>
      <c r="P425" t="s">
        <v>626</v>
      </c>
      <c r="Q425" t="s">
        <v>627</v>
      </c>
      <c r="R425" t="s">
        <v>628</v>
      </c>
      <c r="V425" t="s">
        <v>181</v>
      </c>
      <c r="W425">
        <v>6181</v>
      </c>
      <c r="X425">
        <v>0</v>
      </c>
      <c r="Y425">
        <v>0</v>
      </c>
      <c r="Z425">
        <v>0</v>
      </c>
      <c r="AA425">
        <v>142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50</v>
      </c>
      <c r="AH425">
        <v>153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216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6742</v>
      </c>
      <c r="AW425" t="s">
        <v>332</v>
      </c>
      <c r="AX425">
        <v>799</v>
      </c>
      <c r="AY425" s="2">
        <v>43246.795138888891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0</v>
      </c>
    </row>
    <row r="426" spans="1:170" x14ac:dyDescent="0.25">
      <c r="A426" t="s">
        <v>1534</v>
      </c>
      <c r="B426" t="s">
        <v>170</v>
      </c>
      <c r="C426" t="s">
        <v>1771</v>
      </c>
      <c r="D426" t="s">
        <v>171</v>
      </c>
      <c r="E426">
        <v>4588</v>
      </c>
      <c r="F426">
        <v>1</v>
      </c>
      <c r="G426" t="s">
        <v>1772</v>
      </c>
      <c r="H426" t="s">
        <v>1773</v>
      </c>
      <c r="I426" t="s">
        <v>173</v>
      </c>
      <c r="K426" t="s">
        <v>175</v>
      </c>
      <c r="L426" t="s">
        <v>173</v>
      </c>
      <c r="M426" t="s">
        <v>176</v>
      </c>
      <c r="N426" t="s">
        <v>177</v>
      </c>
      <c r="O426">
        <v>1</v>
      </c>
      <c r="P426" t="s">
        <v>1774</v>
      </c>
      <c r="Q426" t="s">
        <v>1775</v>
      </c>
      <c r="R426" t="s">
        <v>1776</v>
      </c>
      <c r="V426" t="s">
        <v>181</v>
      </c>
      <c r="W426">
        <v>3651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153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128</v>
      </c>
      <c r="AO426">
        <v>362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4294</v>
      </c>
      <c r="AW426" t="s">
        <v>316</v>
      </c>
      <c r="AX426">
        <v>2367</v>
      </c>
      <c r="AY426" s="2">
        <v>43254.354166666664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0</v>
      </c>
    </row>
    <row r="427" spans="1:170" x14ac:dyDescent="0.25">
      <c r="A427" t="s">
        <v>1534</v>
      </c>
      <c r="B427" t="s">
        <v>170</v>
      </c>
      <c r="C427" t="s">
        <v>1777</v>
      </c>
      <c r="D427" t="s">
        <v>171</v>
      </c>
      <c r="E427">
        <v>11612</v>
      </c>
      <c r="F427">
        <v>1</v>
      </c>
      <c r="G427" t="s">
        <v>1778</v>
      </c>
      <c r="H427" t="s">
        <v>1779</v>
      </c>
      <c r="I427" t="s">
        <v>173</v>
      </c>
      <c r="K427" t="s">
        <v>175</v>
      </c>
      <c r="L427" t="s">
        <v>173</v>
      </c>
      <c r="M427" t="s">
        <v>176</v>
      </c>
      <c r="N427" t="s">
        <v>177</v>
      </c>
      <c r="O427">
        <v>1</v>
      </c>
      <c r="P427" t="s">
        <v>1780</v>
      </c>
      <c r="Q427" t="s">
        <v>1781</v>
      </c>
      <c r="R427" t="s">
        <v>1782</v>
      </c>
      <c r="V427" t="s">
        <v>181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1500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0</v>
      </c>
      <c r="FK427">
        <v>0</v>
      </c>
      <c r="FL427">
        <v>0</v>
      </c>
      <c r="FM427">
        <v>0</v>
      </c>
      <c r="FN427">
        <v>0</v>
      </c>
    </row>
    <row r="428" spans="1:170" x14ac:dyDescent="0.25">
      <c r="A428" t="s">
        <v>1534</v>
      </c>
      <c r="B428" t="s">
        <v>170</v>
      </c>
      <c r="C428" t="s">
        <v>1783</v>
      </c>
      <c r="D428" t="s">
        <v>171</v>
      </c>
      <c r="E428">
        <v>-10112</v>
      </c>
      <c r="F428">
        <v>2</v>
      </c>
      <c r="G428" t="s">
        <v>1778</v>
      </c>
      <c r="H428" t="s">
        <v>1779</v>
      </c>
      <c r="I428" t="s">
        <v>173</v>
      </c>
      <c r="K428" t="s">
        <v>199</v>
      </c>
      <c r="L428" t="s">
        <v>173</v>
      </c>
      <c r="M428" t="s">
        <v>176</v>
      </c>
      <c r="N428" t="s">
        <v>177</v>
      </c>
      <c r="O428">
        <v>1</v>
      </c>
      <c r="P428" t="s">
        <v>1780</v>
      </c>
      <c r="Q428" t="s">
        <v>1781</v>
      </c>
      <c r="R428" t="s">
        <v>1782</v>
      </c>
      <c r="V428" t="s">
        <v>181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0</v>
      </c>
      <c r="FM428">
        <v>0</v>
      </c>
      <c r="FN428">
        <v>0</v>
      </c>
    </row>
    <row r="429" spans="1:170" x14ac:dyDescent="0.25">
      <c r="A429" t="s">
        <v>1534</v>
      </c>
      <c r="B429" t="s">
        <v>170</v>
      </c>
      <c r="C429" t="s">
        <v>1784</v>
      </c>
      <c r="D429" t="s">
        <v>171</v>
      </c>
      <c r="E429">
        <v>2578</v>
      </c>
      <c r="F429">
        <v>1</v>
      </c>
      <c r="G429" t="s">
        <v>1785</v>
      </c>
      <c r="H429" t="s">
        <v>1786</v>
      </c>
      <c r="I429" t="s">
        <v>173</v>
      </c>
      <c r="J429" t="s">
        <v>1028</v>
      </c>
      <c r="K429" t="s">
        <v>175</v>
      </c>
      <c r="L429" t="s">
        <v>173</v>
      </c>
      <c r="M429" t="s">
        <v>176</v>
      </c>
      <c r="N429" t="s">
        <v>177</v>
      </c>
      <c r="O429">
        <v>1</v>
      </c>
      <c r="P429" t="s">
        <v>1787</v>
      </c>
      <c r="Q429" t="s">
        <v>1788</v>
      </c>
      <c r="R429" t="s">
        <v>1789</v>
      </c>
      <c r="V429" t="s">
        <v>181</v>
      </c>
      <c r="W429">
        <v>2010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50</v>
      </c>
      <c r="AH429">
        <v>236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70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2366</v>
      </c>
      <c r="AW429" t="s">
        <v>462</v>
      </c>
      <c r="AX429">
        <v>172</v>
      </c>
      <c r="AY429" s="2">
        <v>43263.447916666664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0</v>
      </c>
      <c r="FN429">
        <v>0</v>
      </c>
    </row>
    <row r="430" spans="1:170" x14ac:dyDescent="0.25">
      <c r="A430" t="s">
        <v>1534</v>
      </c>
      <c r="B430" t="s">
        <v>170</v>
      </c>
      <c r="C430" t="s">
        <v>1790</v>
      </c>
      <c r="D430" t="s">
        <v>171</v>
      </c>
      <c r="E430">
        <v>3467</v>
      </c>
      <c r="F430">
        <v>1</v>
      </c>
      <c r="G430" t="s">
        <v>1791</v>
      </c>
      <c r="H430" t="s">
        <v>1792</v>
      </c>
      <c r="I430" t="s">
        <v>173</v>
      </c>
      <c r="J430" t="s">
        <v>322</v>
      </c>
      <c r="K430" t="s">
        <v>175</v>
      </c>
      <c r="L430" t="s">
        <v>173</v>
      </c>
      <c r="M430" t="s">
        <v>176</v>
      </c>
      <c r="N430" t="s">
        <v>177</v>
      </c>
      <c r="O430">
        <v>1</v>
      </c>
      <c r="P430" t="s">
        <v>1793</v>
      </c>
      <c r="Q430" t="s">
        <v>1794</v>
      </c>
      <c r="R430" t="s">
        <v>1795</v>
      </c>
      <c r="V430" t="s">
        <v>181</v>
      </c>
      <c r="W430">
        <v>2700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50</v>
      </c>
      <c r="AH430">
        <v>245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95</v>
      </c>
      <c r="AO430">
        <v>130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3220</v>
      </c>
      <c r="AW430" t="s">
        <v>607</v>
      </c>
      <c r="AX430">
        <v>214</v>
      </c>
      <c r="AY430" s="2">
        <v>43250.388888888891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0</v>
      </c>
    </row>
    <row r="431" spans="1:170" x14ac:dyDescent="0.25">
      <c r="A431" t="s">
        <v>1534</v>
      </c>
      <c r="B431" t="s">
        <v>170</v>
      </c>
      <c r="C431" t="s">
        <v>1796</v>
      </c>
      <c r="D431" t="s">
        <v>171</v>
      </c>
      <c r="E431">
        <v>13054</v>
      </c>
      <c r="F431">
        <v>1</v>
      </c>
      <c r="G431" t="s">
        <v>1797</v>
      </c>
      <c r="H431" t="s">
        <v>1798</v>
      </c>
      <c r="I431" t="s">
        <v>173</v>
      </c>
      <c r="K431" t="s">
        <v>175</v>
      </c>
      <c r="L431" t="s">
        <v>173</v>
      </c>
      <c r="M431" t="s">
        <v>176</v>
      </c>
      <c r="N431" t="s">
        <v>177</v>
      </c>
      <c r="O431">
        <v>2</v>
      </c>
      <c r="P431" t="s">
        <v>1799</v>
      </c>
      <c r="Q431" t="s">
        <v>1800</v>
      </c>
      <c r="R431" t="s">
        <v>1801</v>
      </c>
      <c r="V431" t="s">
        <v>181</v>
      </c>
      <c r="W431">
        <v>5339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153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187</v>
      </c>
      <c r="AO431">
        <v>362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6041</v>
      </c>
      <c r="AW431" t="s">
        <v>368</v>
      </c>
      <c r="AX431">
        <v>509</v>
      </c>
      <c r="AY431" s="2">
        <v>43248.253472222219</v>
      </c>
      <c r="AZ431" t="s">
        <v>722</v>
      </c>
      <c r="BA431">
        <v>509</v>
      </c>
      <c r="BB431" s="2">
        <v>43248.34375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0</v>
      </c>
      <c r="FM431">
        <v>0</v>
      </c>
      <c r="FN431">
        <v>0</v>
      </c>
    </row>
    <row r="432" spans="1:170" x14ac:dyDescent="0.25">
      <c r="A432" t="s">
        <v>1040</v>
      </c>
      <c r="B432" t="s">
        <v>170</v>
      </c>
      <c r="C432" t="s">
        <v>1802</v>
      </c>
      <c r="D432" t="s">
        <v>171</v>
      </c>
      <c r="E432">
        <v>1745</v>
      </c>
      <c r="F432">
        <v>1</v>
      </c>
      <c r="G432" t="s">
        <v>1803</v>
      </c>
      <c r="H432" t="s">
        <v>1804</v>
      </c>
      <c r="I432" t="s">
        <v>173</v>
      </c>
      <c r="J432" t="s">
        <v>322</v>
      </c>
      <c r="K432" t="s">
        <v>175</v>
      </c>
      <c r="L432" t="s">
        <v>173</v>
      </c>
      <c r="M432" t="s">
        <v>176</v>
      </c>
      <c r="N432" t="s">
        <v>177</v>
      </c>
      <c r="O432">
        <v>1</v>
      </c>
      <c r="P432" t="s">
        <v>1002</v>
      </c>
      <c r="Q432" t="s">
        <v>1003</v>
      </c>
      <c r="R432" t="e">
        <f>+IN-91-1212121212</f>
        <v>#NAME?</v>
      </c>
      <c r="V432" t="s">
        <v>181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v>0</v>
      </c>
      <c r="EY432">
        <v>0</v>
      </c>
      <c r="EZ432">
        <v>0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0</v>
      </c>
      <c r="FL432">
        <v>0</v>
      </c>
      <c r="FM432">
        <v>0</v>
      </c>
      <c r="FN432">
        <v>0</v>
      </c>
    </row>
    <row r="433" spans="1:170" x14ac:dyDescent="0.25">
      <c r="A433" t="s">
        <v>1040</v>
      </c>
      <c r="B433" t="s">
        <v>170</v>
      </c>
      <c r="C433" t="s">
        <v>1805</v>
      </c>
      <c r="D433" t="s">
        <v>171</v>
      </c>
      <c r="E433">
        <v>-1745</v>
      </c>
      <c r="F433">
        <v>2</v>
      </c>
      <c r="G433" t="s">
        <v>1803</v>
      </c>
      <c r="H433" t="s">
        <v>1804</v>
      </c>
      <c r="I433" t="s">
        <v>173</v>
      </c>
      <c r="J433" t="s">
        <v>322</v>
      </c>
      <c r="K433" t="s">
        <v>173</v>
      </c>
      <c r="L433" t="s">
        <v>173</v>
      </c>
      <c r="M433" t="s">
        <v>176</v>
      </c>
      <c r="N433" t="s">
        <v>177</v>
      </c>
      <c r="O433">
        <v>1</v>
      </c>
      <c r="P433" t="s">
        <v>1002</v>
      </c>
      <c r="Q433" t="s">
        <v>1003</v>
      </c>
      <c r="R433" t="e">
        <f>+IN-91-1212121212</f>
        <v>#NAME?</v>
      </c>
      <c r="V433" t="s">
        <v>181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0</v>
      </c>
      <c r="FL433">
        <v>0</v>
      </c>
      <c r="FM433">
        <v>0</v>
      </c>
      <c r="FN433">
        <v>0</v>
      </c>
    </row>
    <row r="434" spans="1:170" x14ac:dyDescent="0.25">
      <c r="A434" t="s">
        <v>1806</v>
      </c>
      <c r="B434" t="s">
        <v>170</v>
      </c>
      <c r="C434" t="s">
        <v>1807</v>
      </c>
      <c r="D434" t="s">
        <v>171</v>
      </c>
      <c r="E434">
        <v>3995</v>
      </c>
      <c r="F434">
        <v>1</v>
      </c>
      <c r="G434" t="s">
        <v>1808</v>
      </c>
      <c r="H434" t="s">
        <v>1809</v>
      </c>
      <c r="I434" t="s">
        <v>173</v>
      </c>
      <c r="J434" t="s">
        <v>322</v>
      </c>
      <c r="K434" t="s">
        <v>175</v>
      </c>
      <c r="L434" t="s">
        <v>173</v>
      </c>
      <c r="M434" t="s">
        <v>176</v>
      </c>
      <c r="N434" t="s">
        <v>177</v>
      </c>
      <c r="O434">
        <v>1</v>
      </c>
      <c r="P434" t="s">
        <v>352</v>
      </c>
      <c r="Q434" t="s">
        <v>353</v>
      </c>
      <c r="R434" t="s">
        <v>354</v>
      </c>
      <c r="V434" t="s">
        <v>181</v>
      </c>
      <c r="W434">
        <v>2905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153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109</v>
      </c>
      <c r="AO434">
        <v>362</v>
      </c>
      <c r="AP434">
        <v>0</v>
      </c>
      <c r="AQ434">
        <v>0</v>
      </c>
      <c r="AR434">
        <v>200</v>
      </c>
      <c r="AS434">
        <v>0</v>
      </c>
      <c r="AT434">
        <v>0</v>
      </c>
      <c r="AU434">
        <v>0</v>
      </c>
      <c r="AV434">
        <v>3729</v>
      </c>
      <c r="AW434" t="s">
        <v>259</v>
      </c>
      <c r="AX434">
        <v>566</v>
      </c>
      <c r="AY434" s="2">
        <v>43264.815972222219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0</v>
      </c>
    </row>
    <row r="435" spans="1:170" x14ac:dyDescent="0.25">
      <c r="A435" t="s">
        <v>1652</v>
      </c>
      <c r="B435" t="s">
        <v>170</v>
      </c>
      <c r="C435" t="s">
        <v>1810</v>
      </c>
      <c r="D435" t="s">
        <v>171</v>
      </c>
      <c r="E435">
        <v>8299</v>
      </c>
      <c r="F435">
        <v>1</v>
      </c>
      <c r="G435" t="s">
        <v>1811</v>
      </c>
      <c r="H435" t="s">
        <v>1812</v>
      </c>
      <c r="I435" t="s">
        <v>173</v>
      </c>
      <c r="K435" t="s">
        <v>175</v>
      </c>
      <c r="L435" t="s">
        <v>173</v>
      </c>
      <c r="M435" t="s">
        <v>176</v>
      </c>
      <c r="N435" t="s">
        <v>177</v>
      </c>
      <c r="O435">
        <v>1</v>
      </c>
      <c r="P435" t="s">
        <v>1813</v>
      </c>
      <c r="Q435" t="s">
        <v>1814</v>
      </c>
      <c r="R435" t="s">
        <v>1815</v>
      </c>
      <c r="V435" t="s">
        <v>181</v>
      </c>
      <c r="W435">
        <v>7340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50</v>
      </c>
      <c r="AH435">
        <v>153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257</v>
      </c>
      <c r="AO435">
        <v>12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7812</v>
      </c>
      <c r="AW435" t="s">
        <v>278</v>
      </c>
      <c r="AX435">
        <v>575</v>
      </c>
      <c r="AY435" s="2">
        <v>43255.548611111109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v>0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0</v>
      </c>
      <c r="FM435">
        <v>0</v>
      </c>
      <c r="FN435">
        <v>0</v>
      </c>
    </row>
    <row r="436" spans="1:170" x14ac:dyDescent="0.25">
      <c r="A436" t="s">
        <v>1652</v>
      </c>
      <c r="B436" t="s">
        <v>170</v>
      </c>
      <c r="C436" t="s">
        <v>1816</v>
      </c>
      <c r="D436" t="s">
        <v>171</v>
      </c>
      <c r="E436">
        <v>5097</v>
      </c>
      <c r="F436">
        <v>1</v>
      </c>
      <c r="G436" t="s">
        <v>1817</v>
      </c>
      <c r="H436" t="s">
        <v>1818</v>
      </c>
      <c r="I436" t="s">
        <v>173</v>
      </c>
      <c r="J436" t="s">
        <v>184</v>
      </c>
      <c r="K436" t="s">
        <v>175</v>
      </c>
      <c r="L436" t="s">
        <v>173</v>
      </c>
      <c r="M436" t="s">
        <v>176</v>
      </c>
      <c r="N436" t="s">
        <v>177</v>
      </c>
      <c r="O436">
        <v>1</v>
      </c>
      <c r="P436" t="s">
        <v>1819</v>
      </c>
      <c r="Q436" t="s">
        <v>1820</v>
      </c>
      <c r="R436" t="s">
        <v>1821</v>
      </c>
      <c r="V436" t="s">
        <v>181</v>
      </c>
      <c r="W436">
        <v>4393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50</v>
      </c>
      <c r="AH436">
        <v>153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154</v>
      </c>
      <c r="AO436">
        <v>12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4762</v>
      </c>
      <c r="AW436" t="s">
        <v>350</v>
      </c>
      <c r="AX436">
        <v>167</v>
      </c>
      <c r="AY436" s="2">
        <v>43258.3125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0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0</v>
      </c>
      <c r="FK436">
        <v>0</v>
      </c>
      <c r="FL436">
        <v>0</v>
      </c>
      <c r="FM436">
        <v>0</v>
      </c>
      <c r="FN436">
        <v>0</v>
      </c>
    </row>
    <row r="437" spans="1:170" x14ac:dyDescent="0.25">
      <c r="A437" t="s">
        <v>1652</v>
      </c>
      <c r="B437" t="s">
        <v>170</v>
      </c>
      <c r="C437" t="s">
        <v>1822</v>
      </c>
      <c r="D437" t="s">
        <v>171</v>
      </c>
      <c r="E437">
        <v>2415</v>
      </c>
      <c r="F437">
        <v>1</v>
      </c>
      <c r="G437" t="s">
        <v>1823</v>
      </c>
      <c r="H437" t="s">
        <v>1824</v>
      </c>
      <c r="I437" t="s">
        <v>173</v>
      </c>
      <c r="K437" t="s">
        <v>175</v>
      </c>
      <c r="L437" t="s">
        <v>173</v>
      </c>
      <c r="M437" t="s">
        <v>176</v>
      </c>
      <c r="N437" t="s">
        <v>177</v>
      </c>
      <c r="O437">
        <v>1</v>
      </c>
      <c r="P437" t="s">
        <v>1538</v>
      </c>
      <c r="Q437" t="s">
        <v>1539</v>
      </c>
      <c r="R437" t="s">
        <v>1540</v>
      </c>
      <c r="V437" t="s">
        <v>181</v>
      </c>
      <c r="W437">
        <v>1806</v>
      </c>
      <c r="X437">
        <v>0</v>
      </c>
      <c r="Y437">
        <v>0</v>
      </c>
      <c r="Z437">
        <v>0</v>
      </c>
      <c r="AA437">
        <v>142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50</v>
      </c>
      <c r="AH437">
        <v>153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63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2214</v>
      </c>
      <c r="AW437" t="s">
        <v>1825</v>
      </c>
      <c r="AX437">
        <v>225</v>
      </c>
      <c r="AY437" s="2">
        <v>43257.809027777781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v>0</v>
      </c>
      <c r="EZ437">
        <v>0</v>
      </c>
      <c r="FA437">
        <v>0</v>
      </c>
      <c r="FB437">
        <v>0</v>
      </c>
      <c r="FC437">
        <v>0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0</v>
      </c>
      <c r="FK437">
        <v>0</v>
      </c>
      <c r="FL437">
        <v>0</v>
      </c>
      <c r="FM437">
        <v>0</v>
      </c>
      <c r="FN437">
        <v>0</v>
      </c>
    </row>
    <row r="438" spans="1:170" x14ac:dyDescent="0.25">
      <c r="A438" t="s">
        <v>1652</v>
      </c>
      <c r="B438" t="s">
        <v>170</v>
      </c>
      <c r="C438" t="s">
        <v>1826</v>
      </c>
      <c r="D438" t="s">
        <v>171</v>
      </c>
      <c r="E438">
        <v>4959</v>
      </c>
      <c r="F438">
        <v>1</v>
      </c>
      <c r="G438" t="s">
        <v>1827</v>
      </c>
      <c r="H438" t="s">
        <v>1828</v>
      </c>
      <c r="I438" t="s">
        <v>173</v>
      </c>
      <c r="J438" t="s">
        <v>322</v>
      </c>
      <c r="K438" t="s">
        <v>175</v>
      </c>
      <c r="L438" t="s">
        <v>173</v>
      </c>
      <c r="M438" t="s">
        <v>176</v>
      </c>
      <c r="N438" t="s">
        <v>177</v>
      </c>
      <c r="O438">
        <v>1</v>
      </c>
      <c r="P438" t="s">
        <v>1829</v>
      </c>
      <c r="Q438" t="s">
        <v>1830</v>
      </c>
      <c r="R438" t="s">
        <v>1831</v>
      </c>
      <c r="V438" t="s">
        <v>181</v>
      </c>
      <c r="W438">
        <v>3930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153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138</v>
      </c>
      <c r="AO438">
        <v>430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4651</v>
      </c>
      <c r="AW438" t="s">
        <v>717</v>
      </c>
      <c r="AX438">
        <v>103</v>
      </c>
      <c r="AY438" s="2">
        <v>43247.930555555555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0</v>
      </c>
      <c r="FK438">
        <v>0</v>
      </c>
      <c r="FL438">
        <v>0</v>
      </c>
      <c r="FM438">
        <v>0</v>
      </c>
      <c r="FN438">
        <v>0</v>
      </c>
    </row>
    <row r="439" spans="1:170" x14ac:dyDescent="0.25">
      <c r="A439" t="s">
        <v>1806</v>
      </c>
      <c r="B439" t="s">
        <v>170</v>
      </c>
      <c r="C439" t="s">
        <v>1832</v>
      </c>
      <c r="D439" t="s">
        <v>171</v>
      </c>
      <c r="E439">
        <v>4098</v>
      </c>
      <c r="F439">
        <v>1</v>
      </c>
      <c r="G439" t="s">
        <v>1833</v>
      </c>
      <c r="H439" t="s">
        <v>1834</v>
      </c>
      <c r="I439" t="s">
        <v>173</v>
      </c>
      <c r="J439" t="s">
        <v>174</v>
      </c>
      <c r="K439" t="s">
        <v>175</v>
      </c>
      <c r="L439" t="s">
        <v>173</v>
      </c>
      <c r="M439" t="s">
        <v>176</v>
      </c>
      <c r="N439" t="s">
        <v>177</v>
      </c>
      <c r="O439">
        <v>1</v>
      </c>
      <c r="P439" t="s">
        <v>1835</v>
      </c>
      <c r="Q439" t="s">
        <v>179</v>
      </c>
      <c r="R439" t="s">
        <v>1836</v>
      </c>
      <c r="V439" t="s">
        <v>181</v>
      </c>
      <c r="W439">
        <v>3259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153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121</v>
      </c>
      <c r="AO439">
        <v>81</v>
      </c>
      <c r="AP439">
        <v>0</v>
      </c>
      <c r="AQ439">
        <v>0</v>
      </c>
      <c r="AR439">
        <v>200</v>
      </c>
      <c r="AS439">
        <v>0</v>
      </c>
      <c r="AT439">
        <v>0</v>
      </c>
      <c r="AU439">
        <v>0</v>
      </c>
      <c r="AV439">
        <v>3814</v>
      </c>
      <c r="AW439" t="s">
        <v>303</v>
      </c>
      <c r="AX439">
        <v>156</v>
      </c>
      <c r="AY439" s="2">
        <v>43252.881944444445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0</v>
      </c>
      <c r="FM439">
        <v>0</v>
      </c>
      <c r="FN439">
        <v>0</v>
      </c>
    </row>
    <row r="440" spans="1:170" x14ac:dyDescent="0.25">
      <c r="A440" t="s">
        <v>1652</v>
      </c>
      <c r="B440" t="s">
        <v>170</v>
      </c>
      <c r="C440" t="s">
        <v>1837</v>
      </c>
      <c r="D440" t="s">
        <v>171</v>
      </c>
      <c r="E440">
        <v>8664</v>
      </c>
      <c r="F440">
        <v>1</v>
      </c>
      <c r="G440" t="s">
        <v>1838</v>
      </c>
      <c r="H440" t="s">
        <v>1839</v>
      </c>
      <c r="I440" t="s">
        <v>173</v>
      </c>
      <c r="J440" t="s">
        <v>184</v>
      </c>
      <c r="K440" t="s">
        <v>175</v>
      </c>
      <c r="L440" t="s">
        <v>173</v>
      </c>
      <c r="M440" t="s">
        <v>176</v>
      </c>
      <c r="N440" t="s">
        <v>177</v>
      </c>
      <c r="O440">
        <v>1</v>
      </c>
      <c r="P440" t="s">
        <v>1840</v>
      </c>
      <c r="Q440" t="s">
        <v>1841</v>
      </c>
      <c r="R440" t="s">
        <v>921</v>
      </c>
      <c r="V440" t="s">
        <v>181</v>
      </c>
      <c r="W440">
        <v>7676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50</v>
      </c>
      <c r="AH440">
        <v>153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269</v>
      </c>
      <c r="AO440">
        <v>12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8160</v>
      </c>
      <c r="AW440" t="s">
        <v>1842</v>
      </c>
      <c r="AX440">
        <v>2985</v>
      </c>
      <c r="AY440" s="2">
        <v>43249.263888888891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0</v>
      </c>
      <c r="FN440">
        <v>0</v>
      </c>
    </row>
    <row r="441" spans="1:170" x14ac:dyDescent="0.25">
      <c r="A441" t="s">
        <v>1806</v>
      </c>
      <c r="B441" t="s">
        <v>170</v>
      </c>
      <c r="C441" t="s">
        <v>1843</v>
      </c>
      <c r="D441" t="s">
        <v>171</v>
      </c>
      <c r="E441">
        <v>-3298</v>
      </c>
      <c r="F441">
        <v>2</v>
      </c>
      <c r="G441" t="s">
        <v>1255</v>
      </c>
      <c r="H441" t="s">
        <v>1256</v>
      </c>
      <c r="I441" t="s">
        <v>173</v>
      </c>
      <c r="J441" t="s">
        <v>264</v>
      </c>
      <c r="K441" t="s">
        <v>199</v>
      </c>
      <c r="L441" t="s">
        <v>173</v>
      </c>
      <c r="M441" t="s">
        <v>176</v>
      </c>
      <c r="N441" t="s">
        <v>177</v>
      </c>
      <c r="O441">
        <v>1</v>
      </c>
      <c r="P441" t="s">
        <v>1257</v>
      </c>
      <c r="Q441" t="s">
        <v>1258</v>
      </c>
      <c r="R441" t="s">
        <v>1259</v>
      </c>
      <c r="V441" t="s">
        <v>181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v>0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0</v>
      </c>
      <c r="FK441">
        <v>0</v>
      </c>
      <c r="FL441">
        <v>0</v>
      </c>
      <c r="FM441">
        <v>0</v>
      </c>
      <c r="FN441">
        <v>0</v>
      </c>
    </row>
    <row r="442" spans="1:170" x14ac:dyDescent="0.25">
      <c r="A442" t="s">
        <v>1652</v>
      </c>
      <c r="B442" t="s">
        <v>170</v>
      </c>
      <c r="C442" t="s">
        <v>1844</v>
      </c>
      <c r="D442" t="s">
        <v>171</v>
      </c>
      <c r="E442">
        <v>2591</v>
      </c>
      <c r="F442">
        <v>1</v>
      </c>
      <c r="G442" t="s">
        <v>1845</v>
      </c>
      <c r="H442" t="s">
        <v>1846</v>
      </c>
      <c r="I442" t="s">
        <v>173</v>
      </c>
      <c r="K442" t="s">
        <v>175</v>
      </c>
      <c r="L442" t="s">
        <v>173</v>
      </c>
      <c r="M442" t="s">
        <v>176</v>
      </c>
      <c r="N442" t="s">
        <v>177</v>
      </c>
      <c r="O442">
        <v>1</v>
      </c>
      <c r="P442" t="s">
        <v>1813</v>
      </c>
      <c r="Q442" t="s">
        <v>1847</v>
      </c>
      <c r="R442" t="s">
        <v>1848</v>
      </c>
      <c r="V442" t="s">
        <v>181</v>
      </c>
      <c r="W442">
        <v>1555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50</v>
      </c>
      <c r="AH442">
        <v>236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54</v>
      </c>
      <c r="AO442">
        <v>508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2403</v>
      </c>
      <c r="AW442" t="s">
        <v>1849</v>
      </c>
      <c r="AX442">
        <v>118</v>
      </c>
      <c r="AY442" s="2">
        <v>43259.920138888891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0</v>
      </c>
      <c r="FL442">
        <v>0</v>
      </c>
      <c r="FM442">
        <v>0</v>
      </c>
      <c r="FN442">
        <v>0</v>
      </c>
    </row>
    <row r="443" spans="1:170" x14ac:dyDescent="0.25">
      <c r="A443" t="s">
        <v>1652</v>
      </c>
      <c r="B443" t="s">
        <v>170</v>
      </c>
      <c r="C443" t="s">
        <v>1850</v>
      </c>
      <c r="D443" t="s">
        <v>171</v>
      </c>
      <c r="E443">
        <v>4833</v>
      </c>
      <c r="F443">
        <v>1</v>
      </c>
      <c r="G443" t="s">
        <v>1851</v>
      </c>
      <c r="H443" t="s">
        <v>1852</v>
      </c>
      <c r="I443" t="s">
        <v>173</v>
      </c>
      <c r="J443" t="s">
        <v>184</v>
      </c>
      <c r="K443" t="s">
        <v>175</v>
      </c>
      <c r="L443" t="s">
        <v>173</v>
      </c>
      <c r="M443" t="s">
        <v>176</v>
      </c>
      <c r="N443" t="s">
        <v>177</v>
      </c>
      <c r="O443">
        <v>1</v>
      </c>
      <c r="P443" t="s">
        <v>873</v>
      </c>
      <c r="Q443" t="s">
        <v>1853</v>
      </c>
      <c r="R443" t="s">
        <v>1854</v>
      </c>
      <c r="V443" t="s">
        <v>181</v>
      </c>
      <c r="W443">
        <v>4031</v>
      </c>
      <c r="X443">
        <v>0</v>
      </c>
      <c r="Y443">
        <v>0</v>
      </c>
      <c r="Z443">
        <v>0</v>
      </c>
      <c r="AA443">
        <v>142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50</v>
      </c>
      <c r="AH443">
        <v>153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141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4517</v>
      </c>
      <c r="AW443" t="s">
        <v>1855</v>
      </c>
      <c r="AX443">
        <v>461</v>
      </c>
      <c r="AY443" s="2">
        <v>43249.267361111109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0</v>
      </c>
      <c r="FL443">
        <v>0</v>
      </c>
      <c r="FM443">
        <v>0</v>
      </c>
      <c r="FN443">
        <v>0</v>
      </c>
    </row>
    <row r="444" spans="1:170" x14ac:dyDescent="0.25">
      <c r="A444" t="s">
        <v>1652</v>
      </c>
      <c r="B444" t="s">
        <v>170</v>
      </c>
      <c r="C444" t="s">
        <v>1856</v>
      </c>
      <c r="D444" t="s">
        <v>171</v>
      </c>
      <c r="E444">
        <v>3579</v>
      </c>
      <c r="F444">
        <v>1</v>
      </c>
      <c r="G444" t="s">
        <v>1857</v>
      </c>
      <c r="H444" t="s">
        <v>1858</v>
      </c>
      <c r="I444" t="s">
        <v>173</v>
      </c>
      <c r="K444" t="s">
        <v>175</v>
      </c>
      <c r="L444" t="s">
        <v>173</v>
      </c>
      <c r="M444" t="s">
        <v>176</v>
      </c>
      <c r="N444" t="s">
        <v>177</v>
      </c>
      <c r="O444">
        <v>1</v>
      </c>
      <c r="P444" t="s">
        <v>1859</v>
      </c>
      <c r="Q444" t="s">
        <v>1860</v>
      </c>
      <c r="R444" t="s">
        <v>1861</v>
      </c>
      <c r="V444" t="s">
        <v>181</v>
      </c>
      <c r="W444">
        <v>2464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50</v>
      </c>
      <c r="AH444">
        <v>236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86</v>
      </c>
      <c r="AO444">
        <v>508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3344</v>
      </c>
      <c r="AW444" t="s">
        <v>212</v>
      </c>
      <c r="AX444">
        <v>611</v>
      </c>
      <c r="AY444" s="2">
        <v>43247.701388888891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0</v>
      </c>
      <c r="FK444">
        <v>0</v>
      </c>
      <c r="FL444">
        <v>0</v>
      </c>
      <c r="FM444">
        <v>0</v>
      </c>
      <c r="FN444">
        <v>0</v>
      </c>
    </row>
    <row r="445" spans="1:170" x14ac:dyDescent="0.25">
      <c r="A445" t="s">
        <v>1534</v>
      </c>
      <c r="B445" t="s">
        <v>170</v>
      </c>
      <c r="C445" t="s">
        <v>1862</v>
      </c>
      <c r="D445" t="s">
        <v>171</v>
      </c>
      <c r="E445">
        <v>17282</v>
      </c>
      <c r="F445">
        <v>1</v>
      </c>
      <c r="G445" t="s">
        <v>1863</v>
      </c>
      <c r="H445" t="s">
        <v>1864</v>
      </c>
      <c r="I445" t="s">
        <v>173</v>
      </c>
      <c r="K445" t="s">
        <v>175</v>
      </c>
      <c r="L445" t="s">
        <v>173</v>
      </c>
      <c r="M445" t="s">
        <v>176</v>
      </c>
      <c r="N445" t="s">
        <v>177</v>
      </c>
      <c r="O445">
        <v>2</v>
      </c>
      <c r="P445" t="s">
        <v>1865</v>
      </c>
      <c r="Q445" t="s">
        <v>1866</v>
      </c>
      <c r="R445" t="e">
        <f>+IN-91-9742733773</f>
        <v>#NAME?</v>
      </c>
      <c r="V445" t="s">
        <v>181</v>
      </c>
      <c r="W445">
        <v>7654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50</v>
      </c>
      <c r="AH445">
        <v>153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268</v>
      </c>
      <c r="AO445">
        <v>12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8137</v>
      </c>
      <c r="AW445" t="s">
        <v>193</v>
      </c>
      <c r="AX445">
        <v>2423</v>
      </c>
      <c r="AY445" s="2">
        <v>43253.541666666664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v>0</v>
      </c>
      <c r="EZ445">
        <v>0</v>
      </c>
      <c r="FA445">
        <v>0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0</v>
      </c>
      <c r="FH445">
        <v>0</v>
      </c>
      <c r="FI445">
        <v>0</v>
      </c>
      <c r="FJ445">
        <v>0</v>
      </c>
      <c r="FK445">
        <v>0</v>
      </c>
      <c r="FL445">
        <v>0</v>
      </c>
      <c r="FM445">
        <v>0</v>
      </c>
      <c r="FN445">
        <v>0</v>
      </c>
    </row>
    <row r="446" spans="1:170" x14ac:dyDescent="0.25">
      <c r="A446" t="s">
        <v>1652</v>
      </c>
      <c r="B446" t="s">
        <v>170</v>
      </c>
      <c r="C446" t="s">
        <v>1867</v>
      </c>
      <c r="D446" t="s">
        <v>171</v>
      </c>
      <c r="E446">
        <v>5134</v>
      </c>
      <c r="F446">
        <v>1</v>
      </c>
      <c r="G446" t="s">
        <v>1868</v>
      </c>
      <c r="H446" t="s">
        <v>1869</v>
      </c>
      <c r="I446" t="s">
        <v>173</v>
      </c>
      <c r="K446" t="s">
        <v>175</v>
      </c>
      <c r="L446" t="s">
        <v>173</v>
      </c>
      <c r="M446" t="s">
        <v>176</v>
      </c>
      <c r="N446" t="s">
        <v>177</v>
      </c>
      <c r="O446">
        <v>1</v>
      </c>
      <c r="P446" t="s">
        <v>1813</v>
      </c>
      <c r="Q446" t="s">
        <v>1814</v>
      </c>
      <c r="R446" t="s">
        <v>1815</v>
      </c>
      <c r="V446" t="s">
        <v>181</v>
      </c>
      <c r="W446">
        <v>3994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153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140</v>
      </c>
      <c r="AO446">
        <v>430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4717</v>
      </c>
      <c r="AW446" t="s">
        <v>1870</v>
      </c>
      <c r="AX446">
        <v>135</v>
      </c>
      <c r="AY446" s="2">
        <v>43264.604166666664</v>
      </c>
      <c r="AZ446" t="s">
        <v>1871</v>
      </c>
      <c r="BA446">
        <v>135</v>
      </c>
      <c r="BB446" s="2">
        <v>43264.677083333336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0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0</v>
      </c>
      <c r="FK446">
        <v>0</v>
      </c>
      <c r="FL446">
        <v>0</v>
      </c>
      <c r="FM446">
        <v>0</v>
      </c>
      <c r="FN446">
        <v>0</v>
      </c>
    </row>
    <row r="447" spans="1:170" x14ac:dyDescent="0.25">
      <c r="A447" t="s">
        <v>1534</v>
      </c>
      <c r="B447" t="s">
        <v>170</v>
      </c>
      <c r="C447" t="s">
        <v>1872</v>
      </c>
      <c r="D447" t="s">
        <v>171</v>
      </c>
      <c r="E447">
        <v>6431</v>
      </c>
      <c r="F447">
        <v>1</v>
      </c>
      <c r="G447" t="s">
        <v>1873</v>
      </c>
      <c r="H447" t="s">
        <v>1874</v>
      </c>
      <c r="I447" t="s">
        <v>173</v>
      </c>
      <c r="K447" t="s">
        <v>175</v>
      </c>
      <c r="L447" t="s">
        <v>173</v>
      </c>
      <c r="M447" t="s">
        <v>176</v>
      </c>
      <c r="N447" t="s">
        <v>177</v>
      </c>
      <c r="O447">
        <v>1</v>
      </c>
      <c r="P447" t="s">
        <v>1875</v>
      </c>
      <c r="Q447" t="s">
        <v>1876</v>
      </c>
      <c r="R447" t="s">
        <v>1877</v>
      </c>
      <c r="V447" t="s">
        <v>181</v>
      </c>
      <c r="W447">
        <v>5501</v>
      </c>
      <c r="X447">
        <v>0</v>
      </c>
      <c r="Y447">
        <v>0</v>
      </c>
      <c r="Z447">
        <v>0</v>
      </c>
      <c r="AA447">
        <v>142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50</v>
      </c>
      <c r="AH447">
        <v>153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193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6039</v>
      </c>
      <c r="AW447" t="s">
        <v>332</v>
      </c>
      <c r="AX447">
        <v>949</v>
      </c>
      <c r="AY447" s="2">
        <v>43247.854166666664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0</v>
      </c>
      <c r="EY447">
        <v>0</v>
      </c>
      <c r="EZ447">
        <v>0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0</v>
      </c>
      <c r="FG447">
        <v>0</v>
      </c>
      <c r="FH447">
        <v>0</v>
      </c>
      <c r="FI447">
        <v>0</v>
      </c>
      <c r="FJ447">
        <v>0</v>
      </c>
      <c r="FK447">
        <v>0</v>
      </c>
      <c r="FL447">
        <v>0</v>
      </c>
      <c r="FM447">
        <v>0</v>
      </c>
      <c r="FN447">
        <v>0</v>
      </c>
    </row>
    <row r="448" spans="1:170" x14ac:dyDescent="0.25">
      <c r="A448" t="s">
        <v>1878</v>
      </c>
      <c r="B448" t="s">
        <v>170</v>
      </c>
      <c r="C448" t="s">
        <v>1879</v>
      </c>
      <c r="D448" t="s">
        <v>171</v>
      </c>
      <c r="E448">
        <v>5265</v>
      </c>
      <c r="F448">
        <v>1</v>
      </c>
      <c r="G448" t="s">
        <v>1880</v>
      </c>
      <c r="H448" t="s">
        <v>1881</v>
      </c>
      <c r="I448" t="s">
        <v>173</v>
      </c>
      <c r="J448" t="s">
        <v>1028</v>
      </c>
      <c r="K448" t="s">
        <v>175</v>
      </c>
      <c r="L448" t="s">
        <v>173</v>
      </c>
      <c r="M448" t="s">
        <v>176</v>
      </c>
      <c r="N448" t="s">
        <v>177</v>
      </c>
      <c r="O448">
        <v>1</v>
      </c>
      <c r="P448" t="s">
        <v>1234</v>
      </c>
      <c r="Q448" t="s">
        <v>1235</v>
      </c>
      <c r="R448" t="s">
        <v>1236</v>
      </c>
      <c r="V448" t="s">
        <v>181</v>
      </c>
      <c r="W448">
        <v>4474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50</v>
      </c>
      <c r="AH448">
        <v>245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157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4926</v>
      </c>
      <c r="AW448" t="s">
        <v>1882</v>
      </c>
      <c r="AX448">
        <v>779</v>
      </c>
      <c r="AY448" s="2">
        <v>43250.947916666664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v>0</v>
      </c>
      <c r="EZ448">
        <v>0</v>
      </c>
      <c r="FA448">
        <v>0</v>
      </c>
      <c r="FB448">
        <v>0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0</v>
      </c>
      <c r="FJ448">
        <v>0</v>
      </c>
      <c r="FK448">
        <v>0</v>
      </c>
      <c r="FL448">
        <v>0</v>
      </c>
      <c r="FM448">
        <v>0</v>
      </c>
      <c r="FN448">
        <v>0</v>
      </c>
    </row>
    <row r="449" spans="1:170" x14ac:dyDescent="0.25">
      <c r="A449" t="s">
        <v>1534</v>
      </c>
      <c r="B449" t="s">
        <v>170</v>
      </c>
      <c r="C449" t="s">
        <v>1883</v>
      </c>
      <c r="D449" t="s">
        <v>1884</v>
      </c>
      <c r="E449">
        <v>646</v>
      </c>
      <c r="F449">
        <v>2</v>
      </c>
      <c r="G449" t="s">
        <v>1600</v>
      </c>
      <c r="H449" t="s">
        <v>1601</v>
      </c>
      <c r="I449" t="s">
        <v>173</v>
      </c>
      <c r="J449" t="s">
        <v>174</v>
      </c>
      <c r="K449" t="s">
        <v>1885</v>
      </c>
      <c r="L449" t="s">
        <v>173</v>
      </c>
      <c r="M449" t="s">
        <v>176</v>
      </c>
      <c r="N449" t="s">
        <v>177</v>
      </c>
      <c r="O449">
        <v>1</v>
      </c>
      <c r="P449" t="s">
        <v>1602</v>
      </c>
      <c r="Q449" t="s">
        <v>179</v>
      </c>
      <c r="R449" t="s">
        <v>1603</v>
      </c>
      <c r="V449" t="s">
        <v>181</v>
      </c>
      <c r="W449">
        <v>7253</v>
      </c>
      <c r="X449">
        <v>0</v>
      </c>
      <c r="Y449">
        <v>200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245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7698</v>
      </c>
      <c r="AW449" t="s">
        <v>1604</v>
      </c>
      <c r="AX449">
        <v>492</v>
      </c>
      <c r="AY449" s="2">
        <v>43246.597222222219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0</v>
      </c>
      <c r="EY449">
        <v>0</v>
      </c>
      <c r="EZ449">
        <v>0</v>
      </c>
      <c r="FA449">
        <v>0</v>
      </c>
      <c r="FB449">
        <v>0</v>
      </c>
      <c r="FC449">
        <v>0</v>
      </c>
      <c r="FD449">
        <v>0</v>
      </c>
      <c r="FE449">
        <v>0</v>
      </c>
      <c r="FF449">
        <v>0</v>
      </c>
      <c r="FG449">
        <v>0</v>
      </c>
      <c r="FH449">
        <v>0</v>
      </c>
      <c r="FI449">
        <v>0</v>
      </c>
      <c r="FJ449">
        <v>0</v>
      </c>
      <c r="FK449">
        <v>0</v>
      </c>
      <c r="FL449">
        <v>0</v>
      </c>
      <c r="FM449">
        <v>0</v>
      </c>
      <c r="FN449">
        <v>0</v>
      </c>
    </row>
    <row r="450" spans="1:170" x14ac:dyDescent="0.25">
      <c r="A450" t="s">
        <v>1534</v>
      </c>
      <c r="B450" t="s">
        <v>170</v>
      </c>
      <c r="C450" t="s">
        <v>1886</v>
      </c>
      <c r="D450" t="s">
        <v>171</v>
      </c>
      <c r="E450">
        <v>1787</v>
      </c>
      <c r="F450">
        <v>1</v>
      </c>
      <c r="G450" t="s">
        <v>1887</v>
      </c>
      <c r="H450" t="s">
        <v>1888</v>
      </c>
      <c r="I450" t="s">
        <v>173</v>
      </c>
      <c r="J450" t="s">
        <v>174</v>
      </c>
      <c r="K450" t="s">
        <v>175</v>
      </c>
      <c r="L450" t="s">
        <v>173</v>
      </c>
      <c r="M450" t="s">
        <v>176</v>
      </c>
      <c r="N450" t="s">
        <v>177</v>
      </c>
      <c r="O450">
        <v>1</v>
      </c>
      <c r="P450" t="s">
        <v>1889</v>
      </c>
      <c r="Q450" t="s">
        <v>226</v>
      </c>
      <c r="R450" t="s">
        <v>1890</v>
      </c>
      <c r="V450" t="s">
        <v>181</v>
      </c>
      <c r="W450">
        <v>1129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153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40</v>
      </c>
      <c r="AO450">
        <v>465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1787</v>
      </c>
      <c r="AW450" t="s">
        <v>1891</v>
      </c>
      <c r="AX450">
        <v>251</v>
      </c>
      <c r="AY450" s="2">
        <v>43249.347222222219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0</v>
      </c>
      <c r="FL450">
        <v>0</v>
      </c>
      <c r="FM450">
        <v>0</v>
      </c>
      <c r="FN450">
        <v>0</v>
      </c>
    </row>
    <row r="451" spans="1:170" x14ac:dyDescent="0.25">
      <c r="A451" t="s">
        <v>1534</v>
      </c>
      <c r="B451" t="s">
        <v>170</v>
      </c>
      <c r="C451" t="s">
        <v>1892</v>
      </c>
      <c r="D451" t="s">
        <v>171</v>
      </c>
      <c r="E451">
        <v>4588</v>
      </c>
      <c r="F451">
        <v>1</v>
      </c>
      <c r="G451" t="s">
        <v>1893</v>
      </c>
      <c r="H451" t="s">
        <v>1894</v>
      </c>
      <c r="I451" t="s">
        <v>173</v>
      </c>
      <c r="K451" t="s">
        <v>175</v>
      </c>
      <c r="L451" t="s">
        <v>173</v>
      </c>
      <c r="M451" t="s">
        <v>176</v>
      </c>
      <c r="N451" t="s">
        <v>177</v>
      </c>
      <c r="O451">
        <v>1</v>
      </c>
      <c r="P451" t="s">
        <v>1813</v>
      </c>
      <c r="Q451" t="s">
        <v>1814</v>
      </c>
      <c r="R451" t="s">
        <v>1815</v>
      </c>
      <c r="V451" t="s">
        <v>181</v>
      </c>
      <c r="W451">
        <v>3651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153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128</v>
      </c>
      <c r="AO451">
        <v>362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4294</v>
      </c>
      <c r="AW451" t="s">
        <v>316</v>
      </c>
      <c r="AX451">
        <v>2716</v>
      </c>
      <c r="AY451" s="2">
        <v>43253.833333333336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0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0</v>
      </c>
      <c r="FF451">
        <v>0</v>
      </c>
      <c r="FG451">
        <v>0</v>
      </c>
      <c r="FH451">
        <v>0</v>
      </c>
      <c r="FI451">
        <v>0</v>
      </c>
      <c r="FJ451">
        <v>0</v>
      </c>
      <c r="FK451">
        <v>0</v>
      </c>
      <c r="FL451">
        <v>0</v>
      </c>
      <c r="FM451">
        <v>0</v>
      </c>
      <c r="FN451">
        <v>0</v>
      </c>
    </row>
    <row r="452" spans="1:170" x14ac:dyDescent="0.25">
      <c r="A452" t="s">
        <v>1534</v>
      </c>
      <c r="B452" t="s">
        <v>170</v>
      </c>
      <c r="C452" t="s">
        <v>1895</v>
      </c>
      <c r="D452" t="s">
        <v>171</v>
      </c>
      <c r="E452">
        <v>2788</v>
      </c>
      <c r="F452">
        <v>1</v>
      </c>
      <c r="G452" t="s">
        <v>1896</v>
      </c>
      <c r="H452" t="s">
        <v>1897</v>
      </c>
      <c r="I452" t="s">
        <v>173</v>
      </c>
      <c r="K452" t="s">
        <v>175</v>
      </c>
      <c r="L452" t="s">
        <v>173</v>
      </c>
      <c r="M452" t="s">
        <v>176</v>
      </c>
      <c r="N452" t="s">
        <v>177</v>
      </c>
      <c r="O452">
        <v>1</v>
      </c>
      <c r="P452" t="s">
        <v>1538</v>
      </c>
      <c r="Q452" t="s">
        <v>1539</v>
      </c>
      <c r="R452" t="s">
        <v>1540</v>
      </c>
      <c r="V452" t="s">
        <v>181</v>
      </c>
      <c r="W452">
        <v>2075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50</v>
      </c>
      <c r="AH452">
        <v>245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73</v>
      </c>
      <c r="AO452">
        <v>130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2573</v>
      </c>
      <c r="AW452" t="s">
        <v>607</v>
      </c>
      <c r="AX452">
        <v>214</v>
      </c>
      <c r="AY452" s="2">
        <v>43254.388888888891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0</v>
      </c>
      <c r="FE452">
        <v>0</v>
      </c>
      <c r="FF452">
        <v>0</v>
      </c>
      <c r="FG452">
        <v>0</v>
      </c>
      <c r="FH452">
        <v>0</v>
      </c>
      <c r="FI452">
        <v>0</v>
      </c>
      <c r="FJ452">
        <v>0</v>
      </c>
      <c r="FK452">
        <v>0</v>
      </c>
      <c r="FL452">
        <v>0</v>
      </c>
      <c r="FM452">
        <v>0</v>
      </c>
      <c r="FN452">
        <v>0</v>
      </c>
    </row>
    <row r="453" spans="1:170" x14ac:dyDescent="0.25">
      <c r="A453" t="s">
        <v>1806</v>
      </c>
      <c r="B453" t="s">
        <v>170</v>
      </c>
      <c r="C453" t="s">
        <v>1898</v>
      </c>
      <c r="D453" t="s">
        <v>171</v>
      </c>
      <c r="E453">
        <v>3083</v>
      </c>
      <c r="F453">
        <v>1</v>
      </c>
      <c r="G453" t="s">
        <v>1899</v>
      </c>
      <c r="H453" t="s">
        <v>1900</v>
      </c>
      <c r="I453" t="s">
        <v>173</v>
      </c>
      <c r="K453" t="s">
        <v>175</v>
      </c>
      <c r="L453" t="s">
        <v>173</v>
      </c>
      <c r="M453" t="s">
        <v>176</v>
      </c>
      <c r="N453" t="s">
        <v>177</v>
      </c>
      <c r="O453">
        <v>1</v>
      </c>
      <c r="P453" t="s">
        <v>1901</v>
      </c>
      <c r="Q453" t="s">
        <v>1902</v>
      </c>
      <c r="R453" t="s">
        <v>1903</v>
      </c>
      <c r="V453" t="s">
        <v>181</v>
      </c>
      <c r="W453">
        <v>2067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153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79</v>
      </c>
      <c r="AO453">
        <v>362</v>
      </c>
      <c r="AP453">
        <v>0</v>
      </c>
      <c r="AQ453">
        <v>0</v>
      </c>
      <c r="AR453">
        <v>200</v>
      </c>
      <c r="AS453">
        <v>0</v>
      </c>
      <c r="AT453">
        <v>0</v>
      </c>
      <c r="AU453">
        <v>0</v>
      </c>
      <c r="AV453">
        <v>2861</v>
      </c>
      <c r="AW453" t="s">
        <v>438</v>
      </c>
      <c r="AX453">
        <v>526</v>
      </c>
      <c r="AY453" s="2">
        <v>43253.416666666664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0</v>
      </c>
      <c r="ER453">
        <v>0</v>
      </c>
      <c r="ES453">
        <v>0</v>
      </c>
      <c r="ET453">
        <v>0</v>
      </c>
      <c r="EU453">
        <v>0</v>
      </c>
      <c r="EV453">
        <v>0</v>
      </c>
      <c r="EW453">
        <v>0</v>
      </c>
      <c r="EX453">
        <v>0</v>
      </c>
      <c r="EY453">
        <v>0</v>
      </c>
      <c r="EZ453">
        <v>0</v>
      </c>
      <c r="FA453">
        <v>0</v>
      </c>
      <c r="FB453">
        <v>0</v>
      </c>
      <c r="FC453">
        <v>0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0</v>
      </c>
    </row>
    <row r="454" spans="1:170" x14ac:dyDescent="0.25">
      <c r="A454" t="s">
        <v>1806</v>
      </c>
      <c r="B454" t="s">
        <v>170</v>
      </c>
      <c r="C454" t="s">
        <v>1904</v>
      </c>
      <c r="D454" t="s">
        <v>171</v>
      </c>
      <c r="E454">
        <v>4698</v>
      </c>
      <c r="F454">
        <v>1</v>
      </c>
      <c r="G454" t="s">
        <v>1905</v>
      </c>
      <c r="H454" t="s">
        <v>1906</v>
      </c>
      <c r="I454" t="s">
        <v>173</v>
      </c>
      <c r="J454" t="s">
        <v>264</v>
      </c>
      <c r="K454" t="s">
        <v>175</v>
      </c>
      <c r="L454" t="s">
        <v>173</v>
      </c>
      <c r="M454" t="s">
        <v>176</v>
      </c>
      <c r="N454" t="s">
        <v>177</v>
      </c>
      <c r="O454">
        <v>1</v>
      </c>
      <c r="P454" t="s">
        <v>521</v>
      </c>
      <c r="Q454" t="s">
        <v>522</v>
      </c>
      <c r="R454" t="s">
        <v>523</v>
      </c>
      <c r="V454" t="s">
        <v>181</v>
      </c>
      <c r="W454">
        <v>3506</v>
      </c>
      <c r="X454">
        <v>0</v>
      </c>
      <c r="Y454">
        <v>0</v>
      </c>
      <c r="Z454">
        <v>0</v>
      </c>
      <c r="AA454">
        <v>142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50</v>
      </c>
      <c r="AH454">
        <v>153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137</v>
      </c>
      <c r="AO454">
        <v>0</v>
      </c>
      <c r="AP454">
        <v>0</v>
      </c>
      <c r="AQ454">
        <v>0</v>
      </c>
      <c r="AR454">
        <v>400</v>
      </c>
      <c r="AS454">
        <v>0</v>
      </c>
      <c r="AT454">
        <v>0</v>
      </c>
      <c r="AU454">
        <v>0</v>
      </c>
      <c r="AV454">
        <v>4568</v>
      </c>
      <c r="AW454" t="s">
        <v>326</v>
      </c>
      <c r="AX454">
        <v>964</v>
      </c>
      <c r="AY454" s="2">
        <v>43253.322916666664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</v>
      </c>
      <c r="FA454">
        <v>0</v>
      </c>
      <c r="FB454">
        <v>0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0</v>
      </c>
      <c r="FJ454">
        <v>0</v>
      </c>
      <c r="FK454">
        <v>0</v>
      </c>
      <c r="FL454">
        <v>0</v>
      </c>
      <c r="FM454">
        <v>0</v>
      </c>
      <c r="FN454">
        <v>0</v>
      </c>
    </row>
    <row r="455" spans="1:170" x14ac:dyDescent="0.25">
      <c r="A455" t="s">
        <v>1760</v>
      </c>
      <c r="B455" t="s">
        <v>170</v>
      </c>
      <c r="C455" t="s">
        <v>1907</v>
      </c>
      <c r="D455" t="s">
        <v>171</v>
      </c>
      <c r="E455">
        <v>9986</v>
      </c>
      <c r="F455">
        <v>1</v>
      </c>
      <c r="G455" t="s">
        <v>1908</v>
      </c>
      <c r="H455" t="s">
        <v>1909</v>
      </c>
      <c r="I455" t="s">
        <v>173</v>
      </c>
      <c r="K455" t="s">
        <v>175</v>
      </c>
      <c r="L455" t="s">
        <v>173</v>
      </c>
      <c r="M455" t="s">
        <v>176</v>
      </c>
      <c r="N455" t="s">
        <v>177</v>
      </c>
      <c r="O455">
        <v>1</v>
      </c>
      <c r="P455" t="s">
        <v>1910</v>
      </c>
      <c r="Q455" t="s">
        <v>1911</v>
      </c>
      <c r="R455" t="s">
        <v>1912</v>
      </c>
      <c r="V455" t="s">
        <v>181</v>
      </c>
      <c r="W455">
        <v>8467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245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310</v>
      </c>
      <c r="AO455">
        <v>0</v>
      </c>
      <c r="AP455">
        <v>0</v>
      </c>
      <c r="AQ455">
        <v>0</v>
      </c>
      <c r="AR455">
        <v>400</v>
      </c>
      <c r="AS455">
        <v>0</v>
      </c>
      <c r="AT455">
        <v>0</v>
      </c>
      <c r="AU455">
        <v>0</v>
      </c>
      <c r="AV455">
        <v>9422</v>
      </c>
      <c r="AW455" t="s">
        <v>1139</v>
      </c>
      <c r="AX455">
        <v>708</v>
      </c>
      <c r="AY455" s="2">
        <v>43254.795138888891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0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0</v>
      </c>
      <c r="FF455">
        <v>0</v>
      </c>
      <c r="FG455">
        <v>0</v>
      </c>
      <c r="FH455">
        <v>0</v>
      </c>
      <c r="FI455">
        <v>0</v>
      </c>
      <c r="FJ455">
        <v>0</v>
      </c>
      <c r="FK455">
        <v>0</v>
      </c>
      <c r="FL455">
        <v>0</v>
      </c>
      <c r="FM455">
        <v>0</v>
      </c>
      <c r="FN455">
        <v>0</v>
      </c>
    </row>
    <row r="456" spans="1:170" x14ac:dyDescent="0.25">
      <c r="A456" t="s">
        <v>1652</v>
      </c>
      <c r="B456" t="s">
        <v>170</v>
      </c>
      <c r="C456" t="s">
        <v>1913</v>
      </c>
      <c r="D456" t="s">
        <v>171</v>
      </c>
      <c r="E456">
        <v>5511</v>
      </c>
      <c r="F456">
        <v>1</v>
      </c>
      <c r="G456" t="s">
        <v>1914</v>
      </c>
      <c r="H456" t="s">
        <v>1915</v>
      </c>
      <c r="I456" t="s">
        <v>173</v>
      </c>
      <c r="J456" t="s">
        <v>1028</v>
      </c>
      <c r="K456" t="s">
        <v>175</v>
      </c>
      <c r="L456" t="s">
        <v>173</v>
      </c>
      <c r="M456" t="s">
        <v>176</v>
      </c>
      <c r="N456" t="s">
        <v>177</v>
      </c>
      <c r="O456">
        <v>1</v>
      </c>
      <c r="P456" t="s">
        <v>764</v>
      </c>
      <c r="Q456" t="s">
        <v>1223</v>
      </c>
      <c r="R456" t="s">
        <v>1224</v>
      </c>
      <c r="V456" t="s">
        <v>181</v>
      </c>
      <c r="W456">
        <v>4500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153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158</v>
      </c>
      <c r="AO456">
        <v>362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5173</v>
      </c>
      <c r="AW456" t="s">
        <v>767</v>
      </c>
      <c r="AX456">
        <v>413</v>
      </c>
      <c r="AY456" s="2">
        <v>43248.375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0</v>
      </c>
      <c r="EU456">
        <v>0</v>
      </c>
      <c r="EV456">
        <v>0</v>
      </c>
      <c r="EW456">
        <v>0</v>
      </c>
      <c r="EX456">
        <v>0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0</v>
      </c>
      <c r="FJ456">
        <v>0</v>
      </c>
      <c r="FK456">
        <v>0</v>
      </c>
      <c r="FL456">
        <v>0</v>
      </c>
      <c r="FM456">
        <v>0</v>
      </c>
      <c r="FN456">
        <v>0</v>
      </c>
    </row>
    <row r="457" spans="1:170" x14ac:dyDescent="0.25">
      <c r="A457" t="s">
        <v>1806</v>
      </c>
      <c r="B457" t="s">
        <v>170</v>
      </c>
      <c r="C457" t="s">
        <v>1916</v>
      </c>
      <c r="D457" t="s">
        <v>171</v>
      </c>
      <c r="E457">
        <v>3934</v>
      </c>
      <c r="F457">
        <v>1</v>
      </c>
      <c r="G457" t="s">
        <v>1917</v>
      </c>
      <c r="H457" t="s">
        <v>1918</v>
      </c>
      <c r="I457" t="s">
        <v>173</v>
      </c>
      <c r="J457" t="s">
        <v>322</v>
      </c>
      <c r="K457" t="s">
        <v>175</v>
      </c>
      <c r="L457" t="s">
        <v>173</v>
      </c>
      <c r="M457" t="s">
        <v>176</v>
      </c>
      <c r="N457" t="s">
        <v>177</v>
      </c>
      <c r="O457">
        <v>1</v>
      </c>
      <c r="P457" t="s">
        <v>352</v>
      </c>
      <c r="Q457" t="s">
        <v>353</v>
      </c>
      <c r="R457" t="s">
        <v>354</v>
      </c>
      <c r="V457" t="s">
        <v>181</v>
      </c>
      <c r="W457">
        <v>3004</v>
      </c>
      <c r="X457">
        <v>0</v>
      </c>
      <c r="Y457">
        <v>0</v>
      </c>
      <c r="Z457">
        <v>0</v>
      </c>
      <c r="AA457">
        <v>142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50</v>
      </c>
      <c r="AH457">
        <v>153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112</v>
      </c>
      <c r="AO457">
        <v>0</v>
      </c>
      <c r="AP457">
        <v>0</v>
      </c>
      <c r="AQ457">
        <v>0</v>
      </c>
      <c r="AR457">
        <v>200</v>
      </c>
      <c r="AS457">
        <v>0</v>
      </c>
      <c r="AT457">
        <v>0</v>
      </c>
      <c r="AU457">
        <v>0</v>
      </c>
      <c r="AV457">
        <v>3661</v>
      </c>
      <c r="AW457" t="s">
        <v>332</v>
      </c>
      <c r="AX457">
        <v>199</v>
      </c>
      <c r="AY457" s="2">
        <v>43262.253472222219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0</v>
      </c>
      <c r="ER457">
        <v>0</v>
      </c>
      <c r="ES457">
        <v>0</v>
      </c>
      <c r="ET457">
        <v>0</v>
      </c>
      <c r="EU457">
        <v>0</v>
      </c>
      <c r="EV457">
        <v>0</v>
      </c>
      <c r="EW457">
        <v>0</v>
      </c>
      <c r="EX457">
        <v>0</v>
      </c>
      <c r="EY457">
        <v>0</v>
      </c>
      <c r="EZ457">
        <v>0</v>
      </c>
      <c r="FA457">
        <v>0</v>
      </c>
      <c r="FB457">
        <v>0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</v>
      </c>
      <c r="FL457">
        <v>0</v>
      </c>
      <c r="FM457">
        <v>0</v>
      </c>
      <c r="FN457">
        <v>0</v>
      </c>
    </row>
    <row r="458" spans="1:170" x14ac:dyDescent="0.25">
      <c r="A458" t="s">
        <v>1806</v>
      </c>
      <c r="B458" t="s">
        <v>170</v>
      </c>
      <c r="C458" t="s">
        <v>1919</v>
      </c>
      <c r="D458" t="s">
        <v>560</v>
      </c>
      <c r="E458">
        <v>300</v>
      </c>
      <c r="F458">
        <v>2</v>
      </c>
      <c r="G458" t="s">
        <v>1268</v>
      </c>
      <c r="H458" t="s">
        <v>1269</v>
      </c>
      <c r="I458" t="s">
        <v>173</v>
      </c>
      <c r="K458" t="s">
        <v>199</v>
      </c>
      <c r="L458" t="s">
        <v>173</v>
      </c>
      <c r="M458" t="s">
        <v>176</v>
      </c>
      <c r="N458" t="s">
        <v>177</v>
      </c>
      <c r="O458">
        <v>1</v>
      </c>
      <c r="P458" t="s">
        <v>1270</v>
      </c>
      <c r="Q458" t="s">
        <v>1271</v>
      </c>
      <c r="R458" t="s">
        <v>1272</v>
      </c>
      <c r="V458" t="s">
        <v>181</v>
      </c>
      <c r="W458">
        <v>4106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153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144</v>
      </c>
      <c r="AO458">
        <v>362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4765</v>
      </c>
      <c r="AW458" t="s">
        <v>1164</v>
      </c>
      <c r="AX458">
        <v>811</v>
      </c>
      <c r="AY458" s="2">
        <v>43251.21875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300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0</v>
      </c>
      <c r="ES458">
        <v>0</v>
      </c>
      <c r="ET458">
        <v>0</v>
      </c>
      <c r="EU458">
        <v>0</v>
      </c>
      <c r="EV458">
        <v>0</v>
      </c>
      <c r="EW458">
        <v>0</v>
      </c>
      <c r="EX458">
        <v>0</v>
      </c>
      <c r="EY458">
        <v>0</v>
      </c>
      <c r="EZ458">
        <v>0</v>
      </c>
      <c r="FA458">
        <v>0</v>
      </c>
      <c r="FB458">
        <v>0</v>
      </c>
      <c r="FC458">
        <v>0</v>
      </c>
      <c r="FD458">
        <v>0</v>
      </c>
      <c r="FE458">
        <v>0</v>
      </c>
      <c r="FF458">
        <v>0</v>
      </c>
      <c r="FG458">
        <v>0</v>
      </c>
      <c r="FH458">
        <v>0</v>
      </c>
      <c r="FI458">
        <v>0</v>
      </c>
      <c r="FJ458">
        <v>0</v>
      </c>
      <c r="FK458">
        <v>0</v>
      </c>
      <c r="FL458">
        <v>0</v>
      </c>
      <c r="FM458">
        <v>0</v>
      </c>
      <c r="FN458">
        <v>0</v>
      </c>
    </row>
    <row r="459" spans="1:170" x14ac:dyDescent="0.25">
      <c r="A459" t="s">
        <v>1806</v>
      </c>
      <c r="B459" t="s">
        <v>170</v>
      </c>
      <c r="C459" t="s">
        <v>1920</v>
      </c>
      <c r="D459" t="s">
        <v>171</v>
      </c>
      <c r="E459">
        <v>5836</v>
      </c>
      <c r="F459">
        <v>1</v>
      </c>
      <c r="G459" t="s">
        <v>1921</v>
      </c>
      <c r="H459" t="s">
        <v>1922</v>
      </c>
      <c r="I459" t="s">
        <v>173</v>
      </c>
      <c r="J459" t="s">
        <v>174</v>
      </c>
      <c r="K459" t="s">
        <v>175</v>
      </c>
      <c r="L459" t="s">
        <v>173</v>
      </c>
      <c r="M459" t="s">
        <v>176</v>
      </c>
      <c r="N459" t="s">
        <v>177</v>
      </c>
      <c r="O459">
        <v>1</v>
      </c>
      <c r="P459" t="s">
        <v>1923</v>
      </c>
      <c r="Q459" t="s">
        <v>1924</v>
      </c>
      <c r="R459" t="s">
        <v>1925</v>
      </c>
      <c r="V459" t="s">
        <v>181</v>
      </c>
      <c r="W459">
        <v>4399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153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168</v>
      </c>
      <c r="AO459">
        <v>362</v>
      </c>
      <c r="AP459">
        <v>0</v>
      </c>
      <c r="AQ459">
        <v>0</v>
      </c>
      <c r="AR459">
        <v>400</v>
      </c>
      <c r="AS459">
        <v>0</v>
      </c>
      <c r="AT459">
        <v>0</v>
      </c>
      <c r="AU459">
        <v>0</v>
      </c>
      <c r="AV459">
        <v>5482</v>
      </c>
      <c r="AW459" t="s">
        <v>233</v>
      </c>
      <c r="AX459">
        <v>433</v>
      </c>
      <c r="AY459" s="2">
        <v>43251.458333333336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  <c r="EP459">
        <v>0</v>
      </c>
      <c r="EQ459">
        <v>0</v>
      </c>
      <c r="ER459">
        <v>0</v>
      </c>
      <c r="ES459">
        <v>0</v>
      </c>
      <c r="ET459">
        <v>0</v>
      </c>
      <c r="EU459">
        <v>0</v>
      </c>
      <c r="EV459">
        <v>0</v>
      </c>
      <c r="EW459">
        <v>0</v>
      </c>
      <c r="EX459">
        <v>0</v>
      </c>
      <c r="EY459">
        <v>0</v>
      </c>
      <c r="EZ459">
        <v>0</v>
      </c>
      <c r="FA459">
        <v>0</v>
      </c>
      <c r="FB459">
        <v>0</v>
      </c>
      <c r="FC459">
        <v>0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0</v>
      </c>
      <c r="FJ459">
        <v>0</v>
      </c>
      <c r="FK459">
        <v>0</v>
      </c>
      <c r="FL459">
        <v>0</v>
      </c>
      <c r="FM459">
        <v>0</v>
      </c>
      <c r="FN459">
        <v>0</v>
      </c>
    </row>
    <row r="460" spans="1:170" x14ac:dyDescent="0.25">
      <c r="A460" t="s">
        <v>1806</v>
      </c>
      <c r="B460" t="s">
        <v>170</v>
      </c>
      <c r="C460" t="s">
        <v>1926</v>
      </c>
      <c r="D460" t="s">
        <v>171</v>
      </c>
      <c r="E460">
        <v>6953</v>
      </c>
      <c r="F460">
        <v>1</v>
      </c>
      <c r="G460" t="s">
        <v>1927</v>
      </c>
      <c r="H460" t="s">
        <v>1928</v>
      </c>
      <c r="I460" t="s">
        <v>173</v>
      </c>
      <c r="J460" t="s">
        <v>174</v>
      </c>
      <c r="K460" t="s">
        <v>175</v>
      </c>
      <c r="L460" t="s">
        <v>173</v>
      </c>
      <c r="M460" t="s">
        <v>176</v>
      </c>
      <c r="N460" t="s">
        <v>177</v>
      </c>
      <c r="O460">
        <v>1</v>
      </c>
      <c r="P460" t="s">
        <v>1929</v>
      </c>
      <c r="Q460" t="s">
        <v>179</v>
      </c>
      <c r="R460" t="s">
        <v>1930</v>
      </c>
      <c r="V460" t="s">
        <v>181</v>
      </c>
      <c r="W460">
        <v>5686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153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213</v>
      </c>
      <c r="AO460">
        <v>81</v>
      </c>
      <c r="AP460">
        <v>0</v>
      </c>
      <c r="AQ460">
        <v>0</v>
      </c>
      <c r="AR460">
        <v>400</v>
      </c>
      <c r="AS460">
        <v>0</v>
      </c>
      <c r="AT460">
        <v>0</v>
      </c>
      <c r="AU460">
        <v>0</v>
      </c>
      <c r="AV460">
        <v>6533</v>
      </c>
      <c r="AW460" t="s">
        <v>1056</v>
      </c>
      <c r="AX460">
        <v>654</v>
      </c>
      <c r="AY460" s="2">
        <v>43251.222222222219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0</v>
      </c>
      <c r="EQ460">
        <v>0</v>
      </c>
      <c r="ER460">
        <v>0</v>
      </c>
      <c r="ES460">
        <v>0</v>
      </c>
      <c r="ET460">
        <v>0</v>
      </c>
      <c r="EU460">
        <v>0</v>
      </c>
      <c r="EV460">
        <v>0</v>
      </c>
      <c r="EW460">
        <v>0</v>
      </c>
      <c r="EX460">
        <v>0</v>
      </c>
      <c r="EY460">
        <v>0</v>
      </c>
      <c r="EZ460">
        <v>0</v>
      </c>
      <c r="FA460">
        <v>0</v>
      </c>
      <c r="FB460">
        <v>0</v>
      </c>
      <c r="FC460">
        <v>0</v>
      </c>
      <c r="FD460">
        <v>0</v>
      </c>
      <c r="FE460">
        <v>0</v>
      </c>
      <c r="FF460">
        <v>0</v>
      </c>
      <c r="FG460">
        <v>0</v>
      </c>
      <c r="FH460">
        <v>0</v>
      </c>
      <c r="FI460">
        <v>0</v>
      </c>
      <c r="FJ460">
        <v>0</v>
      </c>
      <c r="FK460">
        <v>0</v>
      </c>
      <c r="FL460">
        <v>0</v>
      </c>
      <c r="FM460">
        <v>0</v>
      </c>
      <c r="FN460">
        <v>0</v>
      </c>
    </row>
    <row r="461" spans="1:170" x14ac:dyDescent="0.25">
      <c r="A461" t="s">
        <v>1806</v>
      </c>
      <c r="B461" t="s">
        <v>170</v>
      </c>
      <c r="C461" t="s">
        <v>1931</v>
      </c>
      <c r="D461" t="s">
        <v>171</v>
      </c>
      <c r="E461">
        <v>5405</v>
      </c>
      <c r="F461">
        <v>1</v>
      </c>
      <c r="G461" t="s">
        <v>1932</v>
      </c>
      <c r="H461" t="s">
        <v>1933</v>
      </c>
      <c r="I461" t="s">
        <v>173</v>
      </c>
      <c r="K461" t="s">
        <v>175</v>
      </c>
      <c r="L461" t="s">
        <v>173</v>
      </c>
      <c r="M461" t="s">
        <v>176</v>
      </c>
      <c r="N461" t="s">
        <v>177</v>
      </c>
      <c r="O461">
        <v>1</v>
      </c>
      <c r="P461" t="s">
        <v>1934</v>
      </c>
      <c r="Q461" t="s">
        <v>1935</v>
      </c>
      <c r="R461" t="s">
        <v>1936</v>
      </c>
      <c r="V461" t="s">
        <v>181</v>
      </c>
      <c r="W461">
        <v>4476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50</v>
      </c>
      <c r="AH461">
        <v>153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164</v>
      </c>
      <c r="AO461">
        <v>12</v>
      </c>
      <c r="AP461">
        <v>0</v>
      </c>
      <c r="AQ461">
        <v>0</v>
      </c>
      <c r="AR461">
        <v>200</v>
      </c>
      <c r="AS461">
        <v>0</v>
      </c>
      <c r="AT461">
        <v>0</v>
      </c>
      <c r="AU461">
        <v>0</v>
      </c>
      <c r="AV461">
        <v>5055</v>
      </c>
      <c r="AW461" t="s">
        <v>1937</v>
      </c>
      <c r="AX461">
        <v>738</v>
      </c>
      <c r="AY461" s="2">
        <v>43257.347222222219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  <c r="EP461">
        <v>0</v>
      </c>
      <c r="EQ461">
        <v>0</v>
      </c>
      <c r="ER461">
        <v>0</v>
      </c>
      <c r="ES461">
        <v>0</v>
      </c>
      <c r="ET461">
        <v>0</v>
      </c>
      <c r="EU461">
        <v>0</v>
      </c>
      <c r="EV461">
        <v>0</v>
      </c>
      <c r="EW461">
        <v>0</v>
      </c>
      <c r="EX461">
        <v>0</v>
      </c>
      <c r="EY461">
        <v>0</v>
      </c>
      <c r="EZ461">
        <v>0</v>
      </c>
      <c r="FA461">
        <v>0</v>
      </c>
      <c r="FB461">
        <v>0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0</v>
      </c>
      <c r="FI461">
        <v>0</v>
      </c>
      <c r="FJ461">
        <v>0</v>
      </c>
      <c r="FK461">
        <v>0</v>
      </c>
      <c r="FL461">
        <v>0</v>
      </c>
      <c r="FM461">
        <v>0</v>
      </c>
      <c r="FN461">
        <v>0</v>
      </c>
    </row>
    <row r="462" spans="1:170" x14ac:dyDescent="0.25">
      <c r="A462" t="s">
        <v>1806</v>
      </c>
      <c r="B462" t="s">
        <v>170</v>
      </c>
      <c r="C462" t="s">
        <v>1938</v>
      </c>
      <c r="D462" t="s">
        <v>171</v>
      </c>
      <c r="E462">
        <v>4766</v>
      </c>
      <c r="F462">
        <v>1</v>
      </c>
      <c r="G462" t="s">
        <v>1939</v>
      </c>
      <c r="H462" t="s">
        <v>1940</v>
      </c>
      <c r="I462" t="s">
        <v>173</v>
      </c>
      <c r="K462" t="s">
        <v>175</v>
      </c>
      <c r="L462" t="s">
        <v>173</v>
      </c>
      <c r="M462" t="s">
        <v>176</v>
      </c>
      <c r="N462" t="s">
        <v>177</v>
      </c>
      <c r="O462">
        <v>1</v>
      </c>
      <c r="P462" t="s">
        <v>1941</v>
      </c>
      <c r="Q462" t="s">
        <v>1942</v>
      </c>
      <c r="R462" t="s">
        <v>1943</v>
      </c>
      <c r="V462" t="s">
        <v>181</v>
      </c>
      <c r="W462">
        <v>3769</v>
      </c>
      <c r="X462">
        <v>0</v>
      </c>
      <c r="Y462">
        <v>0</v>
      </c>
      <c r="Z462">
        <v>0</v>
      </c>
      <c r="AA462">
        <v>142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50</v>
      </c>
      <c r="AH462">
        <v>153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139</v>
      </c>
      <c r="AO462">
        <v>0</v>
      </c>
      <c r="AP462">
        <v>0</v>
      </c>
      <c r="AQ462">
        <v>0</v>
      </c>
      <c r="AR462">
        <v>200</v>
      </c>
      <c r="AS462">
        <v>0</v>
      </c>
      <c r="AT462">
        <v>0</v>
      </c>
      <c r="AU462">
        <v>0</v>
      </c>
      <c r="AV462">
        <v>4453</v>
      </c>
      <c r="AW462" t="s">
        <v>332</v>
      </c>
      <c r="AX462">
        <v>3177</v>
      </c>
      <c r="AY462" s="2">
        <v>43251.65625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  <c r="EO462">
        <v>0</v>
      </c>
      <c r="EP462">
        <v>0</v>
      </c>
      <c r="EQ462">
        <v>0</v>
      </c>
      <c r="ER462">
        <v>0</v>
      </c>
      <c r="ES462">
        <v>0</v>
      </c>
      <c r="ET462">
        <v>0</v>
      </c>
      <c r="EU462">
        <v>0</v>
      </c>
      <c r="EV462">
        <v>0</v>
      </c>
      <c r="EW462">
        <v>0</v>
      </c>
      <c r="EX462">
        <v>0</v>
      </c>
      <c r="EY462">
        <v>0</v>
      </c>
      <c r="EZ462">
        <v>0</v>
      </c>
      <c r="FA462">
        <v>0</v>
      </c>
      <c r="FB462">
        <v>0</v>
      </c>
      <c r="FC462">
        <v>0</v>
      </c>
      <c r="FD462">
        <v>0</v>
      </c>
      <c r="FE462">
        <v>0</v>
      </c>
      <c r="FF462">
        <v>0</v>
      </c>
      <c r="FG462">
        <v>0</v>
      </c>
      <c r="FH462">
        <v>0</v>
      </c>
      <c r="FI462">
        <v>0</v>
      </c>
      <c r="FJ462">
        <v>0</v>
      </c>
      <c r="FK462">
        <v>0</v>
      </c>
      <c r="FL462">
        <v>0</v>
      </c>
      <c r="FM462">
        <v>0</v>
      </c>
      <c r="FN462">
        <v>0</v>
      </c>
    </row>
    <row r="463" spans="1:170" x14ac:dyDescent="0.25">
      <c r="A463" t="s">
        <v>1806</v>
      </c>
      <c r="B463" t="s">
        <v>170</v>
      </c>
      <c r="C463" t="s">
        <v>1944</v>
      </c>
      <c r="D463" t="s">
        <v>560</v>
      </c>
      <c r="E463">
        <v>300</v>
      </c>
      <c r="F463">
        <v>2</v>
      </c>
      <c r="G463" t="s">
        <v>1159</v>
      </c>
      <c r="H463" t="s">
        <v>1160</v>
      </c>
      <c r="I463" t="s">
        <v>173</v>
      </c>
      <c r="K463" t="s">
        <v>199</v>
      </c>
      <c r="L463" t="s">
        <v>173</v>
      </c>
      <c r="M463" t="s">
        <v>176</v>
      </c>
      <c r="N463" t="s">
        <v>177</v>
      </c>
      <c r="O463">
        <v>1</v>
      </c>
      <c r="P463" t="s">
        <v>1161</v>
      </c>
      <c r="Q463" t="s">
        <v>1162</v>
      </c>
      <c r="R463" t="s">
        <v>1163</v>
      </c>
      <c r="V463" t="s">
        <v>181</v>
      </c>
      <c r="W463">
        <v>4106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153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144</v>
      </c>
      <c r="AO463">
        <v>362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4765</v>
      </c>
      <c r="AW463" t="s">
        <v>1164</v>
      </c>
      <c r="AX463">
        <v>811</v>
      </c>
      <c r="AY463" s="2">
        <v>43251.21875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300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  <c r="EP463">
        <v>0</v>
      </c>
      <c r="EQ463">
        <v>0</v>
      </c>
      <c r="ER463">
        <v>0</v>
      </c>
      <c r="ES463">
        <v>0</v>
      </c>
      <c r="ET463">
        <v>0</v>
      </c>
      <c r="EU463">
        <v>0</v>
      </c>
      <c r="EV463">
        <v>0</v>
      </c>
      <c r="EW463">
        <v>0</v>
      </c>
      <c r="EX463">
        <v>0</v>
      </c>
      <c r="EY463">
        <v>0</v>
      </c>
      <c r="EZ463">
        <v>0</v>
      </c>
      <c r="FA463">
        <v>0</v>
      </c>
      <c r="FB463">
        <v>0</v>
      </c>
      <c r="FC463">
        <v>0</v>
      </c>
      <c r="FD463">
        <v>0</v>
      </c>
      <c r="FE463">
        <v>0</v>
      </c>
      <c r="FF463">
        <v>0</v>
      </c>
      <c r="FG463">
        <v>0</v>
      </c>
      <c r="FH463">
        <v>0</v>
      </c>
      <c r="FI463">
        <v>0</v>
      </c>
      <c r="FJ463">
        <v>0</v>
      </c>
      <c r="FK463">
        <v>0</v>
      </c>
      <c r="FL463">
        <v>0</v>
      </c>
      <c r="FM463">
        <v>0</v>
      </c>
      <c r="FN463">
        <v>0</v>
      </c>
    </row>
    <row r="464" spans="1:170" x14ac:dyDescent="0.25">
      <c r="A464" t="s">
        <v>1760</v>
      </c>
      <c r="B464" t="s">
        <v>170</v>
      </c>
      <c r="C464" t="s">
        <v>1945</v>
      </c>
      <c r="D464" t="s">
        <v>171</v>
      </c>
      <c r="E464">
        <v>3738</v>
      </c>
      <c r="F464">
        <v>1</v>
      </c>
      <c r="G464" t="s">
        <v>1946</v>
      </c>
      <c r="H464" t="s">
        <v>1947</v>
      </c>
      <c r="I464" t="s">
        <v>173</v>
      </c>
      <c r="K464" t="s">
        <v>175</v>
      </c>
      <c r="L464" t="s">
        <v>173</v>
      </c>
      <c r="M464" t="s">
        <v>176</v>
      </c>
      <c r="N464" t="s">
        <v>177</v>
      </c>
      <c r="O464">
        <v>1</v>
      </c>
      <c r="P464" t="s">
        <v>1764</v>
      </c>
      <c r="Q464" t="s">
        <v>1174</v>
      </c>
      <c r="R464" t="s">
        <v>1948</v>
      </c>
      <c r="V464" t="s">
        <v>181</v>
      </c>
      <c r="W464">
        <v>2789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50</v>
      </c>
      <c r="AH464">
        <v>153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105</v>
      </c>
      <c r="AO464">
        <v>179</v>
      </c>
      <c r="AP464">
        <v>0</v>
      </c>
      <c r="AQ464">
        <v>0</v>
      </c>
      <c r="AR464">
        <v>200</v>
      </c>
      <c r="AS464">
        <v>0</v>
      </c>
      <c r="AT464">
        <v>0</v>
      </c>
      <c r="AU464">
        <v>0</v>
      </c>
      <c r="AV464">
        <v>3476</v>
      </c>
      <c r="AW464" t="s">
        <v>1702</v>
      </c>
      <c r="AX464">
        <v>634</v>
      </c>
      <c r="AY464" s="2">
        <v>43256.34375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0</v>
      </c>
      <c r="EP464">
        <v>0</v>
      </c>
      <c r="EQ464">
        <v>0</v>
      </c>
      <c r="ER464">
        <v>0</v>
      </c>
      <c r="ES464">
        <v>0</v>
      </c>
      <c r="ET464">
        <v>0</v>
      </c>
      <c r="EU464">
        <v>0</v>
      </c>
      <c r="EV464">
        <v>0</v>
      </c>
      <c r="EW464">
        <v>0</v>
      </c>
      <c r="EX464">
        <v>0</v>
      </c>
      <c r="EY464">
        <v>0</v>
      </c>
      <c r="EZ464">
        <v>0</v>
      </c>
      <c r="FA464">
        <v>0</v>
      </c>
      <c r="FB464">
        <v>0</v>
      </c>
      <c r="FC464">
        <v>0</v>
      </c>
      <c r="FD464">
        <v>0</v>
      </c>
      <c r="FE464">
        <v>0</v>
      </c>
      <c r="FF464">
        <v>0</v>
      </c>
      <c r="FG464">
        <v>0</v>
      </c>
      <c r="FH464">
        <v>0</v>
      </c>
      <c r="FI464">
        <v>0</v>
      </c>
      <c r="FJ464">
        <v>0</v>
      </c>
      <c r="FK464">
        <v>0</v>
      </c>
      <c r="FL464">
        <v>0</v>
      </c>
      <c r="FM464">
        <v>0</v>
      </c>
      <c r="FN464">
        <v>0</v>
      </c>
    </row>
    <row r="465" spans="1:170" x14ac:dyDescent="0.25">
      <c r="A465" t="s">
        <v>1806</v>
      </c>
      <c r="B465" t="s">
        <v>170</v>
      </c>
      <c r="C465" t="s">
        <v>1949</v>
      </c>
      <c r="D465" t="s">
        <v>171</v>
      </c>
      <c r="E465">
        <v>8786</v>
      </c>
      <c r="F465">
        <v>1</v>
      </c>
      <c r="G465" t="s">
        <v>1950</v>
      </c>
      <c r="H465" t="s">
        <v>1951</v>
      </c>
      <c r="I465" t="s">
        <v>173</v>
      </c>
      <c r="K465" t="s">
        <v>175</v>
      </c>
      <c r="L465" t="s">
        <v>173</v>
      </c>
      <c r="M465" t="s">
        <v>176</v>
      </c>
      <c r="N465" t="s">
        <v>177</v>
      </c>
      <c r="O465">
        <v>2</v>
      </c>
      <c r="P465" t="s">
        <v>1315</v>
      </c>
      <c r="Q465" t="s">
        <v>1316</v>
      </c>
      <c r="R465" t="s">
        <v>1317</v>
      </c>
      <c r="V465" t="s">
        <v>181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6000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0</v>
      </c>
      <c r="ER465">
        <v>0</v>
      </c>
      <c r="ES465">
        <v>0</v>
      </c>
      <c r="ET465">
        <v>0</v>
      </c>
      <c r="EU465">
        <v>0</v>
      </c>
      <c r="EV465">
        <v>0</v>
      </c>
      <c r="EW465">
        <v>0</v>
      </c>
      <c r="EX465">
        <v>0</v>
      </c>
      <c r="EY465">
        <v>0</v>
      </c>
      <c r="EZ465">
        <v>0</v>
      </c>
      <c r="FA465">
        <v>0</v>
      </c>
      <c r="FB465">
        <v>0</v>
      </c>
      <c r="FC465">
        <v>0</v>
      </c>
      <c r="FD465">
        <v>0</v>
      </c>
      <c r="FE465">
        <v>0</v>
      </c>
      <c r="FF465">
        <v>0</v>
      </c>
      <c r="FG465">
        <v>0</v>
      </c>
      <c r="FH465">
        <v>0</v>
      </c>
      <c r="FI465">
        <v>0</v>
      </c>
      <c r="FJ465">
        <v>0</v>
      </c>
      <c r="FK465">
        <v>0</v>
      </c>
      <c r="FL465">
        <v>0</v>
      </c>
      <c r="FM465">
        <v>0</v>
      </c>
      <c r="FN465">
        <v>0</v>
      </c>
    </row>
    <row r="466" spans="1:170" x14ac:dyDescent="0.25">
      <c r="A466" t="s">
        <v>1806</v>
      </c>
      <c r="B466" t="s">
        <v>170</v>
      </c>
      <c r="C466" t="s">
        <v>1952</v>
      </c>
      <c r="D466" t="s">
        <v>171</v>
      </c>
      <c r="E466">
        <v>-2786</v>
      </c>
      <c r="F466">
        <v>2</v>
      </c>
      <c r="G466" t="s">
        <v>1950</v>
      </c>
      <c r="H466" t="s">
        <v>1951</v>
      </c>
      <c r="I466" t="s">
        <v>173</v>
      </c>
      <c r="K466" t="s">
        <v>197</v>
      </c>
      <c r="L466" t="s">
        <v>173</v>
      </c>
      <c r="M466" t="s">
        <v>176</v>
      </c>
      <c r="N466" t="s">
        <v>177</v>
      </c>
      <c r="O466">
        <v>2</v>
      </c>
      <c r="P466" t="s">
        <v>1315</v>
      </c>
      <c r="Q466" t="s">
        <v>1316</v>
      </c>
      <c r="R466" t="s">
        <v>1317</v>
      </c>
      <c r="V466" t="s">
        <v>181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0</v>
      </c>
      <c r="EP466">
        <v>0</v>
      </c>
      <c r="EQ466">
        <v>0</v>
      </c>
      <c r="ER466">
        <v>0</v>
      </c>
      <c r="ES466">
        <v>0</v>
      </c>
      <c r="ET466">
        <v>0</v>
      </c>
      <c r="EU466">
        <v>0</v>
      </c>
      <c r="EV466">
        <v>0</v>
      </c>
      <c r="EW466">
        <v>0</v>
      </c>
      <c r="EX466">
        <v>0</v>
      </c>
      <c r="EY466">
        <v>0</v>
      </c>
      <c r="EZ466">
        <v>0</v>
      </c>
      <c r="FA466">
        <v>0</v>
      </c>
      <c r="FB466">
        <v>0</v>
      </c>
      <c r="FC466">
        <v>0</v>
      </c>
      <c r="FD466">
        <v>0</v>
      </c>
      <c r="FE466">
        <v>0</v>
      </c>
      <c r="FF466">
        <v>0</v>
      </c>
      <c r="FG466">
        <v>0</v>
      </c>
      <c r="FH466">
        <v>0</v>
      </c>
      <c r="FI466">
        <v>0</v>
      </c>
      <c r="FJ466">
        <v>0</v>
      </c>
      <c r="FK466">
        <v>0</v>
      </c>
      <c r="FL466">
        <v>0</v>
      </c>
      <c r="FM466">
        <v>0</v>
      </c>
      <c r="FN466">
        <v>0</v>
      </c>
    </row>
    <row r="467" spans="1:170" x14ac:dyDescent="0.25">
      <c r="A467" t="s">
        <v>1806</v>
      </c>
      <c r="B467" t="s">
        <v>170</v>
      </c>
      <c r="C467" t="s">
        <v>1953</v>
      </c>
      <c r="D467" t="s">
        <v>171</v>
      </c>
      <c r="E467">
        <v>6694</v>
      </c>
      <c r="F467">
        <v>1</v>
      </c>
      <c r="G467" t="s">
        <v>1954</v>
      </c>
      <c r="H467" t="s">
        <v>1955</v>
      </c>
      <c r="I467" t="s">
        <v>173</v>
      </c>
      <c r="K467" t="s">
        <v>175</v>
      </c>
      <c r="L467" t="s">
        <v>173</v>
      </c>
      <c r="M467" t="s">
        <v>176</v>
      </c>
      <c r="N467" t="s">
        <v>177</v>
      </c>
      <c r="O467">
        <v>2</v>
      </c>
      <c r="P467" t="s">
        <v>1956</v>
      </c>
      <c r="Q467" t="s">
        <v>1957</v>
      </c>
      <c r="R467" t="s">
        <v>1958</v>
      </c>
      <c r="V467" t="s">
        <v>181</v>
      </c>
      <c r="W467">
        <v>2050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50</v>
      </c>
      <c r="AH467">
        <v>236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79</v>
      </c>
      <c r="AO467">
        <v>508</v>
      </c>
      <c r="AP467">
        <v>0</v>
      </c>
      <c r="AQ467">
        <v>0</v>
      </c>
      <c r="AR467">
        <v>200</v>
      </c>
      <c r="AS467">
        <v>0</v>
      </c>
      <c r="AT467">
        <v>0</v>
      </c>
      <c r="AU467">
        <v>0</v>
      </c>
      <c r="AV467">
        <v>3123</v>
      </c>
      <c r="AW467" t="s">
        <v>1959</v>
      </c>
      <c r="AX467">
        <v>6361</v>
      </c>
      <c r="AY467" s="2">
        <v>43251.489583333336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0</v>
      </c>
      <c r="EQ467">
        <v>0</v>
      </c>
      <c r="ER467">
        <v>0</v>
      </c>
      <c r="ES467">
        <v>0</v>
      </c>
      <c r="ET467">
        <v>0</v>
      </c>
      <c r="EU467">
        <v>0</v>
      </c>
      <c r="EV467">
        <v>0</v>
      </c>
      <c r="EW467">
        <v>0</v>
      </c>
      <c r="EX467">
        <v>0</v>
      </c>
      <c r="EY467">
        <v>0</v>
      </c>
      <c r="EZ467">
        <v>0</v>
      </c>
      <c r="FA467">
        <v>0</v>
      </c>
      <c r="FB467">
        <v>0</v>
      </c>
      <c r="FC467">
        <v>0</v>
      </c>
      <c r="FD467">
        <v>0</v>
      </c>
      <c r="FE467">
        <v>0</v>
      </c>
      <c r="FF467">
        <v>0</v>
      </c>
      <c r="FG467">
        <v>0</v>
      </c>
      <c r="FH467">
        <v>0</v>
      </c>
      <c r="FI467">
        <v>0</v>
      </c>
      <c r="FJ467">
        <v>0</v>
      </c>
      <c r="FK467">
        <v>0</v>
      </c>
      <c r="FL467">
        <v>0</v>
      </c>
      <c r="FM467">
        <v>0</v>
      </c>
      <c r="FN467">
        <v>0</v>
      </c>
    </row>
    <row r="468" spans="1:170" x14ac:dyDescent="0.25">
      <c r="A468" t="s">
        <v>1806</v>
      </c>
      <c r="B468" t="s">
        <v>170</v>
      </c>
      <c r="C468" t="s">
        <v>1960</v>
      </c>
      <c r="D468" t="s">
        <v>171</v>
      </c>
      <c r="E468">
        <v>4656</v>
      </c>
      <c r="F468">
        <v>1</v>
      </c>
      <c r="G468" t="s">
        <v>1961</v>
      </c>
      <c r="H468" t="s">
        <v>1962</v>
      </c>
      <c r="I468" t="s">
        <v>173</v>
      </c>
      <c r="K468" t="s">
        <v>175</v>
      </c>
      <c r="L468" t="s">
        <v>173</v>
      </c>
      <c r="M468" t="s">
        <v>176</v>
      </c>
      <c r="N468" t="s">
        <v>177</v>
      </c>
      <c r="O468">
        <v>1</v>
      </c>
      <c r="P468" t="s">
        <v>1963</v>
      </c>
      <c r="Q468" t="s">
        <v>1964</v>
      </c>
      <c r="R468" t="s">
        <v>1965</v>
      </c>
      <c r="V468" t="s">
        <v>181</v>
      </c>
      <c r="W468">
        <v>3313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153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130</v>
      </c>
      <c r="AO468">
        <v>362</v>
      </c>
      <c r="AP468">
        <v>0</v>
      </c>
      <c r="AQ468">
        <v>0</v>
      </c>
      <c r="AR468">
        <v>400</v>
      </c>
      <c r="AS468">
        <v>0</v>
      </c>
      <c r="AT468">
        <v>0</v>
      </c>
      <c r="AU468">
        <v>0</v>
      </c>
      <c r="AV468">
        <v>4358</v>
      </c>
      <c r="AW468" t="s">
        <v>316</v>
      </c>
      <c r="AX468">
        <v>2716</v>
      </c>
      <c r="AY468" s="2">
        <v>43251.833333333336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0</v>
      </c>
      <c r="EP468">
        <v>0</v>
      </c>
      <c r="EQ468">
        <v>0</v>
      </c>
      <c r="ER468">
        <v>0</v>
      </c>
      <c r="ES468">
        <v>0</v>
      </c>
      <c r="ET468">
        <v>0</v>
      </c>
      <c r="EU468">
        <v>0</v>
      </c>
      <c r="EV468">
        <v>0</v>
      </c>
      <c r="EW468">
        <v>0</v>
      </c>
      <c r="EX468">
        <v>0</v>
      </c>
      <c r="EY468">
        <v>0</v>
      </c>
      <c r="EZ468">
        <v>0</v>
      </c>
      <c r="FA468">
        <v>0</v>
      </c>
      <c r="FB468">
        <v>0</v>
      </c>
      <c r="FC468">
        <v>0</v>
      </c>
      <c r="FD468">
        <v>0</v>
      </c>
      <c r="FE468">
        <v>0</v>
      </c>
      <c r="FF468">
        <v>0</v>
      </c>
      <c r="FG468">
        <v>0</v>
      </c>
      <c r="FH468">
        <v>0</v>
      </c>
      <c r="FI468">
        <v>0</v>
      </c>
      <c r="FJ468">
        <v>0</v>
      </c>
      <c r="FK468">
        <v>0</v>
      </c>
      <c r="FL468">
        <v>0</v>
      </c>
      <c r="FM468">
        <v>0</v>
      </c>
      <c r="FN468">
        <v>0</v>
      </c>
    </row>
    <row r="469" spans="1:170" x14ac:dyDescent="0.25">
      <c r="A469" t="s">
        <v>1806</v>
      </c>
      <c r="B469" t="s">
        <v>170</v>
      </c>
      <c r="C469" t="s">
        <v>1966</v>
      </c>
      <c r="D469" t="s">
        <v>171</v>
      </c>
      <c r="E469">
        <v>2257</v>
      </c>
      <c r="F469">
        <v>1</v>
      </c>
      <c r="G469" t="s">
        <v>1967</v>
      </c>
      <c r="H469" t="s">
        <v>1968</v>
      </c>
      <c r="I469" t="s">
        <v>173</v>
      </c>
      <c r="J469" t="s">
        <v>174</v>
      </c>
      <c r="K469" t="s">
        <v>175</v>
      </c>
      <c r="L469" t="s">
        <v>173</v>
      </c>
      <c r="M469" t="s">
        <v>176</v>
      </c>
      <c r="N469" t="s">
        <v>177</v>
      </c>
      <c r="O469">
        <v>1</v>
      </c>
      <c r="P469" t="s">
        <v>1969</v>
      </c>
      <c r="Q469" t="s">
        <v>1970</v>
      </c>
      <c r="R469" t="s">
        <v>1971</v>
      </c>
      <c r="V469" t="s">
        <v>181</v>
      </c>
      <c r="W469">
        <v>1565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153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62</v>
      </c>
      <c r="AO469">
        <v>81</v>
      </c>
      <c r="AP469">
        <v>0</v>
      </c>
      <c r="AQ469">
        <v>0</v>
      </c>
      <c r="AR469">
        <v>200</v>
      </c>
      <c r="AS469">
        <v>0</v>
      </c>
      <c r="AT469">
        <v>0</v>
      </c>
      <c r="AU469">
        <v>0</v>
      </c>
      <c r="AV469">
        <v>2061</v>
      </c>
      <c r="AW469" t="s">
        <v>219</v>
      </c>
      <c r="AX469">
        <v>119</v>
      </c>
      <c r="AY469" s="2">
        <v>43252.579861111109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>
        <v>0</v>
      </c>
      <c r="ER469">
        <v>0</v>
      </c>
      <c r="ES469">
        <v>0</v>
      </c>
      <c r="ET469">
        <v>0</v>
      </c>
      <c r="EU469">
        <v>0</v>
      </c>
      <c r="EV469">
        <v>0</v>
      </c>
      <c r="EW469">
        <v>0</v>
      </c>
      <c r="EX469">
        <v>0</v>
      </c>
      <c r="EY469">
        <v>0</v>
      </c>
      <c r="EZ469">
        <v>0</v>
      </c>
      <c r="FA469">
        <v>0</v>
      </c>
      <c r="FB469">
        <v>0</v>
      </c>
      <c r="FC469">
        <v>0</v>
      </c>
      <c r="FD469">
        <v>0</v>
      </c>
      <c r="FE469">
        <v>0</v>
      </c>
      <c r="FF469">
        <v>0</v>
      </c>
      <c r="FG469">
        <v>0</v>
      </c>
      <c r="FH469">
        <v>0</v>
      </c>
      <c r="FI469">
        <v>0</v>
      </c>
      <c r="FJ469">
        <v>0</v>
      </c>
      <c r="FK469">
        <v>0</v>
      </c>
      <c r="FL469">
        <v>0</v>
      </c>
      <c r="FM469">
        <v>0</v>
      </c>
      <c r="FN469">
        <v>0</v>
      </c>
    </row>
    <row r="470" spans="1:170" x14ac:dyDescent="0.25">
      <c r="A470" t="s">
        <v>1760</v>
      </c>
      <c r="B470" t="s">
        <v>170</v>
      </c>
      <c r="C470" t="s">
        <v>1972</v>
      </c>
      <c r="D470" t="s">
        <v>171</v>
      </c>
      <c r="E470">
        <v>2183</v>
      </c>
      <c r="F470">
        <v>1</v>
      </c>
      <c r="G470" t="s">
        <v>1973</v>
      </c>
      <c r="H470" t="s">
        <v>1974</v>
      </c>
      <c r="I470" t="s">
        <v>173</v>
      </c>
      <c r="J470" t="s">
        <v>1028</v>
      </c>
      <c r="K470" t="s">
        <v>175</v>
      </c>
      <c r="L470" t="s">
        <v>173</v>
      </c>
      <c r="M470" t="s">
        <v>176</v>
      </c>
      <c r="N470" t="s">
        <v>177</v>
      </c>
      <c r="O470">
        <v>1</v>
      </c>
      <c r="P470" t="s">
        <v>1975</v>
      </c>
      <c r="Q470" t="s">
        <v>1976</v>
      </c>
      <c r="R470" t="s">
        <v>1977</v>
      </c>
      <c r="V470" t="s">
        <v>181</v>
      </c>
      <c r="W470">
        <v>1446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50</v>
      </c>
      <c r="AH470">
        <v>236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58</v>
      </c>
      <c r="AO470">
        <v>0</v>
      </c>
      <c r="AP470">
        <v>0</v>
      </c>
      <c r="AQ470">
        <v>0</v>
      </c>
      <c r="AR470">
        <v>200</v>
      </c>
      <c r="AS470">
        <v>0</v>
      </c>
      <c r="AT470">
        <v>0</v>
      </c>
      <c r="AU470">
        <v>0</v>
      </c>
      <c r="AV470">
        <v>1990</v>
      </c>
      <c r="AW470" t="s">
        <v>462</v>
      </c>
      <c r="AX470">
        <v>172</v>
      </c>
      <c r="AY470" s="2">
        <v>43263.447916666664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  <c r="EP470">
        <v>0</v>
      </c>
      <c r="EQ470">
        <v>0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0</v>
      </c>
      <c r="EX470">
        <v>0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0</v>
      </c>
      <c r="FE470">
        <v>0</v>
      </c>
      <c r="FF470">
        <v>0</v>
      </c>
      <c r="FG470">
        <v>0</v>
      </c>
      <c r="FH470">
        <v>0</v>
      </c>
      <c r="FI470">
        <v>0</v>
      </c>
      <c r="FJ470">
        <v>0</v>
      </c>
      <c r="FK470">
        <v>0</v>
      </c>
      <c r="FL470">
        <v>0</v>
      </c>
      <c r="FM470">
        <v>0</v>
      </c>
      <c r="FN470">
        <v>0</v>
      </c>
    </row>
    <row r="471" spans="1:170" x14ac:dyDescent="0.25">
      <c r="A471" t="s">
        <v>1806</v>
      </c>
      <c r="B471" t="s">
        <v>170</v>
      </c>
      <c r="C471" t="s">
        <v>1978</v>
      </c>
      <c r="D471" t="s">
        <v>171</v>
      </c>
      <c r="E471">
        <v>2215</v>
      </c>
      <c r="F471">
        <v>1</v>
      </c>
      <c r="G471" t="s">
        <v>1979</v>
      </c>
      <c r="H471" t="s">
        <v>1980</v>
      </c>
      <c r="I471" t="s">
        <v>173</v>
      </c>
      <c r="K471" t="s">
        <v>175</v>
      </c>
      <c r="L471" t="s">
        <v>173</v>
      </c>
      <c r="M471" t="s">
        <v>176</v>
      </c>
      <c r="N471" t="s">
        <v>177</v>
      </c>
      <c r="O471">
        <v>1</v>
      </c>
      <c r="P471" t="s">
        <v>1981</v>
      </c>
      <c r="Q471" t="s">
        <v>1982</v>
      </c>
      <c r="R471" t="s">
        <v>1983</v>
      </c>
      <c r="V471" t="s">
        <v>181</v>
      </c>
      <c r="W471">
        <v>1527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153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60</v>
      </c>
      <c r="AO471">
        <v>81</v>
      </c>
      <c r="AP471">
        <v>0</v>
      </c>
      <c r="AQ471">
        <v>0</v>
      </c>
      <c r="AR471">
        <v>200</v>
      </c>
      <c r="AS471">
        <v>0</v>
      </c>
      <c r="AT471">
        <v>0</v>
      </c>
      <c r="AU471">
        <v>0</v>
      </c>
      <c r="AV471">
        <v>2021</v>
      </c>
      <c r="AW471" t="s">
        <v>219</v>
      </c>
      <c r="AX471">
        <v>232</v>
      </c>
      <c r="AY471" s="2">
        <v>43253.885416666664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0</v>
      </c>
      <c r="EP471">
        <v>0</v>
      </c>
      <c r="EQ471">
        <v>0</v>
      </c>
      <c r="ER471">
        <v>0</v>
      </c>
      <c r="ES471">
        <v>0</v>
      </c>
      <c r="ET471">
        <v>0</v>
      </c>
      <c r="EU471">
        <v>0</v>
      </c>
      <c r="EV471">
        <v>0</v>
      </c>
      <c r="EW471">
        <v>0</v>
      </c>
      <c r="EX471">
        <v>0</v>
      </c>
      <c r="EY471">
        <v>0</v>
      </c>
      <c r="EZ471">
        <v>0</v>
      </c>
      <c r="FA471">
        <v>0</v>
      </c>
      <c r="FB471">
        <v>0</v>
      </c>
      <c r="FC471">
        <v>0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0</v>
      </c>
      <c r="FJ471">
        <v>0</v>
      </c>
      <c r="FK471">
        <v>0</v>
      </c>
      <c r="FL471">
        <v>0</v>
      </c>
      <c r="FM471">
        <v>0</v>
      </c>
      <c r="FN471">
        <v>0</v>
      </c>
    </row>
    <row r="472" spans="1:170" x14ac:dyDescent="0.25">
      <c r="A472" t="s">
        <v>1806</v>
      </c>
      <c r="B472" t="s">
        <v>170</v>
      </c>
      <c r="C472" t="s">
        <v>1984</v>
      </c>
      <c r="D472" t="s">
        <v>171</v>
      </c>
      <c r="E472">
        <v>4315</v>
      </c>
      <c r="F472">
        <v>1</v>
      </c>
      <c r="G472" t="s">
        <v>1985</v>
      </c>
      <c r="H472" t="s">
        <v>1986</v>
      </c>
      <c r="I472" t="s">
        <v>173</v>
      </c>
      <c r="J472" t="s">
        <v>184</v>
      </c>
      <c r="K472" t="s">
        <v>175</v>
      </c>
      <c r="L472" t="s">
        <v>173</v>
      </c>
      <c r="M472" t="s">
        <v>176</v>
      </c>
      <c r="N472" t="s">
        <v>177</v>
      </c>
      <c r="O472">
        <v>1</v>
      </c>
      <c r="P472" t="s">
        <v>1620</v>
      </c>
      <c r="Q472" t="s">
        <v>1987</v>
      </c>
      <c r="R472" t="s">
        <v>1988</v>
      </c>
      <c r="V472" t="s">
        <v>181</v>
      </c>
      <c r="W472">
        <v>3400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50</v>
      </c>
      <c r="AH472">
        <v>245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126</v>
      </c>
      <c r="AO472">
        <v>0</v>
      </c>
      <c r="AP472">
        <v>0</v>
      </c>
      <c r="AQ472">
        <v>0</v>
      </c>
      <c r="AR472">
        <v>200</v>
      </c>
      <c r="AS472">
        <v>0</v>
      </c>
      <c r="AT472">
        <v>0</v>
      </c>
      <c r="AU472">
        <v>0</v>
      </c>
      <c r="AV472">
        <v>4021</v>
      </c>
      <c r="AW472" t="s">
        <v>1703</v>
      </c>
      <c r="AX472">
        <v>342</v>
      </c>
      <c r="AY472" s="2">
        <v>43255.777777777781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0</v>
      </c>
      <c r="EP472">
        <v>0</v>
      </c>
      <c r="EQ472">
        <v>0</v>
      </c>
      <c r="ER472">
        <v>0</v>
      </c>
      <c r="ES472">
        <v>0</v>
      </c>
      <c r="ET472">
        <v>0</v>
      </c>
      <c r="EU472">
        <v>0</v>
      </c>
      <c r="EV472">
        <v>0</v>
      </c>
      <c r="EW472">
        <v>0</v>
      </c>
      <c r="EX472">
        <v>0</v>
      </c>
      <c r="EY472">
        <v>0</v>
      </c>
      <c r="EZ472">
        <v>0</v>
      </c>
      <c r="FA472">
        <v>0</v>
      </c>
      <c r="FB472">
        <v>0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0</v>
      </c>
      <c r="FI472">
        <v>0</v>
      </c>
      <c r="FJ472">
        <v>0</v>
      </c>
      <c r="FK472">
        <v>0</v>
      </c>
      <c r="FL472">
        <v>0</v>
      </c>
      <c r="FM472">
        <v>0</v>
      </c>
      <c r="FN472">
        <v>0</v>
      </c>
    </row>
    <row r="473" spans="1:170" x14ac:dyDescent="0.25">
      <c r="A473" t="s">
        <v>1760</v>
      </c>
      <c r="B473" t="s">
        <v>170</v>
      </c>
      <c r="C473" t="s">
        <v>1989</v>
      </c>
      <c r="D473" t="s">
        <v>401</v>
      </c>
      <c r="E473">
        <v>900</v>
      </c>
      <c r="F473">
        <v>2</v>
      </c>
      <c r="G473" t="s">
        <v>1939</v>
      </c>
      <c r="H473" t="s">
        <v>1940</v>
      </c>
      <c r="I473" t="s">
        <v>173</v>
      </c>
      <c r="K473" t="s">
        <v>1990</v>
      </c>
      <c r="L473" t="s">
        <v>173</v>
      </c>
      <c r="M473" t="s">
        <v>176</v>
      </c>
      <c r="N473" t="s">
        <v>177</v>
      </c>
      <c r="O473">
        <v>1</v>
      </c>
      <c r="P473" t="s">
        <v>1941</v>
      </c>
      <c r="Q473" t="s">
        <v>1942</v>
      </c>
      <c r="R473" t="s">
        <v>1943</v>
      </c>
      <c r="V473" t="s">
        <v>181</v>
      </c>
      <c r="W473">
        <v>3769</v>
      </c>
      <c r="X473">
        <v>0</v>
      </c>
      <c r="Y473">
        <v>0</v>
      </c>
      <c r="Z473">
        <v>0</v>
      </c>
      <c r="AA473">
        <v>142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50</v>
      </c>
      <c r="AH473">
        <v>153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139</v>
      </c>
      <c r="AO473">
        <v>0</v>
      </c>
      <c r="AP473">
        <v>0</v>
      </c>
      <c r="AQ473">
        <v>0</v>
      </c>
      <c r="AR473">
        <v>200</v>
      </c>
      <c r="AS473">
        <v>0</v>
      </c>
      <c r="AT473">
        <v>0</v>
      </c>
      <c r="AU473">
        <v>0</v>
      </c>
      <c r="AV473">
        <v>4453</v>
      </c>
      <c r="AW473" t="s">
        <v>332</v>
      </c>
      <c r="AX473">
        <v>3177</v>
      </c>
      <c r="AY473" s="2">
        <v>43251.65625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0</v>
      </c>
      <c r="EQ473">
        <v>0</v>
      </c>
      <c r="ER473">
        <v>0</v>
      </c>
      <c r="ES473">
        <v>0</v>
      </c>
      <c r="ET473">
        <v>0</v>
      </c>
      <c r="EU473">
        <v>0</v>
      </c>
      <c r="EV473">
        <v>0</v>
      </c>
      <c r="EW473">
        <v>0</v>
      </c>
      <c r="EX473">
        <v>0</v>
      </c>
      <c r="EY473">
        <v>0</v>
      </c>
      <c r="EZ473">
        <v>0</v>
      </c>
      <c r="FA473">
        <v>0</v>
      </c>
      <c r="FB473">
        <v>0</v>
      </c>
      <c r="FC473">
        <v>0</v>
      </c>
      <c r="FD473">
        <v>0</v>
      </c>
      <c r="FE473">
        <v>0</v>
      </c>
      <c r="FF473">
        <v>0</v>
      </c>
      <c r="FG473">
        <v>0</v>
      </c>
      <c r="FH473">
        <v>0</v>
      </c>
      <c r="FI473">
        <v>0</v>
      </c>
      <c r="FJ473">
        <v>0</v>
      </c>
      <c r="FK473">
        <v>0</v>
      </c>
      <c r="FL473">
        <v>0</v>
      </c>
      <c r="FM473">
        <v>0</v>
      </c>
      <c r="FN473">
        <v>0</v>
      </c>
    </row>
    <row r="474" spans="1:170" x14ac:dyDescent="0.25">
      <c r="A474" t="s">
        <v>1760</v>
      </c>
      <c r="B474" t="s">
        <v>170</v>
      </c>
      <c r="C474" t="s">
        <v>1991</v>
      </c>
      <c r="D474" t="s">
        <v>171</v>
      </c>
      <c r="E474">
        <v>-3622</v>
      </c>
      <c r="F474">
        <v>2</v>
      </c>
      <c r="G474" s="2">
        <v>43348.504513888889</v>
      </c>
      <c r="H474" t="s">
        <v>561</v>
      </c>
      <c r="I474" t="s">
        <v>173</v>
      </c>
      <c r="J474" t="s">
        <v>322</v>
      </c>
      <c r="K474" t="s">
        <v>173</v>
      </c>
      <c r="L474" t="s">
        <v>173</v>
      </c>
      <c r="M474" t="s">
        <v>176</v>
      </c>
      <c r="N474" t="s">
        <v>177</v>
      </c>
      <c r="O474">
        <v>1</v>
      </c>
      <c r="P474" t="s">
        <v>394</v>
      </c>
      <c r="Q474" t="s">
        <v>395</v>
      </c>
      <c r="R474" t="s">
        <v>396</v>
      </c>
      <c r="V474" t="s">
        <v>181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0</v>
      </c>
      <c r="EQ474">
        <v>0</v>
      </c>
      <c r="ER474">
        <v>0</v>
      </c>
      <c r="ES474">
        <v>0</v>
      </c>
      <c r="ET474">
        <v>0</v>
      </c>
      <c r="EU474">
        <v>0</v>
      </c>
      <c r="EV474">
        <v>0</v>
      </c>
      <c r="EW474">
        <v>0</v>
      </c>
      <c r="EX474">
        <v>0</v>
      </c>
      <c r="EY474">
        <v>0</v>
      </c>
      <c r="EZ474">
        <v>0</v>
      </c>
      <c r="FA474">
        <v>0</v>
      </c>
      <c r="FB474">
        <v>0</v>
      </c>
      <c r="FC474">
        <v>0</v>
      </c>
      <c r="FD474">
        <v>0</v>
      </c>
      <c r="FE474">
        <v>0</v>
      </c>
      <c r="FF474">
        <v>0</v>
      </c>
      <c r="FG474">
        <v>0</v>
      </c>
      <c r="FH474">
        <v>0</v>
      </c>
      <c r="FI474">
        <v>0</v>
      </c>
      <c r="FJ474">
        <v>0</v>
      </c>
      <c r="FK474">
        <v>0</v>
      </c>
      <c r="FL474">
        <v>0</v>
      </c>
      <c r="FM474">
        <v>0</v>
      </c>
      <c r="FN474">
        <v>0</v>
      </c>
    </row>
    <row r="475" spans="1:170" x14ac:dyDescent="0.25">
      <c r="A475" t="s">
        <v>1760</v>
      </c>
      <c r="B475" t="s">
        <v>170</v>
      </c>
      <c r="C475" t="s">
        <v>1992</v>
      </c>
      <c r="D475" t="s">
        <v>171</v>
      </c>
      <c r="E475">
        <v>6283</v>
      </c>
      <c r="F475">
        <v>1</v>
      </c>
      <c r="G475" t="s">
        <v>1993</v>
      </c>
      <c r="H475" t="s">
        <v>1994</v>
      </c>
      <c r="I475" t="s">
        <v>173</v>
      </c>
      <c r="K475" t="s">
        <v>175</v>
      </c>
      <c r="L475" t="s">
        <v>173</v>
      </c>
      <c r="M475" t="s">
        <v>176</v>
      </c>
      <c r="N475" t="s">
        <v>177</v>
      </c>
      <c r="O475">
        <v>1</v>
      </c>
      <c r="P475" t="s">
        <v>1995</v>
      </c>
      <c r="Q475" t="s">
        <v>1996</v>
      </c>
      <c r="R475" t="s">
        <v>1997</v>
      </c>
      <c r="V475" t="s">
        <v>181</v>
      </c>
      <c r="W475">
        <v>5085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50</v>
      </c>
      <c r="AH475">
        <v>153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192</v>
      </c>
      <c r="AO475">
        <v>12</v>
      </c>
      <c r="AP475">
        <v>0</v>
      </c>
      <c r="AQ475">
        <v>0</v>
      </c>
      <c r="AR475">
        <v>400</v>
      </c>
      <c r="AS475">
        <v>0</v>
      </c>
      <c r="AT475">
        <v>0</v>
      </c>
      <c r="AU475">
        <v>0</v>
      </c>
      <c r="AV475">
        <v>5892</v>
      </c>
      <c r="AW475" t="s">
        <v>193</v>
      </c>
      <c r="AX475">
        <v>2134</v>
      </c>
      <c r="AY475" s="2">
        <v>43261.128472222219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0</v>
      </c>
      <c r="EP475">
        <v>0</v>
      </c>
      <c r="EQ475">
        <v>0</v>
      </c>
      <c r="ER475">
        <v>0</v>
      </c>
      <c r="ES475">
        <v>0</v>
      </c>
      <c r="ET475">
        <v>0</v>
      </c>
      <c r="EU475">
        <v>0</v>
      </c>
      <c r="EV475">
        <v>0</v>
      </c>
      <c r="EW475">
        <v>0</v>
      </c>
      <c r="EX475">
        <v>0</v>
      </c>
      <c r="EY475">
        <v>0</v>
      </c>
      <c r="EZ475">
        <v>0</v>
      </c>
      <c r="FA475">
        <v>0</v>
      </c>
      <c r="FB475">
        <v>0</v>
      </c>
      <c r="FC475">
        <v>0</v>
      </c>
      <c r="FD475">
        <v>0</v>
      </c>
      <c r="FE475">
        <v>0</v>
      </c>
      <c r="FF475">
        <v>0</v>
      </c>
      <c r="FG475">
        <v>0</v>
      </c>
      <c r="FH475">
        <v>0</v>
      </c>
      <c r="FI475">
        <v>0</v>
      </c>
      <c r="FJ475">
        <v>0</v>
      </c>
      <c r="FK475">
        <v>0</v>
      </c>
      <c r="FL475">
        <v>0</v>
      </c>
      <c r="FM475">
        <v>0</v>
      </c>
      <c r="FN475">
        <v>0</v>
      </c>
    </row>
    <row r="476" spans="1:170" x14ac:dyDescent="0.25">
      <c r="A476" t="s">
        <v>1017</v>
      </c>
      <c r="B476" t="s">
        <v>170</v>
      </c>
      <c r="C476" t="s">
        <v>1998</v>
      </c>
      <c r="D476" t="s">
        <v>171</v>
      </c>
      <c r="E476">
        <v>4546</v>
      </c>
      <c r="F476">
        <v>1</v>
      </c>
      <c r="G476" t="s">
        <v>1999</v>
      </c>
      <c r="H476" t="s">
        <v>2000</v>
      </c>
      <c r="I476" t="s">
        <v>173</v>
      </c>
      <c r="J476" t="s">
        <v>590</v>
      </c>
      <c r="K476" t="s">
        <v>175</v>
      </c>
      <c r="L476" t="s">
        <v>173</v>
      </c>
      <c r="M476" t="s">
        <v>176</v>
      </c>
      <c r="N476" t="s">
        <v>177</v>
      </c>
      <c r="O476">
        <v>1</v>
      </c>
      <c r="P476" t="s">
        <v>1102</v>
      </c>
      <c r="Q476" t="s">
        <v>1103</v>
      </c>
      <c r="R476" t="s">
        <v>1104</v>
      </c>
      <c r="V476" t="s">
        <v>181</v>
      </c>
      <c r="W476">
        <v>3613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153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126</v>
      </c>
      <c r="AO476">
        <v>362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4254</v>
      </c>
      <c r="AW476" t="s">
        <v>316</v>
      </c>
      <c r="AX476">
        <v>2367</v>
      </c>
      <c r="AY476" s="2">
        <v>43255.354166666664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0</v>
      </c>
      <c r="EP476">
        <v>0</v>
      </c>
      <c r="EQ476">
        <v>0</v>
      </c>
      <c r="ER476">
        <v>0</v>
      </c>
      <c r="ES476">
        <v>0</v>
      </c>
      <c r="ET476">
        <v>0</v>
      </c>
      <c r="EU476">
        <v>0</v>
      </c>
      <c r="EV476">
        <v>0</v>
      </c>
      <c r="EW476">
        <v>0</v>
      </c>
      <c r="EX476">
        <v>0</v>
      </c>
      <c r="EY476">
        <v>0</v>
      </c>
      <c r="EZ476">
        <v>0</v>
      </c>
      <c r="FA476">
        <v>0</v>
      </c>
      <c r="FB476">
        <v>0</v>
      </c>
      <c r="FC476">
        <v>0</v>
      </c>
      <c r="FD476">
        <v>0</v>
      </c>
      <c r="FE476">
        <v>0</v>
      </c>
      <c r="FF476">
        <v>0</v>
      </c>
      <c r="FG476">
        <v>0</v>
      </c>
      <c r="FH476">
        <v>0</v>
      </c>
      <c r="FI476">
        <v>0</v>
      </c>
      <c r="FJ476">
        <v>0</v>
      </c>
      <c r="FK476">
        <v>0</v>
      </c>
      <c r="FL476">
        <v>0</v>
      </c>
      <c r="FM476">
        <v>0</v>
      </c>
      <c r="FN476">
        <v>0</v>
      </c>
    </row>
    <row r="477" spans="1:170" x14ac:dyDescent="0.25">
      <c r="A477" t="s">
        <v>1017</v>
      </c>
      <c r="B477" t="s">
        <v>170</v>
      </c>
      <c r="C477" t="s">
        <v>2001</v>
      </c>
      <c r="D477" t="s">
        <v>171</v>
      </c>
      <c r="E477">
        <v>8254</v>
      </c>
      <c r="F477">
        <v>1</v>
      </c>
      <c r="G477" t="s">
        <v>2002</v>
      </c>
      <c r="H477" t="s">
        <v>2003</v>
      </c>
      <c r="I477" t="s">
        <v>173</v>
      </c>
      <c r="K477" t="s">
        <v>175</v>
      </c>
      <c r="L477" t="s">
        <v>173</v>
      </c>
      <c r="M477" t="s">
        <v>176</v>
      </c>
      <c r="N477" t="s">
        <v>177</v>
      </c>
      <c r="O477">
        <v>1</v>
      </c>
      <c r="P477" t="s">
        <v>1173</v>
      </c>
      <c r="Q477" t="s">
        <v>1681</v>
      </c>
      <c r="R477" t="s">
        <v>2004</v>
      </c>
      <c r="V477" t="s">
        <v>181</v>
      </c>
      <c r="W477">
        <v>7299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50</v>
      </c>
      <c r="AH477">
        <v>153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255</v>
      </c>
      <c r="AO477">
        <v>12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7769</v>
      </c>
      <c r="AW477" t="s">
        <v>669</v>
      </c>
      <c r="AX477">
        <v>219</v>
      </c>
      <c r="AY477" s="2">
        <v>43251.284722222219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0</v>
      </c>
      <c r="ES477">
        <v>0</v>
      </c>
      <c r="ET477">
        <v>0</v>
      </c>
      <c r="EU477">
        <v>0</v>
      </c>
      <c r="EV477">
        <v>0</v>
      </c>
      <c r="EW477">
        <v>0</v>
      </c>
      <c r="EX477">
        <v>0</v>
      </c>
      <c r="EY477">
        <v>0</v>
      </c>
      <c r="EZ477">
        <v>0</v>
      </c>
      <c r="FA477">
        <v>0</v>
      </c>
      <c r="FB477">
        <v>0</v>
      </c>
      <c r="FC477">
        <v>0</v>
      </c>
      <c r="FD477">
        <v>0</v>
      </c>
      <c r="FE477">
        <v>0</v>
      </c>
      <c r="FF477">
        <v>0</v>
      </c>
      <c r="FG477">
        <v>0</v>
      </c>
      <c r="FH477">
        <v>0</v>
      </c>
      <c r="FI477">
        <v>0</v>
      </c>
      <c r="FJ477">
        <v>0</v>
      </c>
      <c r="FK477">
        <v>0</v>
      </c>
      <c r="FL477">
        <v>0</v>
      </c>
      <c r="FM477">
        <v>0</v>
      </c>
      <c r="FN477">
        <v>0</v>
      </c>
    </row>
    <row r="478" spans="1:170" x14ac:dyDescent="0.25">
      <c r="A478" t="s">
        <v>1760</v>
      </c>
      <c r="B478" t="s">
        <v>170</v>
      </c>
      <c r="C478" t="s">
        <v>2005</v>
      </c>
      <c r="D478" t="s">
        <v>171</v>
      </c>
      <c r="E478">
        <v>3250</v>
      </c>
      <c r="F478">
        <v>1</v>
      </c>
      <c r="G478" t="s">
        <v>2006</v>
      </c>
      <c r="H478" t="s">
        <v>2007</v>
      </c>
      <c r="I478" t="s">
        <v>173</v>
      </c>
      <c r="J478" t="s">
        <v>184</v>
      </c>
      <c r="K478" t="s">
        <v>175</v>
      </c>
      <c r="L478" t="s">
        <v>173</v>
      </c>
      <c r="M478" t="s">
        <v>176</v>
      </c>
      <c r="N478" t="s">
        <v>177</v>
      </c>
      <c r="O478">
        <v>1</v>
      </c>
      <c r="P478" t="s">
        <v>398</v>
      </c>
      <c r="Q478" t="s">
        <v>2008</v>
      </c>
      <c r="R478" t="s">
        <v>2009</v>
      </c>
      <c r="V478" t="s">
        <v>181</v>
      </c>
      <c r="W478">
        <v>2374</v>
      </c>
      <c r="X478">
        <v>0</v>
      </c>
      <c r="Y478">
        <v>0</v>
      </c>
      <c r="Z478">
        <v>0</v>
      </c>
      <c r="AA478">
        <v>142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50</v>
      </c>
      <c r="AH478">
        <v>153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90</v>
      </c>
      <c r="AO478">
        <v>0</v>
      </c>
      <c r="AP478">
        <v>0</v>
      </c>
      <c r="AQ478">
        <v>0</v>
      </c>
      <c r="AR478">
        <v>200</v>
      </c>
      <c r="AS478">
        <v>0</v>
      </c>
      <c r="AT478">
        <v>0</v>
      </c>
      <c r="AU478">
        <v>0</v>
      </c>
      <c r="AV478">
        <v>3009</v>
      </c>
      <c r="AW478" t="s">
        <v>1855</v>
      </c>
      <c r="AX478">
        <v>234</v>
      </c>
      <c r="AY478" s="2">
        <v>43253.888888888891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  <c r="EP478">
        <v>0</v>
      </c>
      <c r="EQ478">
        <v>0</v>
      </c>
      <c r="ER478">
        <v>0</v>
      </c>
      <c r="ES478">
        <v>0</v>
      </c>
      <c r="ET478">
        <v>0</v>
      </c>
      <c r="EU478">
        <v>0</v>
      </c>
      <c r="EV478">
        <v>0</v>
      </c>
      <c r="EW478">
        <v>0</v>
      </c>
      <c r="EX478">
        <v>0</v>
      </c>
      <c r="EY478">
        <v>0</v>
      </c>
      <c r="EZ478">
        <v>0</v>
      </c>
      <c r="FA478">
        <v>0</v>
      </c>
      <c r="FB478">
        <v>0</v>
      </c>
      <c r="FC478">
        <v>0</v>
      </c>
      <c r="FD478">
        <v>0</v>
      </c>
      <c r="FE478">
        <v>0</v>
      </c>
      <c r="FF478">
        <v>0</v>
      </c>
      <c r="FG478">
        <v>0</v>
      </c>
      <c r="FH478">
        <v>0</v>
      </c>
      <c r="FI478">
        <v>0</v>
      </c>
      <c r="FJ478">
        <v>0</v>
      </c>
      <c r="FK478">
        <v>0</v>
      </c>
      <c r="FL478">
        <v>0</v>
      </c>
      <c r="FM478">
        <v>0</v>
      </c>
      <c r="FN478">
        <v>0</v>
      </c>
    </row>
    <row r="479" spans="1:170" x14ac:dyDescent="0.25">
      <c r="A479" t="s">
        <v>1017</v>
      </c>
      <c r="B479" t="s">
        <v>170</v>
      </c>
      <c r="C479" t="s">
        <v>2010</v>
      </c>
      <c r="D479" t="s">
        <v>171</v>
      </c>
      <c r="E479">
        <v>5340</v>
      </c>
      <c r="F479">
        <v>1</v>
      </c>
      <c r="G479" t="s">
        <v>2011</v>
      </c>
      <c r="H479" t="s">
        <v>2012</v>
      </c>
      <c r="I479" t="s">
        <v>173</v>
      </c>
      <c r="J479" t="s">
        <v>590</v>
      </c>
      <c r="K479" t="s">
        <v>175</v>
      </c>
      <c r="L479" t="s">
        <v>173</v>
      </c>
      <c r="M479" t="s">
        <v>176</v>
      </c>
      <c r="N479" t="s">
        <v>177</v>
      </c>
      <c r="O479">
        <v>2</v>
      </c>
      <c r="P479" t="s">
        <v>1292</v>
      </c>
      <c r="Q479" t="s">
        <v>1293</v>
      </c>
      <c r="R479" t="s">
        <v>1294</v>
      </c>
      <c r="V479" t="s">
        <v>181</v>
      </c>
      <c r="W479">
        <v>1887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153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66</v>
      </c>
      <c r="AO479">
        <v>362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2468</v>
      </c>
      <c r="AW479" t="s">
        <v>438</v>
      </c>
      <c r="AX479">
        <v>186</v>
      </c>
      <c r="AY479" s="2">
        <v>43258.3125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0</v>
      </c>
      <c r="EP479">
        <v>0</v>
      </c>
      <c r="EQ479">
        <v>0</v>
      </c>
      <c r="ER479">
        <v>0</v>
      </c>
      <c r="ES479">
        <v>0</v>
      </c>
      <c r="ET479">
        <v>0</v>
      </c>
      <c r="EU479">
        <v>0</v>
      </c>
      <c r="EV479">
        <v>0</v>
      </c>
      <c r="EW479">
        <v>0</v>
      </c>
      <c r="EX479">
        <v>0</v>
      </c>
      <c r="EY479">
        <v>0</v>
      </c>
      <c r="EZ479">
        <v>0</v>
      </c>
      <c r="FA479">
        <v>0</v>
      </c>
      <c r="FB479">
        <v>0</v>
      </c>
      <c r="FC479">
        <v>0</v>
      </c>
      <c r="FD479">
        <v>0</v>
      </c>
      <c r="FE479">
        <v>0</v>
      </c>
      <c r="FF479">
        <v>0</v>
      </c>
      <c r="FG479">
        <v>0</v>
      </c>
      <c r="FH479">
        <v>0</v>
      </c>
      <c r="FI479">
        <v>0</v>
      </c>
      <c r="FJ479">
        <v>0</v>
      </c>
      <c r="FK479">
        <v>0</v>
      </c>
      <c r="FL479">
        <v>0</v>
      </c>
      <c r="FM479">
        <v>0</v>
      </c>
      <c r="FN479">
        <v>0</v>
      </c>
    </row>
    <row r="480" spans="1:170" x14ac:dyDescent="0.25">
      <c r="A480" t="s">
        <v>1017</v>
      </c>
      <c r="B480" t="s">
        <v>170</v>
      </c>
      <c r="C480" t="s">
        <v>2013</v>
      </c>
      <c r="D480" t="s">
        <v>171</v>
      </c>
      <c r="E480">
        <v>5307</v>
      </c>
      <c r="F480">
        <v>1</v>
      </c>
      <c r="G480" t="s">
        <v>2014</v>
      </c>
      <c r="H480" t="s">
        <v>2015</v>
      </c>
      <c r="I480" t="s">
        <v>173</v>
      </c>
      <c r="K480" t="s">
        <v>175</v>
      </c>
      <c r="L480" t="s">
        <v>173</v>
      </c>
      <c r="M480" t="s">
        <v>176</v>
      </c>
      <c r="N480" t="s">
        <v>177</v>
      </c>
      <c r="O480">
        <v>1</v>
      </c>
      <c r="P480" t="s">
        <v>2016</v>
      </c>
      <c r="Q480" t="s">
        <v>2017</v>
      </c>
      <c r="R480" t="s">
        <v>2018</v>
      </c>
      <c r="V480" t="s">
        <v>181</v>
      </c>
      <c r="W480">
        <v>4313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153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151</v>
      </c>
      <c r="AO480">
        <v>362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4979</v>
      </c>
      <c r="AW480" t="s">
        <v>1189</v>
      </c>
      <c r="AX480">
        <v>164</v>
      </c>
      <c r="AY480" s="2">
        <v>43258.975694444445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  <c r="EO480">
        <v>0</v>
      </c>
      <c r="EP480">
        <v>0</v>
      </c>
      <c r="EQ480">
        <v>0</v>
      </c>
      <c r="ER480">
        <v>0</v>
      </c>
      <c r="ES480">
        <v>0</v>
      </c>
      <c r="ET480">
        <v>0</v>
      </c>
      <c r="EU480">
        <v>0</v>
      </c>
      <c r="EV480">
        <v>0</v>
      </c>
      <c r="EW480">
        <v>0</v>
      </c>
      <c r="EX480">
        <v>0</v>
      </c>
      <c r="EY480">
        <v>0</v>
      </c>
      <c r="EZ480">
        <v>0</v>
      </c>
      <c r="FA480">
        <v>0</v>
      </c>
      <c r="FB480">
        <v>0</v>
      </c>
      <c r="FC480">
        <v>0</v>
      </c>
      <c r="FD480">
        <v>0</v>
      </c>
      <c r="FE480">
        <v>0</v>
      </c>
      <c r="FF480">
        <v>0</v>
      </c>
      <c r="FG480">
        <v>0</v>
      </c>
      <c r="FH480">
        <v>0</v>
      </c>
      <c r="FI480">
        <v>0</v>
      </c>
      <c r="FJ480">
        <v>0</v>
      </c>
      <c r="FK480">
        <v>0</v>
      </c>
      <c r="FL480">
        <v>0</v>
      </c>
      <c r="FM480">
        <v>0</v>
      </c>
      <c r="FN480">
        <v>0</v>
      </c>
    </row>
    <row r="481" spans="1:170" x14ac:dyDescent="0.25">
      <c r="A481" t="s">
        <v>1760</v>
      </c>
      <c r="B481" t="s">
        <v>170</v>
      </c>
      <c r="C481" t="s">
        <v>2019</v>
      </c>
      <c r="D481" t="s">
        <v>171</v>
      </c>
      <c r="E481">
        <v>3062</v>
      </c>
      <c r="F481">
        <v>1</v>
      </c>
      <c r="G481" t="s">
        <v>2020</v>
      </c>
      <c r="H481" t="s">
        <v>2021</v>
      </c>
      <c r="I481" t="s">
        <v>173</v>
      </c>
      <c r="K481" t="s">
        <v>175</v>
      </c>
      <c r="L481" t="s">
        <v>173</v>
      </c>
      <c r="M481" t="s">
        <v>176</v>
      </c>
      <c r="N481" t="s">
        <v>177</v>
      </c>
      <c r="O481">
        <v>1</v>
      </c>
      <c r="P481" t="s">
        <v>2022</v>
      </c>
      <c r="Q481" t="s">
        <v>1174</v>
      </c>
      <c r="R481" t="s">
        <v>1948</v>
      </c>
      <c r="V481" t="s">
        <v>181</v>
      </c>
      <c r="W481">
        <v>1788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50</v>
      </c>
      <c r="AH481">
        <v>236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70</v>
      </c>
      <c r="AO481">
        <v>508</v>
      </c>
      <c r="AP481">
        <v>0</v>
      </c>
      <c r="AQ481">
        <v>0</v>
      </c>
      <c r="AR481">
        <v>200</v>
      </c>
      <c r="AS481">
        <v>0</v>
      </c>
      <c r="AT481">
        <v>0</v>
      </c>
      <c r="AU481">
        <v>0</v>
      </c>
      <c r="AV481">
        <v>2852</v>
      </c>
      <c r="AW481" t="s">
        <v>212</v>
      </c>
      <c r="AX481">
        <v>879</v>
      </c>
      <c r="AY481" s="2">
        <v>43263.440972222219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0</v>
      </c>
      <c r="EP481">
        <v>0</v>
      </c>
      <c r="EQ481">
        <v>0</v>
      </c>
      <c r="ER481">
        <v>0</v>
      </c>
      <c r="ES481">
        <v>0</v>
      </c>
      <c r="ET481">
        <v>0</v>
      </c>
      <c r="EU481">
        <v>0</v>
      </c>
      <c r="EV481">
        <v>0</v>
      </c>
      <c r="EW481">
        <v>0</v>
      </c>
      <c r="EX481">
        <v>0</v>
      </c>
      <c r="EY481">
        <v>0</v>
      </c>
      <c r="EZ481">
        <v>0</v>
      </c>
      <c r="FA481">
        <v>0</v>
      </c>
      <c r="FB481">
        <v>0</v>
      </c>
      <c r="FC481">
        <v>0</v>
      </c>
      <c r="FD481">
        <v>0</v>
      </c>
      <c r="FE481">
        <v>0</v>
      </c>
      <c r="FF481">
        <v>0</v>
      </c>
      <c r="FG481">
        <v>0</v>
      </c>
      <c r="FH481">
        <v>0</v>
      </c>
      <c r="FI481">
        <v>0</v>
      </c>
      <c r="FJ481">
        <v>0</v>
      </c>
      <c r="FK481">
        <v>0</v>
      </c>
      <c r="FL481">
        <v>0</v>
      </c>
      <c r="FM481">
        <v>0</v>
      </c>
      <c r="FN481">
        <v>0</v>
      </c>
    </row>
    <row r="482" spans="1:170" x14ac:dyDescent="0.25">
      <c r="A482" t="s">
        <v>1760</v>
      </c>
      <c r="B482" t="s">
        <v>170</v>
      </c>
      <c r="C482" t="s">
        <v>2023</v>
      </c>
      <c r="D482" t="s">
        <v>171</v>
      </c>
      <c r="E482">
        <v>2578</v>
      </c>
      <c r="F482">
        <v>1</v>
      </c>
      <c r="G482" t="s">
        <v>2024</v>
      </c>
      <c r="H482" t="s">
        <v>2025</v>
      </c>
      <c r="I482" t="s">
        <v>173</v>
      </c>
      <c r="J482" t="s">
        <v>1028</v>
      </c>
      <c r="K482" t="s">
        <v>175</v>
      </c>
      <c r="L482" t="s">
        <v>173</v>
      </c>
      <c r="M482" t="s">
        <v>176</v>
      </c>
      <c r="N482" t="s">
        <v>177</v>
      </c>
      <c r="O482">
        <v>1</v>
      </c>
      <c r="P482" t="s">
        <v>1787</v>
      </c>
      <c r="Q482" t="s">
        <v>1788</v>
      </c>
      <c r="R482" t="s">
        <v>1789</v>
      </c>
      <c r="V482" t="s">
        <v>181</v>
      </c>
      <c r="W482">
        <v>1602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153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63</v>
      </c>
      <c r="AO482">
        <v>362</v>
      </c>
      <c r="AP482">
        <v>0</v>
      </c>
      <c r="AQ482">
        <v>0</v>
      </c>
      <c r="AR482">
        <v>200</v>
      </c>
      <c r="AS482">
        <v>0</v>
      </c>
      <c r="AT482">
        <v>0</v>
      </c>
      <c r="AU482">
        <v>0</v>
      </c>
      <c r="AV482">
        <v>2380</v>
      </c>
      <c r="AW482" t="s">
        <v>767</v>
      </c>
      <c r="AX482">
        <v>316</v>
      </c>
      <c r="AY482" s="2">
        <v>43265.878472222219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  <c r="EP482">
        <v>0</v>
      </c>
      <c r="EQ482">
        <v>0</v>
      </c>
      <c r="ER482">
        <v>0</v>
      </c>
      <c r="ES482">
        <v>0</v>
      </c>
      <c r="ET482">
        <v>0</v>
      </c>
      <c r="EU482">
        <v>0</v>
      </c>
      <c r="EV482">
        <v>0</v>
      </c>
      <c r="EW482">
        <v>0</v>
      </c>
      <c r="EX482">
        <v>0</v>
      </c>
      <c r="EY482">
        <v>0</v>
      </c>
      <c r="EZ482">
        <v>0</v>
      </c>
      <c r="FA482">
        <v>0</v>
      </c>
      <c r="FB482">
        <v>0</v>
      </c>
      <c r="FC482">
        <v>0</v>
      </c>
      <c r="FD482">
        <v>0</v>
      </c>
      <c r="FE482">
        <v>0</v>
      </c>
      <c r="FF482">
        <v>0</v>
      </c>
      <c r="FG482">
        <v>0</v>
      </c>
      <c r="FH482">
        <v>0</v>
      </c>
      <c r="FI482">
        <v>0</v>
      </c>
      <c r="FJ482">
        <v>0</v>
      </c>
      <c r="FK482">
        <v>0</v>
      </c>
      <c r="FL482">
        <v>0</v>
      </c>
      <c r="FM482">
        <v>0</v>
      </c>
      <c r="FN482">
        <v>0</v>
      </c>
    </row>
    <row r="483" spans="1:170" x14ac:dyDescent="0.25">
      <c r="A483" t="s">
        <v>1760</v>
      </c>
      <c r="B483" t="s">
        <v>170</v>
      </c>
      <c r="C483" t="s">
        <v>2026</v>
      </c>
      <c r="D483" t="s">
        <v>171</v>
      </c>
      <c r="E483">
        <v>6148</v>
      </c>
      <c r="F483">
        <v>1</v>
      </c>
      <c r="G483" t="s">
        <v>2027</v>
      </c>
      <c r="H483" t="s">
        <v>2028</v>
      </c>
      <c r="I483" t="s">
        <v>173</v>
      </c>
      <c r="K483" t="s">
        <v>175</v>
      </c>
      <c r="L483" t="s">
        <v>173</v>
      </c>
      <c r="M483" t="s">
        <v>176</v>
      </c>
      <c r="N483" t="s">
        <v>177</v>
      </c>
      <c r="O483">
        <v>2</v>
      </c>
      <c r="P483" t="s">
        <v>2029</v>
      </c>
      <c r="Q483" t="s">
        <v>2030</v>
      </c>
      <c r="R483" t="s">
        <v>2031</v>
      </c>
      <c r="V483" t="s">
        <v>181</v>
      </c>
      <c r="W483">
        <v>1799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50</v>
      </c>
      <c r="AH483">
        <v>236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70</v>
      </c>
      <c r="AO483">
        <v>508</v>
      </c>
      <c r="AP483">
        <v>0</v>
      </c>
      <c r="AQ483">
        <v>0</v>
      </c>
      <c r="AR483">
        <v>200</v>
      </c>
      <c r="AS483">
        <v>0</v>
      </c>
      <c r="AT483">
        <v>0</v>
      </c>
      <c r="AU483">
        <v>0</v>
      </c>
      <c r="AV483">
        <v>2863</v>
      </c>
      <c r="AW483" t="s">
        <v>224</v>
      </c>
      <c r="AX483">
        <v>151</v>
      </c>
      <c r="AY483" s="2">
        <v>43260.354166666664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0</v>
      </c>
      <c r="EP483">
        <v>0</v>
      </c>
      <c r="EQ483">
        <v>0</v>
      </c>
      <c r="ER483">
        <v>0</v>
      </c>
      <c r="ES483">
        <v>0</v>
      </c>
      <c r="ET483">
        <v>0</v>
      </c>
      <c r="EU483">
        <v>0</v>
      </c>
      <c r="EV483">
        <v>0</v>
      </c>
      <c r="EW483">
        <v>0</v>
      </c>
      <c r="EX483">
        <v>0</v>
      </c>
      <c r="EY483">
        <v>0</v>
      </c>
      <c r="EZ483">
        <v>0</v>
      </c>
      <c r="FA483">
        <v>0</v>
      </c>
      <c r="FB483">
        <v>0</v>
      </c>
      <c r="FC483">
        <v>0</v>
      </c>
      <c r="FD483">
        <v>0</v>
      </c>
      <c r="FE483">
        <v>0</v>
      </c>
      <c r="FF483">
        <v>0</v>
      </c>
      <c r="FG483">
        <v>0</v>
      </c>
      <c r="FH483">
        <v>0</v>
      </c>
      <c r="FI483">
        <v>0</v>
      </c>
      <c r="FJ483">
        <v>0</v>
      </c>
      <c r="FK483">
        <v>0</v>
      </c>
      <c r="FL483">
        <v>0</v>
      </c>
      <c r="FM483">
        <v>0</v>
      </c>
      <c r="FN483">
        <v>0</v>
      </c>
    </row>
    <row r="484" spans="1:170" x14ac:dyDescent="0.25">
      <c r="A484" t="s">
        <v>1760</v>
      </c>
      <c r="B484" t="s">
        <v>170</v>
      </c>
      <c r="C484" t="s">
        <v>2032</v>
      </c>
      <c r="D484" t="s">
        <v>171</v>
      </c>
      <c r="E484">
        <v>-8386</v>
      </c>
      <c r="F484">
        <v>2</v>
      </c>
      <c r="G484" t="s">
        <v>1498</v>
      </c>
      <c r="H484" t="s">
        <v>1499</v>
      </c>
      <c r="I484" t="s">
        <v>173</v>
      </c>
      <c r="K484" t="s">
        <v>197</v>
      </c>
      <c r="L484" t="s">
        <v>173</v>
      </c>
      <c r="M484" t="s">
        <v>176</v>
      </c>
      <c r="N484" t="s">
        <v>177</v>
      </c>
      <c r="O484">
        <v>1</v>
      </c>
      <c r="P484" t="s">
        <v>1500</v>
      </c>
      <c r="Q484" t="s">
        <v>1501</v>
      </c>
      <c r="R484" t="s">
        <v>1502</v>
      </c>
      <c r="V484" t="s">
        <v>181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1500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  <c r="EO484">
        <v>0</v>
      </c>
      <c r="EP484">
        <v>0</v>
      </c>
      <c r="EQ484">
        <v>0</v>
      </c>
      <c r="ER484">
        <v>0</v>
      </c>
      <c r="ES484">
        <v>0</v>
      </c>
      <c r="ET484">
        <v>0</v>
      </c>
      <c r="EU484">
        <v>0</v>
      </c>
      <c r="EV484">
        <v>0</v>
      </c>
      <c r="EW484">
        <v>0</v>
      </c>
      <c r="EX484">
        <v>0</v>
      </c>
      <c r="EY484">
        <v>0</v>
      </c>
      <c r="EZ484">
        <v>0</v>
      </c>
      <c r="FA484">
        <v>0</v>
      </c>
      <c r="FB484">
        <v>0</v>
      </c>
      <c r="FC484">
        <v>0</v>
      </c>
      <c r="FD484">
        <v>0</v>
      </c>
      <c r="FE484">
        <v>0</v>
      </c>
      <c r="FF484">
        <v>0</v>
      </c>
      <c r="FG484">
        <v>0</v>
      </c>
      <c r="FH484">
        <v>0</v>
      </c>
      <c r="FI484">
        <v>0</v>
      </c>
      <c r="FJ484">
        <v>0</v>
      </c>
      <c r="FK484">
        <v>0</v>
      </c>
      <c r="FL484">
        <v>0</v>
      </c>
      <c r="FM484">
        <v>0</v>
      </c>
      <c r="FN484">
        <v>0</v>
      </c>
    </row>
    <row r="485" spans="1:170" x14ac:dyDescent="0.25">
      <c r="A485" t="s">
        <v>1760</v>
      </c>
      <c r="B485" t="s">
        <v>170</v>
      </c>
      <c r="C485" t="s">
        <v>2033</v>
      </c>
      <c r="D485" t="s">
        <v>171</v>
      </c>
      <c r="E485">
        <v>11511</v>
      </c>
      <c r="F485">
        <v>1</v>
      </c>
      <c r="G485" t="s">
        <v>2034</v>
      </c>
      <c r="H485" t="s">
        <v>2035</v>
      </c>
      <c r="I485" t="s">
        <v>173</v>
      </c>
      <c r="K485" t="s">
        <v>175</v>
      </c>
      <c r="L485" t="s">
        <v>173</v>
      </c>
      <c r="M485" t="s">
        <v>176</v>
      </c>
      <c r="N485" t="s">
        <v>177</v>
      </c>
      <c r="O485">
        <v>1</v>
      </c>
      <c r="P485" t="s">
        <v>2036</v>
      </c>
      <c r="Q485" t="s">
        <v>1902</v>
      </c>
      <c r="R485" t="s">
        <v>2037</v>
      </c>
      <c r="V485" t="s">
        <v>181</v>
      </c>
      <c r="W485">
        <v>9445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50</v>
      </c>
      <c r="AH485">
        <v>153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352</v>
      </c>
      <c r="AO485">
        <v>179</v>
      </c>
      <c r="AP485">
        <v>0</v>
      </c>
      <c r="AQ485">
        <v>0</v>
      </c>
      <c r="AR485">
        <v>600</v>
      </c>
      <c r="AS485">
        <v>0</v>
      </c>
      <c r="AT485">
        <v>0</v>
      </c>
      <c r="AU485">
        <v>0</v>
      </c>
      <c r="AV485">
        <v>10779</v>
      </c>
      <c r="AW485" t="s">
        <v>2038</v>
      </c>
      <c r="AX485">
        <v>856</v>
      </c>
      <c r="AY485" s="2">
        <v>43257.871527777781</v>
      </c>
      <c r="AZ485" t="s">
        <v>467</v>
      </c>
      <c r="BA485">
        <v>996</v>
      </c>
      <c r="BB485" s="2">
        <v>43257.989583333336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  <c r="EO485">
        <v>0</v>
      </c>
      <c r="EP485">
        <v>0</v>
      </c>
      <c r="EQ485">
        <v>0</v>
      </c>
      <c r="ER485">
        <v>0</v>
      </c>
      <c r="ES485">
        <v>0</v>
      </c>
      <c r="ET485">
        <v>0</v>
      </c>
      <c r="EU485">
        <v>0</v>
      </c>
      <c r="EV485">
        <v>0</v>
      </c>
      <c r="EW485">
        <v>0</v>
      </c>
      <c r="EX485">
        <v>0</v>
      </c>
      <c r="EY485">
        <v>0</v>
      </c>
      <c r="EZ485">
        <v>0</v>
      </c>
      <c r="FA485">
        <v>0</v>
      </c>
      <c r="FB485">
        <v>0</v>
      </c>
      <c r="FC485">
        <v>0</v>
      </c>
      <c r="FD485">
        <v>0</v>
      </c>
      <c r="FE485">
        <v>0</v>
      </c>
      <c r="FF485">
        <v>0</v>
      </c>
      <c r="FG485">
        <v>0</v>
      </c>
      <c r="FH485">
        <v>0</v>
      </c>
      <c r="FI485">
        <v>0</v>
      </c>
      <c r="FJ485">
        <v>0</v>
      </c>
      <c r="FK485">
        <v>0</v>
      </c>
      <c r="FL485">
        <v>0</v>
      </c>
      <c r="FM485">
        <v>0</v>
      </c>
      <c r="FN485">
        <v>0</v>
      </c>
    </row>
    <row r="486" spans="1:170" x14ac:dyDescent="0.25">
      <c r="A486" t="s">
        <v>1760</v>
      </c>
      <c r="B486" t="s">
        <v>170</v>
      </c>
      <c r="C486" t="s">
        <v>2039</v>
      </c>
      <c r="D486" t="s">
        <v>171</v>
      </c>
      <c r="E486">
        <v>2578</v>
      </c>
      <c r="F486">
        <v>1</v>
      </c>
      <c r="G486" t="s">
        <v>2040</v>
      </c>
      <c r="H486" t="s">
        <v>2041</v>
      </c>
      <c r="I486" t="s">
        <v>173</v>
      </c>
      <c r="J486" t="s">
        <v>1028</v>
      </c>
      <c r="K486" t="s">
        <v>175</v>
      </c>
      <c r="L486" t="s">
        <v>173</v>
      </c>
      <c r="M486" t="s">
        <v>176</v>
      </c>
      <c r="N486" t="s">
        <v>177</v>
      </c>
      <c r="O486">
        <v>1</v>
      </c>
      <c r="P486" t="s">
        <v>1975</v>
      </c>
      <c r="Q486" t="s">
        <v>1976</v>
      </c>
      <c r="R486" t="s">
        <v>1977</v>
      </c>
      <c r="V486" t="s">
        <v>181</v>
      </c>
      <c r="W486">
        <v>1602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153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63</v>
      </c>
      <c r="AO486">
        <v>362</v>
      </c>
      <c r="AP486">
        <v>0</v>
      </c>
      <c r="AQ486">
        <v>0</v>
      </c>
      <c r="AR486">
        <v>200</v>
      </c>
      <c r="AS486">
        <v>0</v>
      </c>
      <c r="AT486">
        <v>0</v>
      </c>
      <c r="AU486">
        <v>0</v>
      </c>
      <c r="AV486">
        <v>2380</v>
      </c>
      <c r="AW486" t="s">
        <v>767</v>
      </c>
      <c r="AX486">
        <v>316</v>
      </c>
      <c r="AY486" s="2">
        <v>43265.878472222219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0</v>
      </c>
      <c r="EP486">
        <v>0</v>
      </c>
      <c r="EQ486">
        <v>0</v>
      </c>
      <c r="ER486">
        <v>0</v>
      </c>
      <c r="ES486">
        <v>0</v>
      </c>
      <c r="ET486">
        <v>0</v>
      </c>
      <c r="EU486">
        <v>0</v>
      </c>
      <c r="EV486">
        <v>0</v>
      </c>
      <c r="EW486">
        <v>0</v>
      </c>
      <c r="EX486">
        <v>0</v>
      </c>
      <c r="EY486">
        <v>0</v>
      </c>
      <c r="EZ486">
        <v>0</v>
      </c>
      <c r="FA486">
        <v>0</v>
      </c>
      <c r="FB486">
        <v>0</v>
      </c>
      <c r="FC486">
        <v>0</v>
      </c>
      <c r="FD486">
        <v>0</v>
      </c>
      <c r="FE486">
        <v>0</v>
      </c>
      <c r="FF486">
        <v>0</v>
      </c>
      <c r="FG486">
        <v>0</v>
      </c>
      <c r="FH486">
        <v>0</v>
      </c>
      <c r="FI486">
        <v>0</v>
      </c>
      <c r="FJ486">
        <v>0</v>
      </c>
      <c r="FK486">
        <v>0</v>
      </c>
      <c r="FL486">
        <v>0</v>
      </c>
      <c r="FM486">
        <v>0</v>
      </c>
      <c r="FN486">
        <v>0</v>
      </c>
    </row>
    <row r="487" spans="1:170" x14ac:dyDescent="0.25">
      <c r="A487" t="s">
        <v>1760</v>
      </c>
      <c r="B487" t="s">
        <v>170</v>
      </c>
      <c r="C487" t="s">
        <v>2042</v>
      </c>
      <c r="D487" t="s">
        <v>171</v>
      </c>
      <c r="E487">
        <v>6764</v>
      </c>
      <c r="F487">
        <v>1</v>
      </c>
      <c r="G487" t="s">
        <v>2043</v>
      </c>
      <c r="H487" t="s">
        <v>2044</v>
      </c>
      <c r="I487" t="s">
        <v>173</v>
      </c>
      <c r="K487" t="s">
        <v>175</v>
      </c>
      <c r="L487" t="s">
        <v>173</v>
      </c>
      <c r="M487" t="s">
        <v>176</v>
      </c>
      <c r="N487" t="s">
        <v>177</v>
      </c>
      <c r="O487">
        <v>1</v>
      </c>
      <c r="P487" t="s">
        <v>2045</v>
      </c>
      <c r="Q487" t="s">
        <v>2046</v>
      </c>
      <c r="R487" t="s">
        <v>2047</v>
      </c>
      <c r="V487" t="s">
        <v>181</v>
      </c>
      <c r="W487">
        <v>5702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245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207</v>
      </c>
      <c r="AO487">
        <v>0</v>
      </c>
      <c r="AP487">
        <v>0</v>
      </c>
      <c r="AQ487">
        <v>0</v>
      </c>
      <c r="AR487">
        <v>200</v>
      </c>
      <c r="AS487">
        <v>0</v>
      </c>
      <c r="AT487">
        <v>0</v>
      </c>
      <c r="AU487">
        <v>0</v>
      </c>
      <c r="AV487">
        <v>6354</v>
      </c>
      <c r="AW487" t="s">
        <v>2048</v>
      </c>
      <c r="AX487">
        <v>252</v>
      </c>
      <c r="AY487" s="2">
        <v>43252.638888888891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0</v>
      </c>
      <c r="EO487">
        <v>0</v>
      </c>
      <c r="EP487">
        <v>0</v>
      </c>
      <c r="EQ487">
        <v>0</v>
      </c>
      <c r="ER487">
        <v>0</v>
      </c>
      <c r="ES487">
        <v>0</v>
      </c>
      <c r="ET487">
        <v>0</v>
      </c>
      <c r="EU487">
        <v>0</v>
      </c>
      <c r="EV487">
        <v>0</v>
      </c>
      <c r="EW487">
        <v>0</v>
      </c>
      <c r="EX487">
        <v>0</v>
      </c>
      <c r="EY487">
        <v>0</v>
      </c>
      <c r="EZ487">
        <v>0</v>
      </c>
      <c r="FA487">
        <v>0</v>
      </c>
      <c r="FB487">
        <v>0</v>
      </c>
      <c r="FC487">
        <v>0</v>
      </c>
      <c r="FD487">
        <v>0</v>
      </c>
      <c r="FE487">
        <v>0</v>
      </c>
      <c r="FF487">
        <v>0</v>
      </c>
      <c r="FG487">
        <v>0</v>
      </c>
      <c r="FH487">
        <v>0</v>
      </c>
      <c r="FI487">
        <v>0</v>
      </c>
      <c r="FJ487">
        <v>0</v>
      </c>
      <c r="FK487">
        <v>0</v>
      </c>
      <c r="FL487">
        <v>0</v>
      </c>
      <c r="FM487">
        <v>0</v>
      </c>
      <c r="FN487">
        <v>0</v>
      </c>
    </row>
    <row r="488" spans="1:170" x14ac:dyDescent="0.25">
      <c r="A488" t="s">
        <v>1760</v>
      </c>
      <c r="B488" t="s">
        <v>170</v>
      </c>
      <c r="C488" t="s">
        <v>2049</v>
      </c>
      <c r="D488" t="s">
        <v>171</v>
      </c>
      <c r="E488">
        <v>-3696</v>
      </c>
      <c r="F488">
        <v>2</v>
      </c>
      <c r="G488" s="2">
        <v>43348.504652777781</v>
      </c>
      <c r="H488" t="s">
        <v>393</v>
      </c>
      <c r="I488" t="s">
        <v>173</v>
      </c>
      <c r="J488" t="s">
        <v>322</v>
      </c>
      <c r="K488" t="s">
        <v>173</v>
      </c>
      <c r="L488" t="s">
        <v>173</v>
      </c>
      <c r="M488" t="s">
        <v>176</v>
      </c>
      <c r="N488" t="s">
        <v>177</v>
      </c>
      <c r="O488">
        <v>1</v>
      </c>
      <c r="P488" t="s">
        <v>394</v>
      </c>
      <c r="Q488" t="s">
        <v>395</v>
      </c>
      <c r="R488" t="s">
        <v>396</v>
      </c>
      <c r="V488" t="s">
        <v>181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0</v>
      </c>
      <c r="EP488">
        <v>0</v>
      </c>
      <c r="EQ488">
        <v>0</v>
      </c>
      <c r="ER488">
        <v>0</v>
      </c>
      <c r="ES488">
        <v>0</v>
      </c>
      <c r="ET488">
        <v>0</v>
      </c>
      <c r="EU488">
        <v>0</v>
      </c>
      <c r="EV488">
        <v>0</v>
      </c>
      <c r="EW488">
        <v>0</v>
      </c>
      <c r="EX488">
        <v>0</v>
      </c>
      <c r="EY488">
        <v>0</v>
      </c>
      <c r="EZ488">
        <v>0</v>
      </c>
      <c r="FA488">
        <v>0</v>
      </c>
      <c r="FB488">
        <v>0</v>
      </c>
      <c r="FC488">
        <v>0</v>
      </c>
      <c r="FD488">
        <v>0</v>
      </c>
      <c r="FE488">
        <v>0</v>
      </c>
      <c r="FF488">
        <v>0</v>
      </c>
      <c r="FG488">
        <v>0</v>
      </c>
      <c r="FH488">
        <v>0</v>
      </c>
      <c r="FI488">
        <v>0</v>
      </c>
      <c r="FJ488">
        <v>0</v>
      </c>
      <c r="FK488">
        <v>0</v>
      </c>
      <c r="FL488">
        <v>0</v>
      </c>
      <c r="FM488">
        <v>0</v>
      </c>
      <c r="FN488">
        <v>0</v>
      </c>
    </row>
    <row r="489" spans="1:170" x14ac:dyDescent="0.25">
      <c r="A489" t="s">
        <v>1760</v>
      </c>
      <c r="B489" t="s">
        <v>170</v>
      </c>
      <c r="C489" t="s">
        <v>2050</v>
      </c>
      <c r="D489" t="s">
        <v>171</v>
      </c>
      <c r="E489">
        <v>3692</v>
      </c>
      <c r="F489">
        <v>1</v>
      </c>
      <c r="G489" t="s">
        <v>2051</v>
      </c>
      <c r="H489" t="s">
        <v>2052</v>
      </c>
      <c r="I489" t="s">
        <v>173</v>
      </c>
      <c r="J489" t="s">
        <v>1028</v>
      </c>
      <c r="K489" t="s">
        <v>175</v>
      </c>
      <c r="L489" t="s">
        <v>173</v>
      </c>
      <c r="M489" t="s">
        <v>176</v>
      </c>
      <c r="N489" t="s">
        <v>177</v>
      </c>
      <c r="O489">
        <v>1</v>
      </c>
      <c r="P489" t="s">
        <v>801</v>
      </c>
      <c r="Q489" t="s">
        <v>802</v>
      </c>
      <c r="R489" t="s">
        <v>803</v>
      </c>
      <c r="V489" t="s">
        <v>181</v>
      </c>
      <c r="W489">
        <v>2738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50</v>
      </c>
      <c r="AH489">
        <v>236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103</v>
      </c>
      <c r="AO489">
        <v>0</v>
      </c>
      <c r="AP489">
        <v>0</v>
      </c>
      <c r="AQ489">
        <v>0</v>
      </c>
      <c r="AR489">
        <v>200</v>
      </c>
      <c r="AS489">
        <v>0</v>
      </c>
      <c r="AT489">
        <v>0</v>
      </c>
      <c r="AU489">
        <v>0</v>
      </c>
      <c r="AV489">
        <v>3327</v>
      </c>
      <c r="AW489" t="s">
        <v>462</v>
      </c>
      <c r="AX489">
        <v>528</v>
      </c>
      <c r="AY489" s="2">
        <v>43276.642361111109</v>
      </c>
      <c r="AZ489" t="s">
        <v>1134</v>
      </c>
      <c r="BA489">
        <v>528</v>
      </c>
      <c r="BB489" s="2">
        <v>43276.704861111109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  <c r="EO489">
        <v>0</v>
      </c>
      <c r="EP489">
        <v>0</v>
      </c>
      <c r="EQ489">
        <v>0</v>
      </c>
      <c r="ER489">
        <v>0</v>
      </c>
      <c r="ES489">
        <v>0</v>
      </c>
      <c r="ET489">
        <v>0</v>
      </c>
      <c r="EU489">
        <v>0</v>
      </c>
      <c r="EV489">
        <v>0</v>
      </c>
      <c r="EW489">
        <v>0</v>
      </c>
      <c r="EX489">
        <v>0</v>
      </c>
      <c r="EY489">
        <v>0</v>
      </c>
      <c r="EZ489">
        <v>0</v>
      </c>
      <c r="FA489">
        <v>0</v>
      </c>
      <c r="FB489">
        <v>0</v>
      </c>
      <c r="FC489">
        <v>0</v>
      </c>
      <c r="FD489">
        <v>0</v>
      </c>
      <c r="FE489">
        <v>0</v>
      </c>
      <c r="FF489">
        <v>0</v>
      </c>
      <c r="FG489">
        <v>0</v>
      </c>
      <c r="FH489">
        <v>0</v>
      </c>
      <c r="FI489">
        <v>0</v>
      </c>
      <c r="FJ489">
        <v>0</v>
      </c>
      <c r="FK489">
        <v>0</v>
      </c>
      <c r="FL489">
        <v>0</v>
      </c>
      <c r="FM489">
        <v>0</v>
      </c>
      <c r="FN489">
        <v>0</v>
      </c>
    </row>
    <row r="490" spans="1:170" x14ac:dyDescent="0.25">
      <c r="A490" t="s">
        <v>1760</v>
      </c>
      <c r="B490" t="s">
        <v>170</v>
      </c>
      <c r="C490" t="s">
        <v>2053</v>
      </c>
      <c r="D490" t="s">
        <v>171</v>
      </c>
      <c r="E490">
        <v>8277</v>
      </c>
      <c r="F490">
        <v>1</v>
      </c>
      <c r="G490" t="s">
        <v>2054</v>
      </c>
      <c r="H490" t="s">
        <v>2055</v>
      </c>
      <c r="I490" t="s">
        <v>173</v>
      </c>
      <c r="K490" t="s">
        <v>175</v>
      </c>
      <c r="L490" t="s">
        <v>173</v>
      </c>
      <c r="M490" t="s">
        <v>176</v>
      </c>
      <c r="N490" t="s">
        <v>177</v>
      </c>
      <c r="O490">
        <v>1</v>
      </c>
      <c r="P490" t="s">
        <v>2056</v>
      </c>
      <c r="Q490" t="s">
        <v>2057</v>
      </c>
      <c r="R490" t="s">
        <v>2058</v>
      </c>
      <c r="V490" t="s">
        <v>181</v>
      </c>
      <c r="W490">
        <v>6800</v>
      </c>
      <c r="X490">
        <v>0</v>
      </c>
      <c r="Y490">
        <v>0</v>
      </c>
      <c r="Z490">
        <v>0</v>
      </c>
      <c r="AA490">
        <v>142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50</v>
      </c>
      <c r="AH490">
        <v>153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252</v>
      </c>
      <c r="AO490">
        <v>0</v>
      </c>
      <c r="AP490">
        <v>0</v>
      </c>
      <c r="AQ490">
        <v>0</v>
      </c>
      <c r="AR490">
        <v>400</v>
      </c>
      <c r="AS490">
        <v>0</v>
      </c>
      <c r="AT490">
        <v>0</v>
      </c>
      <c r="AU490">
        <v>0</v>
      </c>
      <c r="AV490">
        <v>7797</v>
      </c>
      <c r="AW490" t="s">
        <v>188</v>
      </c>
      <c r="AX490">
        <v>3834</v>
      </c>
      <c r="AY490" s="2">
        <v>43253.402777777781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300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  <c r="EP490">
        <v>0</v>
      </c>
      <c r="EQ490">
        <v>0</v>
      </c>
      <c r="ER490">
        <v>0</v>
      </c>
      <c r="ES490">
        <v>0</v>
      </c>
      <c r="ET490">
        <v>0</v>
      </c>
      <c r="EU490">
        <v>0</v>
      </c>
      <c r="EV490">
        <v>0</v>
      </c>
      <c r="EW490">
        <v>0</v>
      </c>
      <c r="EX490">
        <v>0</v>
      </c>
      <c r="EY490">
        <v>0</v>
      </c>
      <c r="EZ490">
        <v>0</v>
      </c>
      <c r="FA490">
        <v>0</v>
      </c>
      <c r="FB490">
        <v>0</v>
      </c>
      <c r="FC490">
        <v>0</v>
      </c>
      <c r="FD490">
        <v>0</v>
      </c>
      <c r="FE490">
        <v>0</v>
      </c>
      <c r="FF490">
        <v>0</v>
      </c>
      <c r="FG490">
        <v>0</v>
      </c>
      <c r="FH490">
        <v>0</v>
      </c>
      <c r="FI490">
        <v>0</v>
      </c>
      <c r="FJ490">
        <v>0</v>
      </c>
      <c r="FK490">
        <v>0</v>
      </c>
      <c r="FL490">
        <v>0</v>
      </c>
      <c r="FM490">
        <v>0</v>
      </c>
      <c r="FN490">
        <v>0</v>
      </c>
    </row>
    <row r="491" spans="1:170" x14ac:dyDescent="0.25">
      <c r="A491" t="s">
        <v>1760</v>
      </c>
      <c r="B491" t="s">
        <v>170</v>
      </c>
      <c r="C491" t="s">
        <v>2059</v>
      </c>
      <c r="D491" t="s">
        <v>1533</v>
      </c>
      <c r="E491">
        <v>300</v>
      </c>
      <c r="F491">
        <v>2</v>
      </c>
      <c r="G491" t="s">
        <v>2054</v>
      </c>
      <c r="H491" t="s">
        <v>2055</v>
      </c>
      <c r="I491" t="s">
        <v>173</v>
      </c>
      <c r="K491" t="s">
        <v>199</v>
      </c>
      <c r="L491" t="s">
        <v>173</v>
      </c>
      <c r="M491" t="s">
        <v>176</v>
      </c>
      <c r="N491" t="s">
        <v>177</v>
      </c>
      <c r="O491">
        <v>1</v>
      </c>
      <c r="P491" t="s">
        <v>2056</v>
      </c>
      <c r="Q491" t="s">
        <v>2057</v>
      </c>
      <c r="R491" t="s">
        <v>2058</v>
      </c>
      <c r="V491" t="s">
        <v>181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 t="s">
        <v>188</v>
      </c>
      <c r="AX491">
        <v>3834</v>
      </c>
      <c r="AY491" s="2">
        <v>43253.402777777781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0</v>
      </c>
      <c r="EP491">
        <v>0</v>
      </c>
      <c r="EQ491">
        <v>0</v>
      </c>
      <c r="ER491">
        <v>0</v>
      </c>
      <c r="ES491">
        <v>0</v>
      </c>
      <c r="ET491">
        <v>0</v>
      </c>
      <c r="EU491">
        <v>0</v>
      </c>
      <c r="EV491">
        <v>0</v>
      </c>
      <c r="EW491">
        <v>0</v>
      </c>
      <c r="EX491">
        <v>0</v>
      </c>
      <c r="EY491">
        <v>0</v>
      </c>
      <c r="EZ491">
        <v>0</v>
      </c>
      <c r="FA491">
        <v>0</v>
      </c>
      <c r="FB491">
        <v>0</v>
      </c>
      <c r="FC491">
        <v>0</v>
      </c>
      <c r="FD491">
        <v>0</v>
      </c>
      <c r="FE491">
        <v>0</v>
      </c>
      <c r="FF491">
        <v>0</v>
      </c>
      <c r="FG491">
        <v>0</v>
      </c>
      <c r="FH491">
        <v>0</v>
      </c>
      <c r="FI491">
        <v>0</v>
      </c>
      <c r="FJ491">
        <v>0</v>
      </c>
      <c r="FK491">
        <v>0</v>
      </c>
      <c r="FL491">
        <v>0</v>
      </c>
      <c r="FM491">
        <v>0</v>
      </c>
      <c r="FN491">
        <v>0</v>
      </c>
    </row>
    <row r="492" spans="1:170" x14ac:dyDescent="0.25">
      <c r="A492" t="s">
        <v>1760</v>
      </c>
      <c r="B492" t="s">
        <v>170</v>
      </c>
      <c r="C492" t="s">
        <v>2060</v>
      </c>
      <c r="D492" t="s">
        <v>171</v>
      </c>
      <c r="E492">
        <v>5254</v>
      </c>
      <c r="F492">
        <v>1</v>
      </c>
      <c r="G492" t="s">
        <v>2061</v>
      </c>
      <c r="H492" t="s">
        <v>2062</v>
      </c>
      <c r="I492" t="s">
        <v>173</v>
      </c>
      <c r="J492" t="s">
        <v>322</v>
      </c>
      <c r="K492" t="s">
        <v>175</v>
      </c>
      <c r="L492" t="s">
        <v>173</v>
      </c>
      <c r="M492" t="s">
        <v>176</v>
      </c>
      <c r="N492" t="s">
        <v>177</v>
      </c>
      <c r="O492">
        <v>1</v>
      </c>
      <c r="P492" t="s">
        <v>2063</v>
      </c>
      <c r="Q492" t="s">
        <v>2064</v>
      </c>
      <c r="R492" t="s">
        <v>2065</v>
      </c>
      <c r="V492" t="s">
        <v>181</v>
      </c>
      <c r="W492">
        <v>4064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153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149</v>
      </c>
      <c r="AO492">
        <v>362</v>
      </c>
      <c r="AP492">
        <v>0</v>
      </c>
      <c r="AQ492">
        <v>0</v>
      </c>
      <c r="AR492">
        <v>200</v>
      </c>
      <c r="AS492">
        <v>0</v>
      </c>
      <c r="AT492">
        <v>0</v>
      </c>
      <c r="AU492">
        <v>0</v>
      </c>
      <c r="AV492">
        <v>4928</v>
      </c>
      <c r="AW492" t="s">
        <v>259</v>
      </c>
      <c r="AX492">
        <v>456</v>
      </c>
      <c r="AY492" s="2">
        <v>43254.208333333336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  <c r="EO492">
        <v>0</v>
      </c>
      <c r="EP492">
        <v>0</v>
      </c>
      <c r="EQ492">
        <v>0</v>
      </c>
      <c r="ER492">
        <v>0</v>
      </c>
      <c r="ES492">
        <v>0</v>
      </c>
      <c r="ET492">
        <v>0</v>
      </c>
      <c r="EU492">
        <v>0</v>
      </c>
      <c r="EV492">
        <v>0</v>
      </c>
      <c r="EW492">
        <v>0</v>
      </c>
      <c r="EX492">
        <v>0</v>
      </c>
      <c r="EY492">
        <v>0</v>
      </c>
      <c r="EZ492">
        <v>0</v>
      </c>
      <c r="FA492">
        <v>0</v>
      </c>
      <c r="FB492">
        <v>0</v>
      </c>
      <c r="FC492">
        <v>0</v>
      </c>
      <c r="FD492">
        <v>0</v>
      </c>
      <c r="FE492">
        <v>0</v>
      </c>
      <c r="FF492">
        <v>0</v>
      </c>
      <c r="FG492">
        <v>0</v>
      </c>
      <c r="FH492">
        <v>0</v>
      </c>
      <c r="FI492">
        <v>0</v>
      </c>
      <c r="FJ492">
        <v>0</v>
      </c>
      <c r="FK492">
        <v>0</v>
      </c>
      <c r="FL492">
        <v>0</v>
      </c>
      <c r="FM492">
        <v>0</v>
      </c>
      <c r="FN492">
        <v>0</v>
      </c>
    </row>
    <row r="493" spans="1:170" x14ac:dyDescent="0.25">
      <c r="A493" t="s">
        <v>1806</v>
      </c>
      <c r="B493" t="s">
        <v>170</v>
      </c>
      <c r="C493" t="s">
        <v>2066</v>
      </c>
      <c r="D493" t="s">
        <v>171</v>
      </c>
      <c r="E493">
        <v>4264</v>
      </c>
      <c r="F493">
        <v>1</v>
      </c>
      <c r="G493" t="s">
        <v>2067</v>
      </c>
      <c r="H493" t="s">
        <v>2068</v>
      </c>
      <c r="I493" t="s">
        <v>173</v>
      </c>
      <c r="J493" t="s">
        <v>264</v>
      </c>
      <c r="K493" t="s">
        <v>175</v>
      </c>
      <c r="L493" t="s">
        <v>173</v>
      </c>
      <c r="M493" t="s">
        <v>176</v>
      </c>
      <c r="N493" t="s">
        <v>177</v>
      </c>
      <c r="O493">
        <v>1</v>
      </c>
      <c r="P493" t="s">
        <v>1257</v>
      </c>
      <c r="Q493" t="s">
        <v>1258</v>
      </c>
      <c r="R493" t="s">
        <v>1259</v>
      </c>
      <c r="V493" t="s">
        <v>181</v>
      </c>
      <c r="W493">
        <v>2694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50</v>
      </c>
      <c r="AH493">
        <v>236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108</v>
      </c>
      <c r="AO493">
        <v>508</v>
      </c>
      <c r="AP493">
        <v>0</v>
      </c>
      <c r="AQ493">
        <v>0</v>
      </c>
      <c r="AR493">
        <v>400</v>
      </c>
      <c r="AS493">
        <v>0</v>
      </c>
      <c r="AT493">
        <v>0</v>
      </c>
      <c r="AU493">
        <v>0</v>
      </c>
      <c r="AV493">
        <v>4134</v>
      </c>
      <c r="AW493" t="s">
        <v>301</v>
      </c>
      <c r="AX493">
        <v>6685</v>
      </c>
      <c r="AY493" s="2">
        <v>43254.666666666664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0</v>
      </c>
      <c r="EP493">
        <v>0</v>
      </c>
      <c r="EQ493">
        <v>0</v>
      </c>
      <c r="ER493">
        <v>0</v>
      </c>
      <c r="ES493">
        <v>0</v>
      </c>
      <c r="ET493">
        <v>0</v>
      </c>
      <c r="EU493">
        <v>0</v>
      </c>
      <c r="EV493">
        <v>0</v>
      </c>
      <c r="EW493">
        <v>0</v>
      </c>
      <c r="EX493">
        <v>0</v>
      </c>
      <c r="EY493">
        <v>0</v>
      </c>
      <c r="EZ493">
        <v>0</v>
      </c>
      <c r="FA493">
        <v>0</v>
      </c>
      <c r="FB493">
        <v>0</v>
      </c>
      <c r="FC493">
        <v>0</v>
      </c>
      <c r="FD493">
        <v>0</v>
      </c>
      <c r="FE493">
        <v>0</v>
      </c>
      <c r="FF493">
        <v>0</v>
      </c>
      <c r="FG493">
        <v>0</v>
      </c>
      <c r="FH493">
        <v>0</v>
      </c>
      <c r="FI493">
        <v>0</v>
      </c>
      <c r="FJ493">
        <v>0</v>
      </c>
      <c r="FK493">
        <v>0</v>
      </c>
      <c r="FL493">
        <v>0</v>
      </c>
      <c r="FM493">
        <v>0</v>
      </c>
      <c r="FN493">
        <v>0</v>
      </c>
    </row>
    <row r="494" spans="1:170" x14ac:dyDescent="0.25">
      <c r="A494" t="s">
        <v>1760</v>
      </c>
      <c r="B494" t="s">
        <v>170</v>
      </c>
      <c r="C494" t="s">
        <v>2069</v>
      </c>
      <c r="D494" t="s">
        <v>171</v>
      </c>
      <c r="E494">
        <v>5594</v>
      </c>
      <c r="F494">
        <v>1</v>
      </c>
      <c r="G494" t="s">
        <v>2070</v>
      </c>
      <c r="H494" t="s">
        <v>2071</v>
      </c>
      <c r="I494" t="s">
        <v>173</v>
      </c>
      <c r="K494" t="s">
        <v>175</v>
      </c>
      <c r="L494" t="s">
        <v>173</v>
      </c>
      <c r="M494" t="s">
        <v>176</v>
      </c>
      <c r="N494" t="s">
        <v>177</v>
      </c>
      <c r="O494">
        <v>1</v>
      </c>
      <c r="P494" t="s">
        <v>2072</v>
      </c>
      <c r="Q494" t="s">
        <v>2073</v>
      </c>
      <c r="R494" t="e">
        <f>+IN-91-9866017019</f>
        <v>#NAME?</v>
      </c>
      <c r="V494" t="s">
        <v>181</v>
      </c>
      <c r="W494">
        <v>4439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50</v>
      </c>
      <c r="AH494">
        <v>245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162</v>
      </c>
      <c r="AO494">
        <v>150</v>
      </c>
      <c r="AP494">
        <v>0</v>
      </c>
      <c r="AQ494">
        <v>0</v>
      </c>
      <c r="AR494">
        <v>200</v>
      </c>
      <c r="AS494">
        <v>0</v>
      </c>
      <c r="AT494">
        <v>0</v>
      </c>
      <c r="AU494">
        <v>0</v>
      </c>
      <c r="AV494">
        <v>5246</v>
      </c>
      <c r="AW494" t="s">
        <v>2074</v>
      </c>
      <c r="AX494">
        <v>216</v>
      </c>
      <c r="AY494" s="2">
        <v>43255.791666666664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0</v>
      </c>
      <c r="EQ494">
        <v>0</v>
      </c>
      <c r="ER494">
        <v>0</v>
      </c>
      <c r="ES494">
        <v>0</v>
      </c>
      <c r="ET494">
        <v>0</v>
      </c>
      <c r="EU494">
        <v>0</v>
      </c>
      <c r="EV494">
        <v>0</v>
      </c>
      <c r="EW494">
        <v>0</v>
      </c>
      <c r="EX494">
        <v>0</v>
      </c>
      <c r="EY494">
        <v>0</v>
      </c>
      <c r="EZ494">
        <v>0</v>
      </c>
      <c r="FA494">
        <v>0</v>
      </c>
      <c r="FB494">
        <v>0</v>
      </c>
      <c r="FC494">
        <v>0</v>
      </c>
      <c r="FD494">
        <v>0</v>
      </c>
      <c r="FE494">
        <v>0</v>
      </c>
      <c r="FF494">
        <v>0</v>
      </c>
      <c r="FG494">
        <v>0</v>
      </c>
      <c r="FH494">
        <v>0</v>
      </c>
      <c r="FI494">
        <v>0</v>
      </c>
      <c r="FJ494">
        <v>0</v>
      </c>
      <c r="FK494">
        <v>0</v>
      </c>
      <c r="FL494">
        <v>0</v>
      </c>
      <c r="FM494">
        <v>0</v>
      </c>
      <c r="FN494">
        <v>0</v>
      </c>
    </row>
    <row r="495" spans="1:170" x14ac:dyDescent="0.25">
      <c r="A495" t="s">
        <v>1760</v>
      </c>
      <c r="B495" t="s">
        <v>170</v>
      </c>
      <c r="C495" t="s">
        <v>2075</v>
      </c>
      <c r="D495" t="s">
        <v>171</v>
      </c>
      <c r="E495">
        <v>5029</v>
      </c>
      <c r="F495">
        <v>1</v>
      </c>
      <c r="G495" t="s">
        <v>2076</v>
      </c>
      <c r="H495" t="s">
        <v>2077</v>
      </c>
      <c r="I495" t="s">
        <v>173</v>
      </c>
      <c r="J495" t="s">
        <v>322</v>
      </c>
      <c r="K495" t="s">
        <v>197</v>
      </c>
      <c r="L495" t="s">
        <v>197</v>
      </c>
      <c r="M495" t="s">
        <v>176</v>
      </c>
      <c r="N495" t="s">
        <v>177</v>
      </c>
      <c r="O495">
        <v>1</v>
      </c>
      <c r="P495" t="s">
        <v>405</v>
      </c>
      <c r="Q495" t="s">
        <v>366</v>
      </c>
      <c r="R495" t="s">
        <v>2078</v>
      </c>
      <c r="V495" t="s">
        <v>181</v>
      </c>
      <c r="W495">
        <v>3613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153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140</v>
      </c>
      <c r="AO495">
        <v>362</v>
      </c>
      <c r="AP495">
        <v>0</v>
      </c>
      <c r="AQ495">
        <v>0</v>
      </c>
      <c r="AR495">
        <v>400</v>
      </c>
      <c r="AS495">
        <v>0</v>
      </c>
      <c r="AT495">
        <v>0</v>
      </c>
      <c r="AU495">
        <v>0</v>
      </c>
      <c r="AV495">
        <v>4668</v>
      </c>
      <c r="AW495" t="s">
        <v>316</v>
      </c>
      <c r="AX495">
        <v>2228</v>
      </c>
      <c r="AY495" s="2">
        <v>43252.298611111109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0</v>
      </c>
      <c r="EP495">
        <v>0</v>
      </c>
      <c r="EQ495">
        <v>0</v>
      </c>
      <c r="ER495">
        <v>0</v>
      </c>
      <c r="ES495">
        <v>0</v>
      </c>
      <c r="ET495">
        <v>0</v>
      </c>
      <c r="EU495">
        <v>0</v>
      </c>
      <c r="EV495">
        <v>0</v>
      </c>
      <c r="EW495">
        <v>0</v>
      </c>
      <c r="EX495">
        <v>0</v>
      </c>
      <c r="EY495">
        <v>0</v>
      </c>
      <c r="EZ495">
        <v>0</v>
      </c>
      <c r="FA495">
        <v>0</v>
      </c>
      <c r="FB495">
        <v>0</v>
      </c>
      <c r="FC495">
        <v>0</v>
      </c>
      <c r="FD495">
        <v>0</v>
      </c>
      <c r="FE495">
        <v>0</v>
      </c>
      <c r="FF495">
        <v>0</v>
      </c>
      <c r="FG495">
        <v>0</v>
      </c>
      <c r="FH495">
        <v>0</v>
      </c>
      <c r="FI495">
        <v>0</v>
      </c>
      <c r="FJ495">
        <v>0</v>
      </c>
      <c r="FK495">
        <v>0</v>
      </c>
      <c r="FL495">
        <v>0</v>
      </c>
      <c r="FM495">
        <v>0</v>
      </c>
      <c r="FN495">
        <v>0</v>
      </c>
    </row>
    <row r="496" spans="1:170" x14ac:dyDescent="0.25">
      <c r="A496" t="s">
        <v>1760</v>
      </c>
      <c r="B496" t="s">
        <v>170</v>
      </c>
      <c r="C496" t="s">
        <v>2079</v>
      </c>
      <c r="D496" t="s">
        <v>171</v>
      </c>
      <c r="E496">
        <v>2719</v>
      </c>
      <c r="F496">
        <v>1</v>
      </c>
      <c r="G496" t="s">
        <v>2080</v>
      </c>
      <c r="H496" t="s">
        <v>2081</v>
      </c>
      <c r="I496" t="s">
        <v>173</v>
      </c>
      <c r="J496" t="s">
        <v>184</v>
      </c>
      <c r="K496" t="s">
        <v>175</v>
      </c>
      <c r="L496" t="s">
        <v>173</v>
      </c>
      <c r="M496" t="s">
        <v>176</v>
      </c>
      <c r="N496" t="s">
        <v>177</v>
      </c>
      <c r="O496">
        <v>1</v>
      </c>
      <c r="P496" t="s">
        <v>2082</v>
      </c>
      <c r="Q496" t="s">
        <v>2083</v>
      </c>
      <c r="R496" t="s">
        <v>2084</v>
      </c>
      <c r="V496" t="s">
        <v>181</v>
      </c>
      <c r="W496">
        <v>1886</v>
      </c>
      <c r="X496">
        <v>0</v>
      </c>
      <c r="Y496">
        <v>0</v>
      </c>
      <c r="Z496">
        <v>0</v>
      </c>
      <c r="AA496">
        <v>142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50</v>
      </c>
      <c r="AH496">
        <v>153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73</v>
      </c>
      <c r="AO496">
        <v>0</v>
      </c>
      <c r="AP496">
        <v>0</v>
      </c>
      <c r="AQ496">
        <v>0</v>
      </c>
      <c r="AR496">
        <v>200</v>
      </c>
      <c r="AS496">
        <v>0</v>
      </c>
      <c r="AT496">
        <v>0</v>
      </c>
      <c r="AU496">
        <v>0</v>
      </c>
      <c r="AV496">
        <v>2504</v>
      </c>
      <c r="AW496" t="s">
        <v>2085</v>
      </c>
      <c r="AX496">
        <v>998</v>
      </c>
      <c r="AY496" s="2">
        <v>43312.826388888891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0</v>
      </c>
      <c r="EP496">
        <v>0</v>
      </c>
      <c r="EQ496">
        <v>0</v>
      </c>
      <c r="ER496">
        <v>0</v>
      </c>
      <c r="ES496">
        <v>0</v>
      </c>
      <c r="ET496">
        <v>0</v>
      </c>
      <c r="EU496">
        <v>0</v>
      </c>
      <c r="EV496">
        <v>0</v>
      </c>
      <c r="EW496">
        <v>0</v>
      </c>
      <c r="EX496">
        <v>0</v>
      </c>
      <c r="EY496">
        <v>0</v>
      </c>
      <c r="EZ496">
        <v>0</v>
      </c>
      <c r="FA496">
        <v>0</v>
      </c>
      <c r="FB496">
        <v>0</v>
      </c>
      <c r="FC496">
        <v>0</v>
      </c>
      <c r="FD496">
        <v>0</v>
      </c>
      <c r="FE496">
        <v>0</v>
      </c>
      <c r="FF496">
        <v>0</v>
      </c>
      <c r="FG496">
        <v>0</v>
      </c>
      <c r="FH496">
        <v>0</v>
      </c>
      <c r="FI496">
        <v>0</v>
      </c>
      <c r="FJ496">
        <v>0</v>
      </c>
      <c r="FK496">
        <v>0</v>
      </c>
      <c r="FL496">
        <v>0</v>
      </c>
      <c r="FM496">
        <v>0</v>
      </c>
      <c r="FN496">
        <v>0</v>
      </c>
    </row>
    <row r="497" spans="1:170" x14ac:dyDescent="0.25">
      <c r="A497" t="s">
        <v>1760</v>
      </c>
      <c r="B497" t="s">
        <v>170</v>
      </c>
      <c r="C497" t="s">
        <v>2086</v>
      </c>
      <c r="D497" t="s">
        <v>171</v>
      </c>
      <c r="E497">
        <v>3988</v>
      </c>
      <c r="F497">
        <v>1</v>
      </c>
      <c r="G497" t="s">
        <v>2087</v>
      </c>
      <c r="H497" t="s">
        <v>2088</v>
      </c>
      <c r="I497" t="s">
        <v>173</v>
      </c>
      <c r="J497" t="s">
        <v>1028</v>
      </c>
      <c r="K497" t="s">
        <v>175</v>
      </c>
      <c r="L497" t="s">
        <v>173</v>
      </c>
      <c r="M497" t="s">
        <v>176</v>
      </c>
      <c r="N497" t="s">
        <v>177</v>
      </c>
      <c r="O497">
        <v>1</v>
      </c>
      <c r="P497" t="s">
        <v>801</v>
      </c>
      <c r="Q497" t="s">
        <v>802</v>
      </c>
      <c r="R497" t="s">
        <v>803</v>
      </c>
      <c r="V497" t="s">
        <v>181</v>
      </c>
      <c r="W497">
        <v>2740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153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103</v>
      </c>
      <c r="AO497">
        <v>430</v>
      </c>
      <c r="AP497">
        <v>0</v>
      </c>
      <c r="AQ497">
        <v>0</v>
      </c>
      <c r="AR497">
        <v>200</v>
      </c>
      <c r="AS497">
        <v>0</v>
      </c>
      <c r="AT497">
        <v>0</v>
      </c>
      <c r="AU497">
        <v>0</v>
      </c>
      <c r="AV497">
        <v>3626</v>
      </c>
      <c r="AW497" t="s">
        <v>717</v>
      </c>
      <c r="AX497">
        <v>407</v>
      </c>
      <c r="AY497" s="2">
        <v>43279.458333333336</v>
      </c>
      <c r="AZ497" t="s">
        <v>767</v>
      </c>
      <c r="BA497">
        <v>407</v>
      </c>
      <c r="BB497" s="2">
        <v>43279.538194444445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0</v>
      </c>
      <c r="EP497">
        <v>0</v>
      </c>
      <c r="EQ497">
        <v>0</v>
      </c>
      <c r="ER497">
        <v>0</v>
      </c>
      <c r="ES497">
        <v>0</v>
      </c>
      <c r="ET497">
        <v>0</v>
      </c>
      <c r="EU497">
        <v>0</v>
      </c>
      <c r="EV497">
        <v>0</v>
      </c>
      <c r="EW497">
        <v>0</v>
      </c>
      <c r="EX497">
        <v>0</v>
      </c>
      <c r="EY497">
        <v>0</v>
      </c>
      <c r="EZ497">
        <v>0</v>
      </c>
      <c r="FA497">
        <v>0</v>
      </c>
      <c r="FB497">
        <v>0</v>
      </c>
      <c r="FC497">
        <v>0</v>
      </c>
      <c r="FD497">
        <v>0</v>
      </c>
      <c r="FE497">
        <v>0</v>
      </c>
      <c r="FF497">
        <v>0</v>
      </c>
      <c r="FG497">
        <v>0</v>
      </c>
      <c r="FH497">
        <v>0</v>
      </c>
      <c r="FI497">
        <v>0</v>
      </c>
      <c r="FJ497">
        <v>0</v>
      </c>
      <c r="FK497">
        <v>0</v>
      </c>
      <c r="FL497">
        <v>0</v>
      </c>
      <c r="FM497">
        <v>0</v>
      </c>
      <c r="FN497">
        <v>0</v>
      </c>
    </row>
    <row r="498" spans="1:170" x14ac:dyDescent="0.25">
      <c r="A498" t="s">
        <v>1760</v>
      </c>
      <c r="B498" t="s">
        <v>170</v>
      </c>
      <c r="C498" t="s">
        <v>2089</v>
      </c>
      <c r="D498" t="s">
        <v>171</v>
      </c>
      <c r="E498">
        <v>7260</v>
      </c>
      <c r="F498">
        <v>1</v>
      </c>
      <c r="G498" t="s">
        <v>2090</v>
      </c>
      <c r="H498" t="s">
        <v>2091</v>
      </c>
      <c r="I498" t="s">
        <v>173</v>
      </c>
      <c r="K498" t="s">
        <v>175</v>
      </c>
      <c r="L498" t="s">
        <v>173</v>
      </c>
      <c r="M498" t="s">
        <v>176</v>
      </c>
      <c r="N498" t="s">
        <v>177</v>
      </c>
      <c r="O498">
        <v>1</v>
      </c>
      <c r="P498" t="s">
        <v>2092</v>
      </c>
      <c r="Q498" t="s">
        <v>2093</v>
      </c>
      <c r="R498" t="e">
        <f>+IN-91-9818666451</f>
        <v>#NAME?</v>
      </c>
      <c r="V498" t="s">
        <v>181</v>
      </c>
      <c r="W498">
        <v>5984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50</v>
      </c>
      <c r="AH498">
        <v>153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223</v>
      </c>
      <c r="AO498">
        <v>12</v>
      </c>
      <c r="AP498">
        <v>0</v>
      </c>
      <c r="AQ498">
        <v>0</v>
      </c>
      <c r="AR498">
        <v>400</v>
      </c>
      <c r="AS498">
        <v>0</v>
      </c>
      <c r="AT498">
        <v>0</v>
      </c>
      <c r="AU498">
        <v>0</v>
      </c>
      <c r="AV498">
        <v>6822</v>
      </c>
      <c r="AW498" t="s">
        <v>193</v>
      </c>
      <c r="AX498">
        <v>2839</v>
      </c>
      <c r="AY498" s="2">
        <v>43258.635416666664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0</v>
      </c>
      <c r="EO498">
        <v>0</v>
      </c>
      <c r="EP498">
        <v>0</v>
      </c>
      <c r="EQ498">
        <v>0</v>
      </c>
      <c r="ER498">
        <v>0</v>
      </c>
      <c r="ES498">
        <v>0</v>
      </c>
      <c r="ET498">
        <v>0</v>
      </c>
      <c r="EU498">
        <v>0</v>
      </c>
      <c r="EV498">
        <v>0</v>
      </c>
      <c r="EW498">
        <v>0</v>
      </c>
      <c r="EX498">
        <v>0</v>
      </c>
      <c r="EY498">
        <v>0</v>
      </c>
      <c r="EZ498">
        <v>0</v>
      </c>
      <c r="FA498">
        <v>0</v>
      </c>
      <c r="FB498">
        <v>0</v>
      </c>
      <c r="FC498">
        <v>0</v>
      </c>
      <c r="FD498">
        <v>0</v>
      </c>
      <c r="FE498">
        <v>0</v>
      </c>
      <c r="FF498">
        <v>0</v>
      </c>
      <c r="FG498">
        <v>0</v>
      </c>
      <c r="FH498">
        <v>0</v>
      </c>
      <c r="FI498">
        <v>0</v>
      </c>
      <c r="FJ498">
        <v>0</v>
      </c>
      <c r="FK498">
        <v>0</v>
      </c>
      <c r="FL498">
        <v>0</v>
      </c>
      <c r="FM498">
        <v>0</v>
      </c>
      <c r="FN498">
        <v>0</v>
      </c>
    </row>
    <row r="499" spans="1:170" x14ac:dyDescent="0.25">
      <c r="A499" t="s">
        <v>1760</v>
      </c>
      <c r="B499" t="s">
        <v>170</v>
      </c>
      <c r="C499" t="s">
        <v>2094</v>
      </c>
      <c r="D499" t="s">
        <v>171</v>
      </c>
      <c r="E499">
        <v>4267</v>
      </c>
      <c r="F499">
        <v>1</v>
      </c>
      <c r="G499" t="s">
        <v>2095</v>
      </c>
      <c r="H499" t="s">
        <v>2096</v>
      </c>
      <c r="I499" t="s">
        <v>173</v>
      </c>
      <c r="K499" t="s">
        <v>175</v>
      </c>
      <c r="L499" t="s">
        <v>173</v>
      </c>
      <c r="M499" t="s">
        <v>176</v>
      </c>
      <c r="N499" t="s">
        <v>177</v>
      </c>
      <c r="O499">
        <v>1</v>
      </c>
      <c r="P499" t="s">
        <v>2036</v>
      </c>
      <c r="Q499" t="s">
        <v>1902</v>
      </c>
      <c r="R499" t="s">
        <v>2037</v>
      </c>
      <c r="V499" t="s">
        <v>181</v>
      </c>
      <c r="W499">
        <v>2957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153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117</v>
      </c>
      <c r="AO499">
        <v>362</v>
      </c>
      <c r="AP499">
        <v>0</v>
      </c>
      <c r="AQ499">
        <v>0</v>
      </c>
      <c r="AR499">
        <v>400</v>
      </c>
      <c r="AS499">
        <v>0</v>
      </c>
      <c r="AT499">
        <v>0</v>
      </c>
      <c r="AU499">
        <v>0</v>
      </c>
      <c r="AV499">
        <v>3989</v>
      </c>
      <c r="AW499" t="s">
        <v>2097</v>
      </c>
      <c r="AX499">
        <v>903</v>
      </c>
      <c r="AY499" s="2">
        <v>43257.232638888891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0</v>
      </c>
      <c r="EO499">
        <v>0</v>
      </c>
      <c r="EP499">
        <v>0</v>
      </c>
      <c r="EQ499">
        <v>0</v>
      </c>
      <c r="ER499">
        <v>0</v>
      </c>
      <c r="ES499">
        <v>0</v>
      </c>
      <c r="ET499">
        <v>0</v>
      </c>
      <c r="EU499">
        <v>0</v>
      </c>
      <c r="EV499">
        <v>0</v>
      </c>
      <c r="EW499">
        <v>0</v>
      </c>
      <c r="EX499">
        <v>0</v>
      </c>
      <c r="EY499">
        <v>0</v>
      </c>
      <c r="EZ499">
        <v>0</v>
      </c>
      <c r="FA499">
        <v>0</v>
      </c>
      <c r="FB499">
        <v>0</v>
      </c>
      <c r="FC499">
        <v>0</v>
      </c>
      <c r="FD499">
        <v>0</v>
      </c>
      <c r="FE499">
        <v>0</v>
      </c>
      <c r="FF499">
        <v>0</v>
      </c>
      <c r="FG499">
        <v>0</v>
      </c>
      <c r="FH499">
        <v>0</v>
      </c>
      <c r="FI499">
        <v>0</v>
      </c>
      <c r="FJ499">
        <v>0</v>
      </c>
      <c r="FK499">
        <v>0</v>
      </c>
      <c r="FL499">
        <v>0</v>
      </c>
      <c r="FM499">
        <v>0</v>
      </c>
      <c r="FN499">
        <v>0</v>
      </c>
    </row>
    <row r="500" spans="1:170" x14ac:dyDescent="0.25">
      <c r="A500" t="s">
        <v>1760</v>
      </c>
      <c r="B500" t="s">
        <v>170</v>
      </c>
      <c r="C500" t="s">
        <v>2098</v>
      </c>
      <c r="D500" t="s">
        <v>171</v>
      </c>
      <c r="E500">
        <v>7003</v>
      </c>
      <c r="F500">
        <v>1</v>
      </c>
      <c r="G500" t="s">
        <v>2099</v>
      </c>
      <c r="H500" t="s">
        <v>2100</v>
      </c>
      <c r="I500" t="s">
        <v>173</v>
      </c>
      <c r="K500" t="s">
        <v>175</v>
      </c>
      <c r="L500" t="s">
        <v>173</v>
      </c>
      <c r="M500" t="s">
        <v>176</v>
      </c>
      <c r="N500" t="s">
        <v>177</v>
      </c>
      <c r="O500">
        <v>1</v>
      </c>
      <c r="P500" t="s">
        <v>2101</v>
      </c>
      <c r="Q500" t="s">
        <v>2102</v>
      </c>
      <c r="R500" t="s">
        <v>2103</v>
      </c>
      <c r="V500" t="s">
        <v>181</v>
      </c>
      <c r="W500">
        <v>5747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50</v>
      </c>
      <c r="AH500">
        <v>153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215</v>
      </c>
      <c r="AO500">
        <v>12</v>
      </c>
      <c r="AP500">
        <v>0</v>
      </c>
      <c r="AQ500">
        <v>0</v>
      </c>
      <c r="AR500">
        <v>400</v>
      </c>
      <c r="AS500">
        <v>0</v>
      </c>
      <c r="AT500">
        <v>0</v>
      </c>
      <c r="AU500">
        <v>0</v>
      </c>
      <c r="AV500">
        <v>6577</v>
      </c>
      <c r="AW500" t="s">
        <v>350</v>
      </c>
      <c r="AX500">
        <v>155</v>
      </c>
      <c r="AY500" s="2">
        <v>43256.934027777781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0</v>
      </c>
      <c r="EO500">
        <v>0</v>
      </c>
      <c r="EP500">
        <v>0</v>
      </c>
      <c r="EQ500">
        <v>0</v>
      </c>
      <c r="ER500">
        <v>0</v>
      </c>
      <c r="ES500">
        <v>0</v>
      </c>
      <c r="ET500">
        <v>0</v>
      </c>
      <c r="EU500">
        <v>0</v>
      </c>
      <c r="EV500">
        <v>0</v>
      </c>
      <c r="EW500">
        <v>0</v>
      </c>
      <c r="EX500">
        <v>0</v>
      </c>
      <c r="EY500">
        <v>0</v>
      </c>
      <c r="EZ500">
        <v>0</v>
      </c>
      <c r="FA500">
        <v>0</v>
      </c>
      <c r="FB500">
        <v>0</v>
      </c>
      <c r="FC500">
        <v>0</v>
      </c>
      <c r="FD500">
        <v>0</v>
      </c>
      <c r="FE500">
        <v>0</v>
      </c>
      <c r="FF500">
        <v>0</v>
      </c>
      <c r="FG500">
        <v>0</v>
      </c>
      <c r="FH500">
        <v>0</v>
      </c>
      <c r="FI500">
        <v>0</v>
      </c>
      <c r="FJ500">
        <v>0</v>
      </c>
      <c r="FK500">
        <v>0</v>
      </c>
      <c r="FL500">
        <v>0</v>
      </c>
      <c r="FM500">
        <v>0</v>
      </c>
      <c r="FN500">
        <v>0</v>
      </c>
    </row>
    <row r="501" spans="1:170" x14ac:dyDescent="0.25">
      <c r="A501" t="s">
        <v>1760</v>
      </c>
      <c r="B501" t="s">
        <v>170</v>
      </c>
      <c r="C501" t="s">
        <v>2104</v>
      </c>
      <c r="D501" t="s">
        <v>171</v>
      </c>
      <c r="E501">
        <v>23290</v>
      </c>
      <c r="F501">
        <v>1</v>
      </c>
      <c r="G501" t="s">
        <v>2105</v>
      </c>
      <c r="H501" t="s">
        <v>2106</v>
      </c>
      <c r="I501" t="s">
        <v>173</v>
      </c>
      <c r="J501" t="s">
        <v>322</v>
      </c>
      <c r="K501" t="s">
        <v>173</v>
      </c>
      <c r="L501" t="s">
        <v>173</v>
      </c>
      <c r="M501" t="s">
        <v>176</v>
      </c>
      <c r="N501" t="s">
        <v>177</v>
      </c>
      <c r="O501">
        <v>2</v>
      </c>
      <c r="P501" t="s">
        <v>405</v>
      </c>
      <c r="Q501" t="s">
        <v>366</v>
      </c>
      <c r="R501" t="s">
        <v>2078</v>
      </c>
      <c r="V501" t="s">
        <v>181</v>
      </c>
      <c r="W501">
        <v>9974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50</v>
      </c>
      <c r="AH501">
        <v>153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363</v>
      </c>
      <c r="AO501">
        <v>12</v>
      </c>
      <c r="AP501">
        <v>0</v>
      </c>
      <c r="AQ501">
        <v>0</v>
      </c>
      <c r="AR501">
        <v>400</v>
      </c>
      <c r="AS501">
        <v>0</v>
      </c>
      <c r="AT501">
        <v>0</v>
      </c>
      <c r="AU501">
        <v>0</v>
      </c>
      <c r="AV501">
        <v>10952</v>
      </c>
      <c r="AW501" t="s">
        <v>193</v>
      </c>
      <c r="AX501">
        <v>2423</v>
      </c>
      <c r="AY501" s="2">
        <v>43253.541666666664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0</v>
      </c>
      <c r="EK501">
        <v>0</v>
      </c>
      <c r="EL501">
        <v>0</v>
      </c>
      <c r="EM501">
        <v>0</v>
      </c>
      <c r="EN501">
        <v>0</v>
      </c>
      <c r="EO501">
        <v>0</v>
      </c>
      <c r="EP501">
        <v>0</v>
      </c>
      <c r="EQ501">
        <v>0</v>
      </c>
      <c r="ER501">
        <v>0</v>
      </c>
      <c r="ES501">
        <v>0</v>
      </c>
      <c r="ET501">
        <v>0</v>
      </c>
      <c r="EU501">
        <v>0</v>
      </c>
      <c r="EV501">
        <v>0</v>
      </c>
      <c r="EW501">
        <v>0</v>
      </c>
      <c r="EX501">
        <v>0</v>
      </c>
      <c r="EY501">
        <v>0</v>
      </c>
      <c r="EZ501">
        <v>0</v>
      </c>
      <c r="FA501">
        <v>0</v>
      </c>
      <c r="FB501">
        <v>0</v>
      </c>
      <c r="FC501">
        <v>0</v>
      </c>
      <c r="FD501">
        <v>0</v>
      </c>
      <c r="FE501">
        <v>0</v>
      </c>
      <c r="FF501">
        <v>0</v>
      </c>
      <c r="FG501">
        <v>0</v>
      </c>
      <c r="FH501">
        <v>0</v>
      </c>
      <c r="FI501">
        <v>0</v>
      </c>
      <c r="FJ501">
        <v>0</v>
      </c>
      <c r="FK501">
        <v>0</v>
      </c>
      <c r="FL501">
        <v>0</v>
      </c>
      <c r="FM501">
        <v>0</v>
      </c>
      <c r="FN501">
        <v>0</v>
      </c>
    </row>
    <row r="502" spans="1:170" x14ac:dyDescent="0.25">
      <c r="A502" t="s">
        <v>1760</v>
      </c>
      <c r="B502" t="s">
        <v>170</v>
      </c>
      <c r="C502" t="s">
        <v>2107</v>
      </c>
      <c r="D502" t="s">
        <v>171</v>
      </c>
      <c r="E502">
        <v>8908</v>
      </c>
      <c r="F502">
        <v>1</v>
      </c>
      <c r="G502" t="s">
        <v>2108</v>
      </c>
      <c r="H502" t="s">
        <v>2109</v>
      </c>
      <c r="I502" t="s">
        <v>173</v>
      </c>
      <c r="K502" t="s">
        <v>175</v>
      </c>
      <c r="L502" t="s">
        <v>173</v>
      </c>
      <c r="M502" t="s">
        <v>176</v>
      </c>
      <c r="N502" t="s">
        <v>177</v>
      </c>
      <c r="O502">
        <v>1</v>
      </c>
      <c r="P502" t="s">
        <v>2110</v>
      </c>
      <c r="Q502" t="s">
        <v>2111</v>
      </c>
      <c r="R502" t="e">
        <f>+IN-91-7349123511</f>
        <v>#NAME?</v>
      </c>
      <c r="V502" t="s">
        <v>181</v>
      </c>
      <c r="W502">
        <v>7500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50</v>
      </c>
      <c r="AH502">
        <v>153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277</v>
      </c>
      <c r="AO502">
        <v>12</v>
      </c>
      <c r="AP502">
        <v>0</v>
      </c>
      <c r="AQ502">
        <v>0</v>
      </c>
      <c r="AR502">
        <v>400</v>
      </c>
      <c r="AS502">
        <v>0</v>
      </c>
      <c r="AT502">
        <v>0</v>
      </c>
      <c r="AU502">
        <v>0</v>
      </c>
      <c r="AV502">
        <v>8392</v>
      </c>
      <c r="AW502" t="s">
        <v>2112</v>
      </c>
      <c r="AX502">
        <v>505</v>
      </c>
      <c r="AY502" s="2">
        <v>43258.902777777781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0</v>
      </c>
      <c r="EK502">
        <v>0</v>
      </c>
      <c r="EL502">
        <v>0</v>
      </c>
      <c r="EM502">
        <v>0</v>
      </c>
      <c r="EN502">
        <v>0</v>
      </c>
      <c r="EO502">
        <v>0</v>
      </c>
      <c r="EP502">
        <v>0</v>
      </c>
      <c r="EQ502">
        <v>0</v>
      </c>
      <c r="ER502">
        <v>0</v>
      </c>
      <c r="ES502">
        <v>0</v>
      </c>
      <c r="ET502">
        <v>0</v>
      </c>
      <c r="EU502">
        <v>0</v>
      </c>
      <c r="EV502">
        <v>0</v>
      </c>
      <c r="EW502">
        <v>0</v>
      </c>
      <c r="EX502">
        <v>0</v>
      </c>
      <c r="EY502">
        <v>0</v>
      </c>
      <c r="EZ502">
        <v>0</v>
      </c>
      <c r="FA502">
        <v>0</v>
      </c>
      <c r="FB502">
        <v>0</v>
      </c>
      <c r="FC502">
        <v>0</v>
      </c>
      <c r="FD502">
        <v>0</v>
      </c>
      <c r="FE502">
        <v>0</v>
      </c>
      <c r="FF502">
        <v>0</v>
      </c>
      <c r="FG502">
        <v>0</v>
      </c>
      <c r="FH502">
        <v>0</v>
      </c>
      <c r="FI502">
        <v>0</v>
      </c>
      <c r="FJ502">
        <v>0</v>
      </c>
      <c r="FK502">
        <v>0</v>
      </c>
      <c r="FL502">
        <v>0</v>
      </c>
      <c r="FM502">
        <v>0</v>
      </c>
      <c r="FN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numberformatting (34)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2018-06-01T10:08:14Z</dcterms:created>
  <dcterms:modified xsi:type="dcterms:W3CDTF">2018-06-01T10:08:15Z</dcterms:modified>
</cp:coreProperties>
</file>