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\Google Drive\Running Finance-Shorebird\Monthly Accounts Folder_Shared\Mar 18\Sales\"/>
    </mc:Choice>
  </mc:AlternateContent>
  <xr:revisionPtr revIDLastSave="0" documentId="13_ncr:1_{74807F99-6E82-4E4F-9082-8248B1079A57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numberformatting (20)" sheetId="1" r:id="rId1"/>
  </sheets>
  <calcPr calcId="179017"/>
</workbook>
</file>

<file path=xl/calcChain.xml><?xml version="1.0" encoding="utf-8"?>
<calcChain xmlns="http://schemas.openxmlformats.org/spreadsheetml/2006/main">
  <c r="AW22" i="1" l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N22" i="1"/>
</calcChain>
</file>

<file path=xl/sharedStrings.xml><?xml version="1.0" encoding="utf-8"?>
<sst xmlns="http://schemas.openxmlformats.org/spreadsheetml/2006/main" count="423" uniqueCount="244">
  <si>
    <t>Transation Date</t>
  </si>
  <si>
    <t>Name</t>
  </si>
  <si>
    <t>PaymentDtm</t>
  </si>
  <si>
    <t>PaymentMethodCode</t>
  </si>
  <si>
    <t>PaymentAmount</t>
  </si>
  <si>
    <t>PaymentNumber</t>
  </si>
  <si>
    <t>BookingDate</t>
  </si>
  <si>
    <t>RecordLocator</t>
  </si>
  <si>
    <t>SourceOrganizationCode</t>
  </si>
  <si>
    <t>BookingPromoCode</t>
  </si>
  <si>
    <t>ReceivedBy</t>
  </si>
  <si>
    <t>SourceAgentCode</t>
  </si>
  <si>
    <t>International</t>
  </si>
  <si>
    <t>CurrencyCode</t>
  </si>
  <si>
    <t>PaxCount</t>
  </si>
  <si>
    <t>Name1</t>
  </si>
  <si>
    <t>EmailAddress</t>
  </si>
  <si>
    <t>HomePhone</t>
  </si>
  <si>
    <t>GDS_recordcode</t>
  </si>
  <si>
    <t>GDS_recordlocator</t>
  </si>
  <si>
    <t>GDS_BookingSystemCode</t>
  </si>
  <si>
    <t>PaymentStatus</t>
  </si>
  <si>
    <t>BaseFare</t>
  </si>
  <si>
    <t>AE</t>
  </si>
  <si>
    <t>BKF</t>
  </si>
  <si>
    <t>CHFX</t>
  </si>
  <si>
    <t>DF</t>
  </si>
  <si>
    <t>NP</t>
  </si>
  <si>
    <t>NQ</t>
  </si>
  <si>
    <t>OM</t>
  </si>
  <si>
    <t>OO</t>
  </si>
  <si>
    <t>OP</t>
  </si>
  <si>
    <t>PHF</t>
  </si>
  <si>
    <t>PSF</t>
  </si>
  <si>
    <t>PSFX</t>
  </si>
  <si>
    <t>SG</t>
  </si>
  <si>
    <t>SVCT</t>
  </si>
  <si>
    <t>TP</t>
  </si>
  <si>
    <t>TS</t>
  </si>
  <si>
    <t>TTF</t>
  </si>
  <si>
    <t>UDF</t>
  </si>
  <si>
    <t>UDFA</t>
  </si>
  <si>
    <t>UDFX</t>
  </si>
  <si>
    <t>YQ</t>
  </si>
  <si>
    <t>ZR</t>
  </si>
  <si>
    <t>KKC</t>
  </si>
  <si>
    <t>SBC</t>
  </si>
  <si>
    <t>Total</t>
  </si>
  <si>
    <t>First Leg</t>
  </si>
  <si>
    <t>First Leg Flight No</t>
  </si>
  <si>
    <t>First Leg Dep Date</t>
  </si>
  <si>
    <t>Second Leg</t>
  </si>
  <si>
    <t>Second Leg Flight No</t>
  </si>
  <si>
    <t>Second Leg Dep Date</t>
  </si>
  <si>
    <t>Third Leg</t>
  </si>
  <si>
    <t>Third Leg Flight No</t>
  </si>
  <si>
    <t>Third Leg Dep Date</t>
  </si>
  <si>
    <t>Fourth Leg</t>
  </si>
  <si>
    <t>Fourth Leg Flight No</t>
  </si>
  <si>
    <t>Fourth Leg Dep Date</t>
  </si>
  <si>
    <t>Fifth Leg</t>
  </si>
  <si>
    <t>Fifth Leg Flight No</t>
  </si>
  <si>
    <t>Fifth Leg Dep Date</t>
  </si>
  <si>
    <t>Sixth Leg</t>
  </si>
  <si>
    <t>Sixth Leg Flight No</t>
  </si>
  <si>
    <t>Sixth Leg Dep Date</t>
  </si>
  <si>
    <t>Seventh Leg</t>
  </si>
  <si>
    <t>Seventh Leg Flight No</t>
  </si>
  <si>
    <t>Seventh Leg Dep Date</t>
  </si>
  <si>
    <t>Eightth Leg</t>
  </si>
  <si>
    <t>Eightth Leg Flight No</t>
  </si>
  <si>
    <t>Eightth Leg Dep Date</t>
  </si>
  <si>
    <t>Nineth Leg</t>
  </si>
  <si>
    <t>Nineth Leg Flight No</t>
  </si>
  <si>
    <t>Nineth Leg Dep Date</t>
  </si>
  <si>
    <t>Tenth Leg</t>
  </si>
  <si>
    <t>Tenth Leg Flight No</t>
  </si>
  <si>
    <t>Tenth Leg Dep Date</t>
  </si>
  <si>
    <t>AVMX</t>
  </si>
  <si>
    <t>BIKX</t>
  </si>
  <si>
    <t>BLKX</t>
  </si>
  <si>
    <t>BULK</t>
  </si>
  <si>
    <t>CCF</t>
  </si>
  <si>
    <t>CHG</t>
  </si>
  <si>
    <t>CLEB</t>
  </si>
  <si>
    <t>CXL</t>
  </si>
  <si>
    <t>EB1</t>
  </si>
  <si>
    <t>EB2</t>
  </si>
  <si>
    <t>EB3</t>
  </si>
  <si>
    <t>EB4</t>
  </si>
  <si>
    <t>EB5</t>
  </si>
  <si>
    <t>EB6</t>
  </si>
  <si>
    <t>EB7</t>
  </si>
  <si>
    <t>EB8</t>
  </si>
  <si>
    <t>EXCX</t>
  </si>
  <si>
    <t>EXIT</t>
  </si>
  <si>
    <t>FFWD</t>
  </si>
  <si>
    <t>FR</t>
  </si>
  <si>
    <t>FRD</t>
  </si>
  <si>
    <t>FULF</t>
  </si>
  <si>
    <t>GDKR</t>
  </si>
  <si>
    <t>HNLX</t>
  </si>
  <si>
    <t>INFT</t>
  </si>
  <si>
    <t>IGP</t>
  </si>
  <si>
    <t>IGUP</t>
  </si>
  <si>
    <t>INFX</t>
  </si>
  <si>
    <t>IVMX</t>
  </si>
  <si>
    <t>LCRD</t>
  </si>
  <si>
    <t>LNGE</t>
  </si>
  <si>
    <t>LNGX</t>
  </si>
  <si>
    <t>LNIX</t>
  </si>
  <si>
    <t>MEDA</t>
  </si>
  <si>
    <t>MEDX</t>
  </si>
  <si>
    <t>MLDX</t>
  </si>
  <si>
    <t>MLIX</t>
  </si>
  <si>
    <t>MOMX</t>
  </si>
  <si>
    <t>NPDX</t>
  </si>
  <si>
    <t>NPIX</t>
  </si>
  <si>
    <t>NPLX</t>
  </si>
  <si>
    <t>NSMX</t>
  </si>
  <si>
    <t>NVLX</t>
  </si>
  <si>
    <t>NVML</t>
  </si>
  <si>
    <t>OA</t>
  </si>
  <si>
    <t>OSXX</t>
  </si>
  <si>
    <t>PRNT</t>
  </si>
  <si>
    <t>PSFR</t>
  </si>
  <si>
    <t>REAC</t>
  </si>
  <si>
    <t>REBP</t>
  </si>
  <si>
    <t>RPF</t>
  </si>
  <si>
    <t>SEAT</t>
  </si>
  <si>
    <t>STCR</t>
  </si>
  <si>
    <t>STRX</t>
  </si>
  <si>
    <t>SVCF</t>
  </si>
  <si>
    <t>TAXX</t>
  </si>
  <si>
    <t>TC</t>
  </si>
  <si>
    <t>UDFR</t>
  </si>
  <si>
    <t>UDX</t>
  </si>
  <si>
    <t>UMNR</t>
  </si>
  <si>
    <t>UNMX</t>
  </si>
  <si>
    <t>VGML</t>
  </si>
  <si>
    <t>VGMX</t>
  </si>
  <si>
    <t>VPDX</t>
  </si>
  <si>
    <t>VPLX</t>
  </si>
  <si>
    <t>VPMX</t>
  </si>
  <si>
    <t>VSMX</t>
  </si>
  <si>
    <t>WCH</t>
  </si>
  <si>
    <t>WCHR</t>
  </si>
  <si>
    <t>WCHX</t>
  </si>
  <si>
    <t>WEAP</t>
  </si>
  <si>
    <t>WPNX</t>
  </si>
  <si>
    <t>XB1</t>
  </si>
  <si>
    <t>XB2</t>
  </si>
  <si>
    <t>XB3</t>
  </si>
  <si>
    <t>XB4</t>
  </si>
  <si>
    <t>XB5</t>
  </si>
  <si>
    <t>XB6</t>
  </si>
  <si>
    <t>XB7</t>
  </si>
  <si>
    <t>XB8</t>
  </si>
  <si>
    <t>XBN</t>
  </si>
  <si>
    <t>XBPA</t>
  </si>
  <si>
    <t>XBPB</t>
  </si>
  <si>
    <t>XBPC</t>
  </si>
  <si>
    <t>XBPD</t>
  </si>
  <si>
    <t>XBRX</t>
  </si>
  <si>
    <t>XPAX</t>
  </si>
  <si>
    <t>XPBX</t>
  </si>
  <si>
    <t>XPCX</t>
  </si>
  <si>
    <t>XPDX</t>
  </si>
  <si>
    <t>XPIX</t>
  </si>
  <si>
    <t>XXPN</t>
  </si>
  <si>
    <t>Shorebird Technologies Private Limited</t>
  </si>
  <si>
    <t>AG</t>
  </si>
  <si>
    <t>ZB8VNF</t>
  </si>
  <si>
    <t>IGS3516</t>
  </si>
  <si>
    <t>GRPAPI</t>
  </si>
  <si>
    <t>D</t>
  </si>
  <si>
    <t>INR</t>
  </si>
  <si>
    <t>Srividhya Ganesh Tantry</t>
  </si>
  <si>
    <t>operations@tripeur.com/sajit@tripp.biz</t>
  </si>
  <si>
    <t>9481914635/9845112063</t>
  </si>
  <si>
    <t>Approved</t>
  </si>
  <si>
    <t>BLR-BBI</t>
  </si>
  <si>
    <t>IDSKHW</t>
  </si>
  <si>
    <t>Jaydeep Das</t>
  </si>
  <si>
    <t>operations@tripeur.com</t>
  </si>
  <si>
    <t>91*9108977473</t>
  </si>
  <si>
    <t>BBI-BLR</t>
  </si>
  <si>
    <t>25/03/18</t>
  </si>
  <si>
    <t>25/03/18 18:29:31</t>
  </si>
  <si>
    <t>EV</t>
  </si>
  <si>
    <t>bbias2</t>
  </si>
  <si>
    <t>C9HC9S</t>
  </si>
  <si>
    <t>Mahesh Chandra Edrami</t>
  </si>
  <si>
    <t>91*9900449149</t>
  </si>
  <si>
    <t>24/03/18</t>
  </si>
  <si>
    <t>24/03/18 18:53:02</t>
  </si>
  <si>
    <t>24/03/18 13:23:02</t>
  </si>
  <si>
    <t>XDHRJM</t>
  </si>
  <si>
    <t>A TBA</t>
  </si>
  <si>
    <t>rajesh.gandhi@dtdc.com/sajit@tripp.biz</t>
  </si>
  <si>
    <t>9845042320/9845042320</t>
  </si>
  <si>
    <t>BLR-BOM</t>
  </si>
  <si>
    <t>24/03/18 18:53:10</t>
  </si>
  <si>
    <t>KD1T8J</t>
  </si>
  <si>
    <t>CHAMAN SINGH</t>
  </si>
  <si>
    <t>sajit@tripp.biz/operations@shorebirdtech.com</t>
  </si>
  <si>
    <t>9845112063/9868486467</t>
  </si>
  <si>
    <t>BBI-DEL</t>
  </si>
  <si>
    <t>S8VCUL</t>
  </si>
  <si>
    <t>Abhaya Kumar Behera</t>
  </si>
  <si>
    <t>23/03/18</t>
  </si>
  <si>
    <t>23/03/18 20:03:41</t>
  </si>
  <si>
    <t>CA</t>
  </si>
  <si>
    <t>ZJI5GX</t>
  </si>
  <si>
    <t>bbisj</t>
  </si>
  <si>
    <t>91*9481914635</t>
  </si>
  <si>
    <t>UFFWRG</t>
  </si>
  <si>
    <t>RDTDCEL1</t>
  </si>
  <si>
    <t>THARCIUS A</t>
  </si>
  <si>
    <t>operations@tripeur.com/rajesh.gandhi@dtdc.com</t>
  </si>
  <si>
    <t>91*7708061672/</t>
  </si>
  <si>
    <t>MAA-BOM</t>
  </si>
  <si>
    <t>24/03/18 18:55:45</t>
  </si>
  <si>
    <t>24/03/18 13:25:45</t>
  </si>
  <si>
    <t>LFKGVT</t>
  </si>
  <si>
    <t>BOM-BLR</t>
  </si>
  <si>
    <t>WGVLYD</t>
  </si>
  <si>
    <t>I</t>
  </si>
  <si>
    <t>Pratibha Pandey</t>
  </si>
  <si>
    <t>FFlorence@ChildFund.org</t>
  </si>
  <si>
    <t>91*9686569768</t>
  </si>
  <si>
    <t>DEL-KTM</t>
  </si>
  <si>
    <t>KTM-DEL</t>
  </si>
  <si>
    <t>FDMNMW</t>
  </si>
  <si>
    <t>Anand Kumar</t>
  </si>
  <si>
    <t>operations@shorebirdtech.com/sajit@tripp.biz</t>
  </si>
  <si>
    <t>9868486467/9845112063</t>
  </si>
  <si>
    <t>DEL-BBI</t>
  </si>
  <si>
    <t>PJBIFH</t>
  </si>
  <si>
    <t>PRASANTA KUMAR SETHI</t>
  </si>
  <si>
    <t>operations@shorebirdtech.com</t>
  </si>
  <si>
    <t>91*9921715179</t>
  </si>
  <si>
    <t>24/03/18 18:55:53</t>
  </si>
  <si>
    <t>PLB@1.25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</si>
</sst>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LB@1.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22"/>
  <sheetViews>
    <sheetView tabSelected="1" topLeftCell="V1" workbookViewId="0">
      <selection activeCell="AN22" sqref="AN22"/>
    </sheetView>
  </sheetViews>
  <sheetFormatPr defaultRowHeight="15" x14ac:dyDescent="0.25"/>
  <cols>
    <col min="1" max="1" width="15" bestFit="1" customWidth="1"/>
    <col min="2" max="2" width="36.5703125" bestFit="1" customWidth="1"/>
    <col min="3" max="3" width="16.42578125" bestFit="1" customWidth="1"/>
    <col min="4" max="4" width="20.7109375" bestFit="1" customWidth="1"/>
    <col min="5" max="5" width="16.140625" bestFit="1" customWidth="1"/>
    <col min="6" max="6" width="16.28515625" bestFit="1" customWidth="1"/>
    <col min="7" max="7" width="16.42578125" bestFit="1" customWidth="1"/>
    <col min="8" max="8" width="13.7109375" bestFit="1" customWidth="1"/>
    <col min="9" max="9" width="23.28515625" bestFit="1" customWidth="1"/>
    <col min="10" max="10" width="18.85546875" bestFit="1" customWidth="1"/>
    <col min="11" max="11" width="11.28515625" bestFit="1" customWidth="1"/>
    <col min="12" max="12" width="17" bestFit="1" customWidth="1"/>
    <col min="13" max="13" width="12.5703125" bestFit="1" customWidth="1"/>
    <col min="14" max="14" width="13.5703125" bestFit="1" customWidth="1"/>
    <col min="15" max="15" width="9.42578125" bestFit="1" customWidth="1"/>
    <col min="16" max="16" width="23.28515625" bestFit="1" customWidth="1"/>
    <col min="17" max="17" width="47" bestFit="1" customWidth="1"/>
    <col min="18" max="18" width="22.28515625" bestFit="1" customWidth="1"/>
    <col min="19" max="19" width="15.7109375" bestFit="1" customWidth="1"/>
    <col min="20" max="20" width="17.7109375" bestFit="1" customWidth="1"/>
    <col min="21" max="21" width="24.140625" bestFit="1" customWidth="1"/>
    <col min="22" max="22" width="14.42578125" bestFit="1" customWidth="1"/>
    <col min="23" max="23" width="9" bestFit="1" customWidth="1"/>
    <col min="24" max="24" width="3.28515625" bestFit="1" customWidth="1"/>
    <col min="25" max="25" width="4.28515625" bestFit="1" customWidth="1"/>
    <col min="26" max="26" width="5.5703125" bestFit="1" customWidth="1"/>
    <col min="27" max="29" width="4" bestFit="1" customWidth="1"/>
    <col min="30" max="30" width="4.140625" bestFit="1" customWidth="1"/>
    <col min="31" max="31" width="3.85546875" bestFit="1" customWidth="1"/>
    <col min="32" max="32" width="3.5703125" bestFit="1" customWidth="1"/>
    <col min="33" max="33" width="4.42578125" bestFit="1" customWidth="1"/>
    <col min="34" max="34" width="4.140625" bestFit="1" customWidth="1"/>
    <col min="35" max="35" width="5.28515625" bestFit="1" customWidth="1"/>
    <col min="36" max="36" width="3.28515625" bestFit="1" customWidth="1"/>
    <col min="37" max="37" width="5.42578125" bestFit="1" customWidth="1"/>
    <col min="38" max="38" width="3.140625" bestFit="1" customWidth="1"/>
    <col min="39" max="39" width="3" bestFit="1" customWidth="1"/>
    <col min="40" max="40" width="5" bestFit="1" customWidth="1"/>
    <col min="41" max="41" width="4.5703125" bestFit="1" customWidth="1"/>
    <col min="42" max="42" width="5.85546875" bestFit="1" customWidth="1"/>
    <col min="43" max="43" width="5.7109375" bestFit="1" customWidth="1"/>
    <col min="44" max="44" width="5" bestFit="1" customWidth="1"/>
    <col min="45" max="45" width="3.140625" bestFit="1" customWidth="1"/>
    <col min="46" max="46" width="4.42578125" bestFit="1" customWidth="1"/>
    <col min="47" max="47" width="4.28515625" bestFit="1" customWidth="1"/>
    <col min="48" max="48" width="6" bestFit="1" customWidth="1"/>
    <col min="49" max="49" width="6" customWidth="1"/>
    <col min="50" max="50" width="10.28515625" bestFit="1" customWidth="1"/>
    <col min="51" max="51" width="16.85546875" bestFit="1" customWidth="1"/>
    <col min="52" max="52" width="17" bestFit="1" customWidth="1"/>
    <col min="53" max="53" width="10.85546875" bestFit="1" customWidth="1"/>
    <col min="54" max="54" width="19.5703125" bestFit="1" customWidth="1"/>
    <col min="55" max="55" width="19.7109375" bestFit="1" customWidth="1"/>
    <col min="56" max="56" width="9" bestFit="1" customWidth="1"/>
    <col min="57" max="57" width="17.7109375" bestFit="1" customWidth="1"/>
    <col min="58" max="58" width="17.85546875" bestFit="1" customWidth="1"/>
    <col min="59" max="59" width="10.28515625" bestFit="1" customWidth="1"/>
    <col min="60" max="60" width="19" bestFit="1" customWidth="1"/>
    <col min="61" max="61" width="19.140625" bestFit="1" customWidth="1"/>
    <col min="62" max="62" width="8.5703125" bestFit="1" customWidth="1"/>
    <col min="63" max="63" width="17.28515625" bestFit="1" customWidth="1"/>
    <col min="64" max="64" width="17.42578125" bestFit="1" customWidth="1"/>
    <col min="65" max="65" width="8.85546875" bestFit="1" customWidth="1"/>
    <col min="66" max="66" width="17.5703125" bestFit="1" customWidth="1"/>
    <col min="67" max="67" width="17.7109375" bestFit="1" customWidth="1"/>
    <col min="68" max="68" width="11.7109375" bestFit="1" customWidth="1"/>
    <col min="69" max="69" width="20.42578125" bestFit="1" customWidth="1"/>
    <col min="70" max="70" width="20.5703125" bestFit="1" customWidth="1"/>
    <col min="71" max="71" width="10.7109375" bestFit="1" customWidth="1"/>
    <col min="72" max="72" width="19.42578125" bestFit="1" customWidth="1"/>
    <col min="73" max="73" width="19.5703125" bestFit="1" customWidth="1"/>
    <col min="74" max="74" width="10.5703125" bestFit="1" customWidth="1"/>
    <col min="75" max="75" width="19.28515625" bestFit="1" customWidth="1"/>
    <col min="76" max="76" width="19.42578125" bestFit="1" customWidth="1"/>
    <col min="77" max="77" width="9.5703125" bestFit="1" customWidth="1"/>
    <col min="78" max="78" width="18.28515625" bestFit="1" customWidth="1"/>
    <col min="79" max="79" width="18.42578125" bestFit="1" customWidth="1"/>
    <col min="80" max="80" width="6.42578125" bestFit="1" customWidth="1"/>
    <col min="81" max="81" width="5" bestFit="1" customWidth="1"/>
    <col min="82" max="82" width="5.28515625" bestFit="1" customWidth="1"/>
    <col min="83" max="83" width="5.42578125" bestFit="1" customWidth="1"/>
    <col min="84" max="84" width="4.28515625" bestFit="1" customWidth="1"/>
    <col min="85" max="85" width="4.7109375" bestFit="1" customWidth="1"/>
    <col min="86" max="86" width="5.140625" bestFit="1" customWidth="1"/>
    <col min="87" max="95" width="4.140625" bestFit="1" customWidth="1"/>
    <col min="96" max="96" width="5.42578125" bestFit="1" customWidth="1"/>
    <col min="97" max="97" width="4.7109375" bestFit="1" customWidth="1"/>
    <col min="98" max="98" width="6.140625" bestFit="1" customWidth="1"/>
    <col min="99" max="99" width="3.140625" bestFit="1" customWidth="1"/>
    <col min="100" max="100" width="4.42578125" bestFit="1" customWidth="1"/>
    <col min="101" max="101" width="5.140625" bestFit="1" customWidth="1"/>
    <col min="102" max="102" width="5.85546875" bestFit="1" customWidth="1"/>
    <col min="103" max="103" width="5.7109375" bestFit="1" customWidth="1"/>
    <col min="104" max="104" width="5" bestFit="1" customWidth="1"/>
    <col min="105" max="105" width="4" bestFit="1" customWidth="1"/>
    <col min="106" max="106" width="5.28515625" bestFit="1" customWidth="1"/>
    <col min="107" max="107" width="5.140625" bestFit="1" customWidth="1"/>
    <col min="108" max="108" width="5.7109375" bestFit="1" customWidth="1"/>
    <col min="109" max="109" width="5.42578125" bestFit="1" customWidth="1"/>
    <col min="110" max="110" width="5.5703125" bestFit="1" customWidth="1"/>
    <col min="111" max="111" width="5.7109375" bestFit="1" customWidth="1"/>
    <col min="112" max="112" width="5" bestFit="1" customWidth="1"/>
    <col min="113" max="113" width="6.28515625" bestFit="1" customWidth="1"/>
    <col min="114" max="114" width="6.140625" bestFit="1" customWidth="1"/>
    <col min="115" max="115" width="6" bestFit="1" customWidth="1"/>
    <col min="116" max="116" width="5.28515625" bestFit="1" customWidth="1"/>
    <col min="117" max="117" width="7" bestFit="1" customWidth="1"/>
    <col min="118" max="118" width="6" bestFit="1" customWidth="1"/>
    <col min="119" max="119" width="5.28515625" bestFit="1" customWidth="1"/>
    <col min="120" max="120" width="5.5703125" bestFit="1" customWidth="1"/>
    <col min="121" max="121" width="6.28515625" bestFit="1" customWidth="1"/>
    <col min="122" max="122" width="5.7109375" bestFit="1" customWidth="1"/>
    <col min="123" max="123" width="6.28515625" bestFit="1" customWidth="1"/>
    <col min="124" max="124" width="3.7109375" bestFit="1" customWidth="1"/>
    <col min="125" max="126" width="5.7109375" bestFit="1" customWidth="1"/>
    <col min="127" max="127" width="5.28515625" bestFit="1" customWidth="1"/>
    <col min="128" max="128" width="5.5703125" bestFit="1" customWidth="1"/>
    <col min="129" max="129" width="5.42578125" bestFit="1" customWidth="1"/>
    <col min="130" max="130" width="4.28515625" bestFit="1" customWidth="1"/>
    <col min="131" max="133" width="5.28515625" bestFit="1" customWidth="1"/>
    <col min="134" max="134" width="5.42578125" bestFit="1" customWidth="1"/>
    <col min="135" max="135" width="5.5703125" bestFit="1" customWidth="1"/>
    <col min="136" max="136" width="3.140625" bestFit="1" customWidth="1"/>
    <col min="137" max="137" width="5.7109375" bestFit="1" customWidth="1"/>
    <col min="138" max="138" width="4.7109375" bestFit="1" customWidth="1"/>
    <col min="139" max="140" width="6.5703125" bestFit="1" customWidth="1"/>
    <col min="141" max="141" width="6.140625" bestFit="1" customWidth="1"/>
    <col min="142" max="142" width="6.42578125" bestFit="1" customWidth="1"/>
    <col min="143" max="143" width="5.85546875" bestFit="1" customWidth="1"/>
    <col min="144" max="144" width="5.42578125" bestFit="1" customWidth="1"/>
    <col min="145" max="145" width="6.28515625" bestFit="1" customWidth="1"/>
    <col min="146" max="146" width="6.140625" bestFit="1" customWidth="1"/>
    <col min="147" max="147" width="5.28515625" bestFit="1" customWidth="1"/>
    <col min="148" max="149" width="6.42578125" bestFit="1" customWidth="1"/>
    <col min="150" max="150" width="6.28515625" bestFit="1" customWidth="1"/>
    <col min="151" max="151" width="6.5703125" bestFit="1" customWidth="1"/>
    <col min="152" max="159" width="4.28515625" bestFit="1" customWidth="1"/>
    <col min="160" max="160" width="4.7109375" bestFit="1" customWidth="1"/>
    <col min="161" max="161" width="5.7109375" bestFit="1" customWidth="1"/>
    <col min="162" max="163" width="5.5703125" bestFit="1" customWidth="1"/>
    <col min="164" max="164" width="5.7109375" bestFit="1" customWidth="1"/>
    <col min="165" max="165" width="5.5703125" bestFit="1" customWidth="1"/>
    <col min="166" max="166" width="5.7109375" bestFit="1" customWidth="1"/>
    <col min="167" max="168" width="5.5703125" bestFit="1" customWidth="1"/>
    <col min="169" max="169" width="5.7109375" bestFit="1" customWidth="1"/>
    <col min="170" max="170" width="5" bestFit="1" customWidth="1"/>
    <col min="171" max="171" width="5.85546875" bestFit="1" customWidth="1"/>
  </cols>
  <sheetData>
    <row r="1" spans="1:1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3" t="s">
        <v>243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</row>
    <row r="2" spans="1:171" x14ac:dyDescent="0.25">
      <c r="A2" s="1">
        <v>43223</v>
      </c>
      <c r="B2" t="s">
        <v>170</v>
      </c>
      <c r="C2" s="2">
        <v>43223.800405092596</v>
      </c>
      <c r="D2" t="s">
        <v>171</v>
      </c>
      <c r="E2">
        <v>59072</v>
      </c>
      <c r="F2">
        <v>1</v>
      </c>
      <c r="G2" s="2">
        <v>43223.571238425924</v>
      </c>
      <c r="H2" t="s">
        <v>172</v>
      </c>
      <c r="I2" t="s">
        <v>173</v>
      </c>
      <c r="K2" t="s">
        <v>174</v>
      </c>
      <c r="L2" t="s">
        <v>171</v>
      </c>
      <c r="M2" t="s">
        <v>175</v>
      </c>
      <c r="N2" t="s">
        <v>176</v>
      </c>
      <c r="O2">
        <v>16</v>
      </c>
      <c r="P2" t="s">
        <v>177</v>
      </c>
      <c r="Q2" t="s">
        <v>178</v>
      </c>
      <c r="R2" t="s">
        <v>179</v>
      </c>
      <c r="V2" t="s">
        <v>180</v>
      </c>
      <c r="W2">
        <v>2682</v>
      </c>
      <c r="X2">
        <v>0</v>
      </c>
      <c r="Y2">
        <v>200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153</v>
      </c>
      <c r="AI2">
        <v>0</v>
      </c>
      <c r="AJ2">
        <v>0</v>
      </c>
      <c r="AK2">
        <v>0</v>
      </c>
      <c r="AL2">
        <v>0</v>
      </c>
      <c r="AM2">
        <v>0</v>
      </c>
      <c r="AN2">
        <v>94</v>
      </c>
      <c r="AO2">
        <v>362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6127</v>
      </c>
      <c r="AW2">
        <f>(W2+AR2)*1.25%</f>
        <v>33.524999999999999</v>
      </c>
      <c r="AX2" t="s">
        <v>181</v>
      </c>
      <c r="AY2">
        <v>165</v>
      </c>
      <c r="AZ2" s="2">
        <v>43179.402777777781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</row>
    <row r="3" spans="1:171" x14ac:dyDescent="0.25">
      <c r="A3" s="1">
        <v>43223</v>
      </c>
      <c r="B3" t="s">
        <v>170</v>
      </c>
      <c r="C3" s="2">
        <v>43223.800462962965</v>
      </c>
      <c r="D3" t="s">
        <v>171</v>
      </c>
      <c r="E3">
        <v>16</v>
      </c>
      <c r="F3">
        <v>2</v>
      </c>
      <c r="G3" s="2">
        <v>43223.571238425924</v>
      </c>
      <c r="H3" t="s">
        <v>172</v>
      </c>
      <c r="I3" t="s">
        <v>173</v>
      </c>
      <c r="K3" t="s">
        <v>174</v>
      </c>
      <c r="L3" t="s">
        <v>171</v>
      </c>
      <c r="M3" t="s">
        <v>175</v>
      </c>
      <c r="N3" t="s">
        <v>176</v>
      </c>
      <c r="O3">
        <v>16</v>
      </c>
      <c r="P3" t="s">
        <v>177</v>
      </c>
      <c r="Q3" t="s">
        <v>178</v>
      </c>
      <c r="R3" t="s">
        <v>179</v>
      </c>
      <c r="V3" t="s">
        <v>180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f t="shared" ref="AW3:AW19" si="0">(W3+AR3)*1.25%</f>
        <v>0</v>
      </c>
      <c r="AX3" t="s">
        <v>181</v>
      </c>
      <c r="AY3">
        <v>165</v>
      </c>
      <c r="AZ3" s="2">
        <v>43179.402777777781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</row>
    <row r="4" spans="1:171" x14ac:dyDescent="0.25">
      <c r="A4" s="1">
        <v>43223</v>
      </c>
      <c r="B4" t="s">
        <v>170</v>
      </c>
      <c r="C4" s="2">
        <v>43223.875902777778</v>
      </c>
      <c r="D4" t="s">
        <v>171</v>
      </c>
      <c r="E4">
        <v>3239</v>
      </c>
      <c r="F4">
        <v>1</v>
      </c>
      <c r="G4" s="2">
        <v>43223.646736111114</v>
      </c>
      <c r="H4" t="s">
        <v>182</v>
      </c>
      <c r="I4" t="s">
        <v>173</v>
      </c>
      <c r="K4" t="s">
        <v>173</v>
      </c>
      <c r="L4" t="s">
        <v>173</v>
      </c>
      <c r="M4" t="s">
        <v>175</v>
      </c>
      <c r="N4" t="s">
        <v>176</v>
      </c>
      <c r="O4">
        <v>1</v>
      </c>
      <c r="P4" t="s">
        <v>183</v>
      </c>
      <c r="Q4" t="s">
        <v>184</v>
      </c>
      <c r="R4" t="s">
        <v>185</v>
      </c>
      <c r="V4" t="s">
        <v>180</v>
      </c>
      <c r="W4">
        <v>1732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245</v>
      </c>
      <c r="AI4">
        <v>0</v>
      </c>
      <c r="AJ4">
        <v>0</v>
      </c>
      <c r="AK4">
        <v>0</v>
      </c>
      <c r="AL4">
        <v>0</v>
      </c>
      <c r="AM4">
        <v>0</v>
      </c>
      <c r="AN4">
        <v>95</v>
      </c>
      <c r="AO4">
        <v>0</v>
      </c>
      <c r="AP4">
        <v>0</v>
      </c>
      <c r="AQ4">
        <v>0</v>
      </c>
      <c r="AR4">
        <v>975</v>
      </c>
      <c r="AS4">
        <v>0</v>
      </c>
      <c r="AT4">
        <v>0</v>
      </c>
      <c r="AU4">
        <v>0</v>
      </c>
      <c r="AV4">
        <v>3047</v>
      </c>
      <c r="AW4">
        <f t="shared" si="0"/>
        <v>33.837499999999999</v>
      </c>
      <c r="AX4" t="s">
        <v>186</v>
      </c>
      <c r="AY4">
        <v>3869</v>
      </c>
      <c r="AZ4" s="2">
        <v>43184.885416666664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</row>
    <row r="5" spans="1:171" x14ac:dyDescent="0.25">
      <c r="A5" t="s">
        <v>187</v>
      </c>
      <c r="B5" t="s">
        <v>170</v>
      </c>
      <c r="C5" t="s">
        <v>188</v>
      </c>
      <c r="D5" t="s">
        <v>189</v>
      </c>
      <c r="E5">
        <v>600</v>
      </c>
      <c r="F5">
        <v>2</v>
      </c>
      <c r="G5" s="2">
        <v>43223.646736111114</v>
      </c>
      <c r="H5" t="s">
        <v>182</v>
      </c>
      <c r="I5" t="s">
        <v>173</v>
      </c>
      <c r="K5" t="s">
        <v>190</v>
      </c>
      <c r="L5" t="s">
        <v>173</v>
      </c>
      <c r="M5" t="s">
        <v>175</v>
      </c>
      <c r="N5" t="s">
        <v>176</v>
      </c>
      <c r="O5">
        <v>1</v>
      </c>
      <c r="P5" t="s">
        <v>183</v>
      </c>
      <c r="Q5" t="s">
        <v>184</v>
      </c>
      <c r="R5" t="s">
        <v>185</v>
      </c>
      <c r="V5" t="s">
        <v>180</v>
      </c>
      <c r="W5">
        <v>1732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245</v>
      </c>
      <c r="AI5">
        <v>0</v>
      </c>
      <c r="AJ5">
        <v>0</v>
      </c>
      <c r="AK5">
        <v>0</v>
      </c>
      <c r="AL5">
        <v>0</v>
      </c>
      <c r="AM5">
        <v>0</v>
      </c>
      <c r="AN5">
        <v>95</v>
      </c>
      <c r="AO5">
        <v>0</v>
      </c>
      <c r="AP5">
        <v>0</v>
      </c>
      <c r="AQ5">
        <v>0</v>
      </c>
      <c r="AR5">
        <v>975</v>
      </c>
      <c r="AS5">
        <v>0</v>
      </c>
      <c r="AT5">
        <v>0</v>
      </c>
      <c r="AU5">
        <v>0</v>
      </c>
      <c r="AV5">
        <v>3047</v>
      </c>
      <c r="AW5">
        <f t="shared" si="0"/>
        <v>33.837499999999999</v>
      </c>
      <c r="AX5" t="s">
        <v>186</v>
      </c>
      <c r="AY5">
        <v>3869</v>
      </c>
      <c r="AZ5" s="2">
        <v>43184.885416666664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</row>
    <row r="6" spans="1:171" x14ac:dyDescent="0.25">
      <c r="A6" s="1">
        <v>43223</v>
      </c>
      <c r="B6" t="s">
        <v>170</v>
      </c>
      <c r="C6" s="2">
        <v>43223.855381944442</v>
      </c>
      <c r="D6" t="s">
        <v>171</v>
      </c>
      <c r="E6">
        <v>14756</v>
      </c>
      <c r="F6">
        <v>1</v>
      </c>
      <c r="G6" s="2">
        <v>43223.626215277778</v>
      </c>
      <c r="H6" t="s">
        <v>191</v>
      </c>
      <c r="I6" t="s">
        <v>173</v>
      </c>
      <c r="K6" t="s">
        <v>173</v>
      </c>
      <c r="L6" t="s">
        <v>173</v>
      </c>
      <c r="M6" t="s">
        <v>175</v>
      </c>
      <c r="N6" t="s">
        <v>176</v>
      </c>
      <c r="O6">
        <v>7</v>
      </c>
      <c r="P6" t="s">
        <v>192</v>
      </c>
      <c r="Q6" t="s">
        <v>184</v>
      </c>
      <c r="R6" t="s">
        <v>193</v>
      </c>
      <c r="V6" t="s">
        <v>180</v>
      </c>
      <c r="W6">
        <v>692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245</v>
      </c>
      <c r="AI6">
        <v>0</v>
      </c>
      <c r="AJ6">
        <v>0</v>
      </c>
      <c r="AK6">
        <v>0</v>
      </c>
      <c r="AL6">
        <v>0</v>
      </c>
      <c r="AM6">
        <v>0</v>
      </c>
      <c r="AN6">
        <v>58</v>
      </c>
      <c r="AO6">
        <v>0</v>
      </c>
      <c r="AP6">
        <v>0</v>
      </c>
      <c r="AQ6">
        <v>0</v>
      </c>
      <c r="AR6">
        <v>975</v>
      </c>
      <c r="AS6">
        <v>0</v>
      </c>
      <c r="AT6">
        <v>0</v>
      </c>
      <c r="AU6">
        <v>0</v>
      </c>
      <c r="AV6">
        <v>1970</v>
      </c>
      <c r="AW6">
        <f t="shared" si="0"/>
        <v>20.837500000000002</v>
      </c>
      <c r="AX6" t="s">
        <v>186</v>
      </c>
      <c r="AY6">
        <v>3869</v>
      </c>
      <c r="AZ6" s="2">
        <v>43181.875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</row>
    <row r="7" spans="1:171" x14ac:dyDescent="0.25">
      <c r="A7" s="1">
        <v>43437</v>
      </c>
      <c r="B7" t="s">
        <v>170</v>
      </c>
      <c r="C7" s="2">
        <v>43437.579791666663</v>
      </c>
      <c r="D7" t="s">
        <v>171</v>
      </c>
      <c r="E7">
        <v>-2108</v>
      </c>
      <c r="F7">
        <v>2</v>
      </c>
      <c r="G7" s="2">
        <v>43223.626215277778</v>
      </c>
      <c r="H7" t="s">
        <v>191</v>
      </c>
      <c r="I7" t="s">
        <v>173</v>
      </c>
      <c r="K7" t="s">
        <v>173</v>
      </c>
      <c r="L7" t="s">
        <v>173</v>
      </c>
      <c r="M7" t="s">
        <v>175</v>
      </c>
      <c r="N7" t="s">
        <v>176</v>
      </c>
      <c r="O7">
        <v>6</v>
      </c>
      <c r="P7" t="s">
        <v>192</v>
      </c>
      <c r="Q7" t="s">
        <v>184</v>
      </c>
      <c r="R7" t="s">
        <v>193</v>
      </c>
      <c r="V7" t="s">
        <v>180</v>
      </c>
      <c r="W7">
        <v>692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245</v>
      </c>
      <c r="AI7">
        <v>0</v>
      </c>
      <c r="AJ7">
        <v>0</v>
      </c>
      <c r="AK7">
        <v>0</v>
      </c>
      <c r="AL7">
        <v>0</v>
      </c>
      <c r="AM7">
        <v>0</v>
      </c>
      <c r="AN7">
        <v>58</v>
      </c>
      <c r="AO7">
        <v>0</v>
      </c>
      <c r="AP7">
        <v>0</v>
      </c>
      <c r="AQ7">
        <v>0</v>
      </c>
      <c r="AR7">
        <v>975</v>
      </c>
      <c r="AS7">
        <v>0</v>
      </c>
      <c r="AT7">
        <v>0</v>
      </c>
      <c r="AU7">
        <v>0</v>
      </c>
      <c r="AV7">
        <v>1970</v>
      </c>
      <c r="AW7">
        <f t="shared" si="0"/>
        <v>20.837500000000002</v>
      </c>
      <c r="AX7" t="s">
        <v>186</v>
      </c>
      <c r="AY7">
        <v>3869</v>
      </c>
      <c r="AZ7" s="2">
        <v>43181.875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</row>
    <row r="8" spans="1:171" x14ac:dyDescent="0.25">
      <c r="A8" t="s">
        <v>194</v>
      </c>
      <c r="B8" t="s">
        <v>170</v>
      </c>
      <c r="C8" t="s">
        <v>195</v>
      </c>
      <c r="D8" t="s">
        <v>171</v>
      </c>
      <c r="E8">
        <v>160212</v>
      </c>
      <c r="F8">
        <v>1</v>
      </c>
      <c r="G8" t="s">
        <v>196</v>
      </c>
      <c r="H8" t="s">
        <v>197</v>
      </c>
      <c r="I8" t="s">
        <v>173</v>
      </c>
      <c r="K8" t="s">
        <v>174</v>
      </c>
      <c r="L8" t="s">
        <v>171</v>
      </c>
      <c r="M8" t="s">
        <v>175</v>
      </c>
      <c r="N8" t="s">
        <v>176</v>
      </c>
      <c r="O8">
        <v>39</v>
      </c>
      <c r="P8" t="s">
        <v>198</v>
      </c>
      <c r="Q8" t="s">
        <v>199</v>
      </c>
      <c r="R8" t="s">
        <v>200</v>
      </c>
      <c r="V8" t="s">
        <v>180</v>
      </c>
      <c r="W8">
        <v>3065</v>
      </c>
      <c r="X8">
        <v>0</v>
      </c>
      <c r="Y8">
        <v>200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153</v>
      </c>
      <c r="AI8">
        <v>0</v>
      </c>
      <c r="AJ8">
        <v>0</v>
      </c>
      <c r="AK8">
        <v>0</v>
      </c>
      <c r="AL8">
        <v>0</v>
      </c>
      <c r="AM8">
        <v>0</v>
      </c>
      <c r="AN8">
        <v>107</v>
      </c>
      <c r="AO8">
        <v>362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5757</v>
      </c>
      <c r="AW8">
        <f t="shared" si="0"/>
        <v>38.3125</v>
      </c>
      <c r="AX8" t="s">
        <v>201</v>
      </c>
      <c r="AY8">
        <v>482</v>
      </c>
      <c r="AZ8" s="2">
        <v>43209.253472222219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</row>
    <row r="9" spans="1:171" x14ac:dyDescent="0.25">
      <c r="A9" t="s">
        <v>194</v>
      </c>
      <c r="B9" t="s">
        <v>170</v>
      </c>
      <c r="C9" t="s">
        <v>202</v>
      </c>
      <c r="D9" t="s">
        <v>171</v>
      </c>
      <c r="E9">
        <v>39</v>
      </c>
      <c r="F9">
        <v>2</v>
      </c>
      <c r="G9" t="s">
        <v>196</v>
      </c>
      <c r="H9" t="s">
        <v>197</v>
      </c>
      <c r="I9" t="s">
        <v>173</v>
      </c>
      <c r="K9" t="s">
        <v>174</v>
      </c>
      <c r="L9" t="s">
        <v>171</v>
      </c>
      <c r="M9" t="s">
        <v>175</v>
      </c>
      <c r="N9" t="s">
        <v>176</v>
      </c>
      <c r="O9">
        <v>39</v>
      </c>
      <c r="P9" t="s">
        <v>198</v>
      </c>
      <c r="Q9" t="s">
        <v>199</v>
      </c>
      <c r="R9" t="s">
        <v>200</v>
      </c>
      <c r="V9" t="s">
        <v>180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 t="shared" si="0"/>
        <v>0</v>
      </c>
      <c r="AX9" t="s">
        <v>201</v>
      </c>
      <c r="AY9">
        <v>482</v>
      </c>
      <c r="AZ9" s="2">
        <v>43209.253472222219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</row>
    <row r="10" spans="1:171" x14ac:dyDescent="0.25">
      <c r="A10" s="1">
        <v>43254</v>
      </c>
      <c r="B10" t="s">
        <v>170</v>
      </c>
      <c r="C10" s="2">
        <v>43254.599456018521</v>
      </c>
      <c r="D10" t="s">
        <v>171</v>
      </c>
      <c r="E10">
        <v>50388</v>
      </c>
      <c r="F10">
        <v>1</v>
      </c>
      <c r="G10" s="2">
        <v>43254.370289351849</v>
      </c>
      <c r="H10" t="s">
        <v>203</v>
      </c>
      <c r="I10" t="s">
        <v>173</v>
      </c>
      <c r="K10" t="s">
        <v>174</v>
      </c>
      <c r="L10" t="s">
        <v>171</v>
      </c>
      <c r="M10" t="s">
        <v>175</v>
      </c>
      <c r="N10" t="s">
        <v>176</v>
      </c>
      <c r="O10">
        <v>13</v>
      </c>
      <c r="P10" t="s">
        <v>204</v>
      </c>
      <c r="Q10" t="s">
        <v>205</v>
      </c>
      <c r="R10" t="s">
        <v>206</v>
      </c>
      <c r="V10" t="s">
        <v>180</v>
      </c>
      <c r="W10">
        <v>3100</v>
      </c>
      <c r="X10">
        <v>0</v>
      </c>
      <c r="Y10">
        <v>200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245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109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5454</v>
      </c>
      <c r="AW10">
        <f t="shared" si="0"/>
        <v>38.75</v>
      </c>
      <c r="AX10" t="s">
        <v>207</v>
      </c>
      <c r="AY10">
        <v>5405</v>
      </c>
      <c r="AZ10" s="2">
        <v>43181.902777777781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</row>
    <row r="11" spans="1:171" x14ac:dyDescent="0.25">
      <c r="A11" s="1">
        <v>43437</v>
      </c>
      <c r="B11" t="s">
        <v>170</v>
      </c>
      <c r="C11" s="2">
        <v>43437.579791666663</v>
      </c>
      <c r="D11" t="s">
        <v>171</v>
      </c>
      <c r="E11">
        <v>2108</v>
      </c>
      <c r="F11">
        <v>1</v>
      </c>
      <c r="G11" s="2">
        <v>43223.626215277778</v>
      </c>
      <c r="H11" t="s">
        <v>208</v>
      </c>
      <c r="I11" t="s">
        <v>173</v>
      </c>
      <c r="K11" t="s">
        <v>173</v>
      </c>
      <c r="L11" t="s">
        <v>173</v>
      </c>
      <c r="M11" t="s">
        <v>175</v>
      </c>
      <c r="N11" t="s">
        <v>176</v>
      </c>
      <c r="O11">
        <v>1</v>
      </c>
      <c r="P11" t="s">
        <v>209</v>
      </c>
      <c r="Q11" t="s">
        <v>184</v>
      </c>
      <c r="R11" t="s">
        <v>193</v>
      </c>
      <c r="V11" t="s">
        <v>180</v>
      </c>
      <c r="W11">
        <v>692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245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58</v>
      </c>
      <c r="AO11">
        <v>0</v>
      </c>
      <c r="AP11">
        <v>0</v>
      </c>
      <c r="AQ11">
        <v>0</v>
      </c>
      <c r="AR11">
        <v>975</v>
      </c>
      <c r="AS11">
        <v>0</v>
      </c>
      <c r="AT11">
        <v>0</v>
      </c>
      <c r="AU11">
        <v>0</v>
      </c>
      <c r="AV11">
        <v>1970</v>
      </c>
      <c r="AW11">
        <f t="shared" si="0"/>
        <v>20.837500000000002</v>
      </c>
      <c r="AX11" t="s">
        <v>186</v>
      </c>
      <c r="AY11">
        <v>3869</v>
      </c>
      <c r="AZ11" s="2">
        <v>43181.875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</row>
    <row r="12" spans="1:171" x14ac:dyDescent="0.25">
      <c r="A12" t="s">
        <v>210</v>
      </c>
      <c r="B12" t="s">
        <v>170</v>
      </c>
      <c r="C12" t="s">
        <v>211</v>
      </c>
      <c r="D12" t="s">
        <v>212</v>
      </c>
      <c r="E12">
        <v>6000</v>
      </c>
      <c r="F12">
        <v>2</v>
      </c>
      <c r="G12" s="2">
        <v>43223.639097222222</v>
      </c>
      <c r="H12" t="s">
        <v>213</v>
      </c>
      <c r="I12" t="s">
        <v>173</v>
      </c>
      <c r="K12" t="s">
        <v>214</v>
      </c>
      <c r="L12" t="s">
        <v>173</v>
      </c>
      <c r="M12" t="s">
        <v>175</v>
      </c>
      <c r="N12" t="s">
        <v>176</v>
      </c>
      <c r="O12">
        <v>9</v>
      </c>
      <c r="P12" t="s">
        <v>177</v>
      </c>
      <c r="Q12" t="s">
        <v>184</v>
      </c>
      <c r="R12" t="s">
        <v>215</v>
      </c>
      <c r="V12" t="s">
        <v>180</v>
      </c>
      <c r="W12">
        <v>692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245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58</v>
      </c>
      <c r="AO12">
        <v>0</v>
      </c>
      <c r="AP12">
        <v>0</v>
      </c>
      <c r="AQ12">
        <v>0</v>
      </c>
      <c r="AR12">
        <v>975</v>
      </c>
      <c r="AS12">
        <v>0</v>
      </c>
      <c r="AT12">
        <v>0</v>
      </c>
      <c r="AU12">
        <v>0</v>
      </c>
      <c r="AV12">
        <v>1970</v>
      </c>
      <c r="AW12">
        <f t="shared" si="0"/>
        <v>20.837500000000002</v>
      </c>
      <c r="AX12" t="s">
        <v>186</v>
      </c>
      <c r="AY12">
        <v>3869</v>
      </c>
      <c r="AZ12" s="2">
        <v>43182.875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</row>
    <row r="13" spans="1:171" x14ac:dyDescent="0.25">
      <c r="A13" s="1">
        <v>43223</v>
      </c>
      <c r="B13" t="s">
        <v>170</v>
      </c>
      <c r="C13" s="2">
        <v>43223.868263888886</v>
      </c>
      <c r="D13" t="s">
        <v>171</v>
      </c>
      <c r="E13">
        <v>18972</v>
      </c>
      <c r="F13">
        <v>1</v>
      </c>
      <c r="G13" s="2">
        <v>43223.639097222222</v>
      </c>
      <c r="H13" t="s">
        <v>213</v>
      </c>
      <c r="I13" t="s">
        <v>173</v>
      </c>
      <c r="K13" t="s">
        <v>173</v>
      </c>
      <c r="L13" t="s">
        <v>173</v>
      </c>
      <c r="M13" t="s">
        <v>175</v>
      </c>
      <c r="N13" t="s">
        <v>176</v>
      </c>
      <c r="O13">
        <v>9</v>
      </c>
      <c r="P13" t="s">
        <v>177</v>
      </c>
      <c r="Q13" t="s">
        <v>184</v>
      </c>
      <c r="R13" t="s">
        <v>215</v>
      </c>
      <c r="V13" t="s">
        <v>180</v>
      </c>
      <c r="W13">
        <v>692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245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58</v>
      </c>
      <c r="AO13">
        <v>0</v>
      </c>
      <c r="AP13">
        <v>0</v>
      </c>
      <c r="AQ13">
        <v>0</v>
      </c>
      <c r="AR13">
        <v>975</v>
      </c>
      <c r="AS13">
        <v>0</v>
      </c>
      <c r="AT13">
        <v>0</v>
      </c>
      <c r="AU13">
        <v>0</v>
      </c>
      <c r="AV13">
        <v>1970</v>
      </c>
      <c r="AW13">
        <f t="shared" si="0"/>
        <v>20.837500000000002</v>
      </c>
      <c r="AX13" t="s">
        <v>186</v>
      </c>
      <c r="AY13">
        <v>3869</v>
      </c>
      <c r="AZ13" s="2">
        <v>43182.875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</row>
    <row r="14" spans="1:171" x14ac:dyDescent="0.25">
      <c r="A14" s="1">
        <v>43223</v>
      </c>
      <c r="B14" t="s">
        <v>170</v>
      </c>
      <c r="C14" s="2">
        <v>43223.772060185183</v>
      </c>
      <c r="D14" t="s">
        <v>171</v>
      </c>
      <c r="E14">
        <v>21415</v>
      </c>
      <c r="F14">
        <v>1</v>
      </c>
      <c r="G14" s="2">
        <v>43223.542893518519</v>
      </c>
      <c r="H14" t="s">
        <v>216</v>
      </c>
      <c r="I14" t="s">
        <v>173</v>
      </c>
      <c r="J14" t="s">
        <v>217</v>
      </c>
      <c r="K14" t="s">
        <v>173</v>
      </c>
      <c r="L14" t="s">
        <v>173</v>
      </c>
      <c r="M14" t="s">
        <v>175</v>
      </c>
      <c r="N14" t="s">
        <v>176</v>
      </c>
      <c r="O14">
        <v>5</v>
      </c>
      <c r="P14" t="s">
        <v>218</v>
      </c>
      <c r="Q14" t="s">
        <v>219</v>
      </c>
      <c r="R14" t="s">
        <v>220</v>
      </c>
      <c r="V14" t="s">
        <v>180</v>
      </c>
      <c r="W14">
        <v>2596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153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125</v>
      </c>
      <c r="AO14">
        <v>196</v>
      </c>
      <c r="AP14">
        <v>0</v>
      </c>
      <c r="AQ14">
        <v>0</v>
      </c>
      <c r="AR14">
        <v>975</v>
      </c>
      <c r="AS14">
        <v>0</v>
      </c>
      <c r="AT14">
        <v>0</v>
      </c>
      <c r="AU14">
        <v>0</v>
      </c>
      <c r="AV14">
        <v>4045</v>
      </c>
      <c r="AW14">
        <f t="shared" si="0"/>
        <v>44.637500000000003</v>
      </c>
      <c r="AX14" t="s">
        <v>221</v>
      </c>
      <c r="AY14">
        <v>495</v>
      </c>
      <c r="AZ14" s="2">
        <v>43209.28125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</row>
    <row r="15" spans="1:171" x14ac:dyDescent="0.25">
      <c r="A15" t="s">
        <v>194</v>
      </c>
      <c r="B15" t="s">
        <v>170</v>
      </c>
      <c r="C15" t="s">
        <v>222</v>
      </c>
      <c r="D15" t="s">
        <v>171</v>
      </c>
      <c r="E15">
        <v>176157</v>
      </c>
      <c r="F15">
        <v>1</v>
      </c>
      <c r="G15" t="s">
        <v>223</v>
      </c>
      <c r="H15" t="s">
        <v>224</v>
      </c>
      <c r="I15" t="s">
        <v>173</v>
      </c>
      <c r="K15" t="s">
        <v>174</v>
      </c>
      <c r="L15" t="s">
        <v>171</v>
      </c>
      <c r="M15" t="s">
        <v>175</v>
      </c>
      <c r="N15" t="s">
        <v>176</v>
      </c>
      <c r="O15">
        <v>37</v>
      </c>
      <c r="P15" t="s">
        <v>198</v>
      </c>
      <c r="Q15" t="s">
        <v>199</v>
      </c>
      <c r="R15" t="s">
        <v>200</v>
      </c>
      <c r="V15" t="s">
        <v>180</v>
      </c>
      <c r="W15">
        <v>3820</v>
      </c>
      <c r="X15">
        <v>0</v>
      </c>
      <c r="Y15">
        <v>200</v>
      </c>
      <c r="Z15">
        <v>0</v>
      </c>
      <c r="AA15">
        <v>142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50</v>
      </c>
      <c r="AH15">
        <v>153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134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4859</v>
      </c>
      <c r="AW15">
        <f t="shared" si="0"/>
        <v>47.75</v>
      </c>
      <c r="AX15" t="s">
        <v>225</v>
      </c>
      <c r="AY15">
        <v>236</v>
      </c>
      <c r="AZ15" s="2">
        <v>43210.395833333336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</row>
    <row r="16" spans="1:171" x14ac:dyDescent="0.25">
      <c r="A16" s="1">
        <v>43346</v>
      </c>
      <c r="B16" t="s">
        <v>170</v>
      </c>
      <c r="C16" s="2">
        <v>43346.668692129628</v>
      </c>
      <c r="D16" t="s">
        <v>171</v>
      </c>
      <c r="E16">
        <v>12444</v>
      </c>
      <c r="F16">
        <v>1</v>
      </c>
      <c r="G16" s="2">
        <v>43346.439525462964</v>
      </c>
      <c r="H16" t="s">
        <v>226</v>
      </c>
      <c r="I16" t="s">
        <v>173</v>
      </c>
      <c r="K16" t="s">
        <v>173</v>
      </c>
      <c r="L16" t="s">
        <v>173</v>
      </c>
      <c r="M16" t="s">
        <v>227</v>
      </c>
      <c r="N16" t="s">
        <v>176</v>
      </c>
      <c r="O16">
        <v>1</v>
      </c>
      <c r="P16" t="s">
        <v>228</v>
      </c>
      <c r="Q16" t="s">
        <v>229</v>
      </c>
      <c r="R16" t="s">
        <v>230</v>
      </c>
      <c r="V16" t="s">
        <v>180</v>
      </c>
      <c r="W16">
        <v>6773</v>
      </c>
      <c r="X16">
        <v>0</v>
      </c>
      <c r="Y16">
        <v>0</v>
      </c>
      <c r="Z16">
        <v>0</v>
      </c>
      <c r="AA16">
        <v>624</v>
      </c>
      <c r="AB16">
        <v>493</v>
      </c>
      <c r="AC16">
        <v>705</v>
      </c>
      <c r="AD16">
        <v>0</v>
      </c>
      <c r="AE16">
        <v>0</v>
      </c>
      <c r="AF16">
        <v>0</v>
      </c>
      <c r="AG16">
        <v>50</v>
      </c>
      <c r="AH16">
        <v>153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342</v>
      </c>
      <c r="AO16">
        <v>54</v>
      </c>
      <c r="AP16">
        <v>0</v>
      </c>
      <c r="AQ16">
        <v>0</v>
      </c>
      <c r="AR16">
        <v>3000</v>
      </c>
      <c r="AS16">
        <v>0</v>
      </c>
      <c r="AT16">
        <v>0</v>
      </c>
      <c r="AU16">
        <v>0</v>
      </c>
      <c r="AV16">
        <v>12194</v>
      </c>
      <c r="AW16">
        <f t="shared" si="0"/>
        <v>122.16250000000001</v>
      </c>
      <c r="AX16" t="s">
        <v>231</v>
      </c>
      <c r="AY16">
        <v>31</v>
      </c>
      <c r="AZ16" s="2">
        <v>43254.486111111109</v>
      </c>
      <c r="BA16" t="s">
        <v>232</v>
      </c>
      <c r="BB16">
        <v>32</v>
      </c>
      <c r="BC16" s="2">
        <v>43259.614583333336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</row>
    <row r="17" spans="1:171" x14ac:dyDescent="0.25">
      <c r="A17" s="1">
        <v>43254</v>
      </c>
      <c r="B17" t="s">
        <v>170</v>
      </c>
      <c r="C17" s="2">
        <v>43254.571932870371</v>
      </c>
      <c r="D17" t="s">
        <v>171</v>
      </c>
      <c r="E17">
        <v>73374</v>
      </c>
      <c r="F17">
        <v>1</v>
      </c>
      <c r="G17" s="2">
        <v>43254.342766203707</v>
      </c>
      <c r="H17" t="s">
        <v>233</v>
      </c>
      <c r="I17" t="s">
        <v>173</v>
      </c>
      <c r="K17" t="s">
        <v>174</v>
      </c>
      <c r="L17" t="s">
        <v>171</v>
      </c>
      <c r="M17" t="s">
        <v>175</v>
      </c>
      <c r="N17" t="s">
        <v>176</v>
      </c>
      <c r="O17">
        <v>14</v>
      </c>
      <c r="P17" t="s">
        <v>234</v>
      </c>
      <c r="Q17" t="s">
        <v>235</v>
      </c>
      <c r="R17" t="s">
        <v>236</v>
      </c>
      <c r="V17" t="s">
        <v>180</v>
      </c>
      <c r="W17">
        <v>4381</v>
      </c>
      <c r="X17">
        <v>0</v>
      </c>
      <c r="Y17">
        <v>200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50</v>
      </c>
      <c r="AH17">
        <v>153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153</v>
      </c>
      <c r="AO17">
        <v>12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4187</v>
      </c>
      <c r="AW17">
        <f t="shared" si="0"/>
        <v>54.762500000000003</v>
      </c>
      <c r="AX17" t="s">
        <v>237</v>
      </c>
      <c r="AY17">
        <v>701</v>
      </c>
      <c r="AZ17" s="2">
        <v>43179.284722222219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</row>
    <row r="18" spans="1:171" x14ac:dyDescent="0.25">
      <c r="A18" s="1">
        <v>43254</v>
      </c>
      <c r="B18" t="s">
        <v>170</v>
      </c>
      <c r="C18" s="2">
        <v>43254.645925925928</v>
      </c>
      <c r="D18" t="s">
        <v>171</v>
      </c>
      <c r="E18">
        <v>5873</v>
      </c>
      <c r="F18">
        <v>1</v>
      </c>
      <c r="G18" s="2">
        <v>43254.416759259257</v>
      </c>
      <c r="H18" t="s">
        <v>238</v>
      </c>
      <c r="I18" t="s">
        <v>173</v>
      </c>
      <c r="K18" t="s">
        <v>173</v>
      </c>
      <c r="L18" t="s">
        <v>173</v>
      </c>
      <c r="M18" t="s">
        <v>175</v>
      </c>
      <c r="N18" t="s">
        <v>176</v>
      </c>
      <c r="O18">
        <v>1</v>
      </c>
      <c r="P18" t="s">
        <v>239</v>
      </c>
      <c r="Q18" t="s">
        <v>240</v>
      </c>
      <c r="R18" t="s">
        <v>241</v>
      </c>
      <c r="V18" t="s">
        <v>180</v>
      </c>
      <c r="W18">
        <v>4155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245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180</v>
      </c>
      <c r="AO18">
        <v>0</v>
      </c>
      <c r="AP18">
        <v>0</v>
      </c>
      <c r="AQ18">
        <v>0</v>
      </c>
      <c r="AR18">
        <v>975</v>
      </c>
      <c r="AS18">
        <v>0</v>
      </c>
      <c r="AT18">
        <v>0</v>
      </c>
      <c r="AU18">
        <v>0</v>
      </c>
      <c r="AV18">
        <v>5555</v>
      </c>
      <c r="AW18">
        <f t="shared" si="0"/>
        <v>64.125</v>
      </c>
      <c r="AX18" t="s">
        <v>207</v>
      </c>
      <c r="AY18">
        <v>5405</v>
      </c>
      <c r="AZ18" s="2">
        <v>43191.909722222219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</row>
    <row r="19" spans="1:171" x14ac:dyDescent="0.25">
      <c r="A19" t="s">
        <v>194</v>
      </c>
      <c r="B19" t="s">
        <v>170</v>
      </c>
      <c r="C19" t="s">
        <v>242</v>
      </c>
      <c r="D19" t="s">
        <v>171</v>
      </c>
      <c r="E19">
        <v>37</v>
      </c>
      <c r="F19">
        <v>2</v>
      </c>
      <c r="G19" t="s">
        <v>223</v>
      </c>
      <c r="H19" t="s">
        <v>224</v>
      </c>
      <c r="I19" t="s">
        <v>173</v>
      </c>
      <c r="K19" t="s">
        <v>174</v>
      </c>
      <c r="L19" t="s">
        <v>171</v>
      </c>
      <c r="M19" t="s">
        <v>175</v>
      </c>
      <c r="N19" t="s">
        <v>176</v>
      </c>
      <c r="O19">
        <v>37</v>
      </c>
      <c r="P19" t="s">
        <v>198</v>
      </c>
      <c r="Q19" t="s">
        <v>199</v>
      </c>
      <c r="R19" t="s">
        <v>200</v>
      </c>
      <c r="V19" t="s">
        <v>180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f t="shared" si="0"/>
        <v>0</v>
      </c>
      <c r="AX19" t="s">
        <v>225</v>
      </c>
      <c r="AY19">
        <v>236</v>
      </c>
      <c r="AZ19" s="2">
        <v>43210.395833333336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</row>
    <row r="22" spans="1:171" x14ac:dyDescent="0.25">
      <c r="AN22">
        <f>SUM(AN2:AN21)</f>
        <v>1724</v>
      </c>
      <c r="AW22">
        <f>SUM(AW2:AW21)</f>
        <v>615.88750000000005</v>
      </c>
    </row>
  </sheetData>
  <hyperlinks>
    <hyperlink ref="AW1" r:id="rId1" xr:uid="{045044F1-41D5-4077-96DA-76B90E0153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numberformatting (20)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satis</cp:lastModifiedBy>
  <dcterms:created xsi:type="dcterms:W3CDTF">2018-04-03T11:07:08Z</dcterms:created>
  <dcterms:modified xsi:type="dcterms:W3CDTF">2018-04-04T01:58:30Z</dcterms:modified>
</cp:coreProperties>
</file>