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hruti Singh\Desktop\shrusti\dictionary\"/>
    </mc:Choice>
  </mc:AlternateContent>
  <xr:revisionPtr revIDLastSave="0" documentId="13_ncr:1_{DB1472FA-4D22-4648-A1C9-09B74DD704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Layout" sheetId="1" r:id="rId1"/>
  </sheets>
  <calcPr calcId="191029"/>
  <extLst>
    <ext uri="GoogleSheetsCustomDataVersion2">
      <go:sheetsCustomData xmlns:go="http://customooxmlschemas.google.com/" r:id="rId7" roundtripDataChecksum="BznOoUxg5tvKoTkc668XOvd3rzhampSjWmduOB+YyDE="/>
    </ext>
  </extLst>
</workbook>
</file>

<file path=xl/calcChain.xml><?xml version="1.0" encoding="utf-8"?>
<calcChain xmlns="http://schemas.openxmlformats.org/spreadsheetml/2006/main">
  <c r="I4" i="1" l="1"/>
  <c r="I70" i="1"/>
  <c r="I7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1" i="1"/>
  <c r="I72" i="1"/>
  <c r="I73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G233" i="1"/>
  <c r="F233" i="1"/>
  <c r="F232" i="1"/>
  <c r="G231" i="1"/>
  <c r="G232" i="1" s="1"/>
  <c r="G84" i="1"/>
  <c r="G85" i="1" s="1"/>
  <c r="F84" i="1"/>
  <c r="G83" i="1"/>
  <c r="G46" i="1"/>
  <c r="G47" i="1" s="1"/>
  <c r="G4" i="1"/>
  <c r="G5" i="1" s="1"/>
  <c r="F6" i="1" s="1"/>
  <c r="G48" i="1" l="1"/>
  <c r="F48" i="1"/>
  <c r="F86" i="1"/>
  <c r="G86" i="1"/>
  <c r="G6" i="1"/>
  <c r="F85" i="1"/>
  <c r="F47" i="1"/>
  <c r="F5" i="1"/>
  <c r="G234" i="1"/>
  <c r="F234" i="1"/>
  <c r="F7" i="1" l="1"/>
  <c r="G7" i="1"/>
  <c r="F87" i="1"/>
  <c r="G87" i="1"/>
  <c r="G235" i="1"/>
  <c r="F235" i="1"/>
  <c r="G49" i="1"/>
  <c r="F49" i="1"/>
  <c r="G236" i="1" l="1"/>
  <c r="F236" i="1"/>
  <c r="F50" i="1"/>
  <c r="G50" i="1"/>
  <c r="G88" i="1"/>
  <c r="F88" i="1"/>
  <c r="F8" i="1"/>
  <c r="G8" i="1"/>
  <c r="G9" i="1" l="1"/>
  <c r="F9" i="1"/>
  <c r="F89" i="1"/>
  <c r="G89" i="1"/>
  <c r="F51" i="1"/>
  <c r="G51" i="1"/>
  <c r="G237" i="1"/>
  <c r="F237" i="1"/>
  <c r="G238" i="1" l="1"/>
  <c r="F238" i="1"/>
  <c r="G52" i="1"/>
  <c r="F52" i="1"/>
  <c r="F90" i="1"/>
  <c r="G90" i="1"/>
  <c r="G10" i="1"/>
  <c r="F10" i="1"/>
  <c r="G239" i="1" l="1"/>
  <c r="F239" i="1"/>
  <c r="F11" i="1"/>
  <c r="G11" i="1"/>
  <c r="F91" i="1"/>
  <c r="G91" i="1"/>
  <c r="G53" i="1"/>
  <c r="F53" i="1"/>
  <c r="G54" i="1" l="1"/>
  <c r="F54" i="1"/>
  <c r="F92" i="1"/>
  <c r="G92" i="1"/>
  <c r="F12" i="1"/>
  <c r="G12" i="1"/>
  <c r="G240" i="1"/>
  <c r="F240" i="1"/>
  <c r="G241" i="1" l="1"/>
  <c r="F241" i="1"/>
  <c r="G13" i="1"/>
  <c r="F13" i="1"/>
  <c r="G93" i="1"/>
  <c r="F93" i="1"/>
  <c r="G55" i="1"/>
  <c r="F55" i="1"/>
  <c r="G242" i="1" l="1"/>
  <c r="F242" i="1"/>
  <c r="G56" i="1"/>
  <c r="F56" i="1"/>
  <c r="F94" i="1"/>
  <c r="G94" i="1"/>
  <c r="G14" i="1"/>
  <c r="F14" i="1"/>
  <c r="F15" i="1" l="1"/>
  <c r="G15" i="1"/>
  <c r="F95" i="1"/>
  <c r="G95" i="1"/>
  <c r="G57" i="1"/>
  <c r="F57" i="1"/>
  <c r="G243" i="1"/>
  <c r="F243" i="1"/>
  <c r="G244" i="1" l="1"/>
  <c r="F244" i="1"/>
  <c r="F16" i="1"/>
  <c r="G16" i="1"/>
  <c r="F58" i="1"/>
  <c r="G58" i="1"/>
  <c r="G96" i="1"/>
  <c r="F96" i="1"/>
  <c r="G97" i="1" l="1"/>
  <c r="F97" i="1"/>
  <c r="G59" i="1"/>
  <c r="F59" i="1"/>
  <c r="F17" i="1"/>
  <c r="G17" i="1"/>
  <c r="G245" i="1"/>
  <c r="F245" i="1"/>
  <c r="G246" i="1" l="1"/>
  <c r="F246" i="1"/>
  <c r="G18" i="1"/>
  <c r="F18" i="1"/>
  <c r="G60" i="1"/>
  <c r="F60" i="1"/>
  <c r="F98" i="1"/>
  <c r="G98" i="1"/>
  <c r="F99" i="1" l="1"/>
  <c r="G99" i="1"/>
  <c r="F19" i="1"/>
  <c r="G19" i="1"/>
  <c r="G247" i="1"/>
  <c r="F247" i="1"/>
  <c r="G61" i="1"/>
  <c r="F61" i="1"/>
  <c r="F62" i="1" l="1"/>
  <c r="G62" i="1"/>
  <c r="G248" i="1"/>
  <c r="F248" i="1"/>
  <c r="F20" i="1"/>
  <c r="G20" i="1"/>
  <c r="F100" i="1"/>
  <c r="G100" i="1"/>
  <c r="G101" i="1" l="1"/>
  <c r="F101" i="1"/>
  <c r="G21" i="1"/>
  <c r="F21" i="1"/>
  <c r="G249" i="1"/>
  <c r="F249" i="1"/>
  <c r="F63" i="1"/>
  <c r="G63" i="1"/>
  <c r="G64" i="1" l="1"/>
  <c r="F64" i="1"/>
  <c r="G250" i="1"/>
  <c r="F250" i="1"/>
  <c r="F22" i="1"/>
  <c r="G22" i="1"/>
  <c r="F102" i="1"/>
  <c r="G102" i="1"/>
  <c r="F23" i="1" l="1"/>
  <c r="G23" i="1"/>
  <c r="F103" i="1"/>
  <c r="G103" i="1"/>
  <c r="G251" i="1"/>
  <c r="F251" i="1"/>
  <c r="G65" i="1"/>
  <c r="F65" i="1"/>
  <c r="G66" i="1" l="1"/>
  <c r="F66" i="1"/>
  <c r="G252" i="1"/>
  <c r="F252" i="1"/>
  <c r="G104" i="1"/>
  <c r="F104" i="1"/>
  <c r="F24" i="1"/>
  <c r="G24" i="1"/>
  <c r="F67" i="1" l="1"/>
  <c r="G67" i="1"/>
  <c r="G25" i="1"/>
  <c r="F25" i="1"/>
  <c r="F105" i="1"/>
  <c r="G105" i="1"/>
  <c r="G253" i="1"/>
  <c r="F253" i="1"/>
  <c r="F106" i="1" l="1"/>
  <c r="G106" i="1"/>
  <c r="G26" i="1"/>
  <c r="F26" i="1"/>
  <c r="F254" i="1"/>
  <c r="G254" i="1"/>
  <c r="G68" i="1"/>
  <c r="F68" i="1"/>
  <c r="G255" i="1" l="1"/>
  <c r="F255" i="1"/>
  <c r="F27" i="1"/>
  <c r="G27" i="1"/>
  <c r="G69" i="1"/>
  <c r="F69" i="1"/>
  <c r="F107" i="1"/>
  <c r="G107" i="1"/>
  <c r="G108" i="1" l="1"/>
  <c r="F108" i="1"/>
  <c r="G70" i="1"/>
  <c r="F70" i="1"/>
  <c r="F28" i="1"/>
  <c r="G28" i="1"/>
  <c r="G256" i="1"/>
  <c r="F256" i="1"/>
  <c r="G257" i="1" l="1"/>
  <c r="F257" i="1"/>
  <c r="G29" i="1"/>
  <c r="F29" i="1"/>
  <c r="F71" i="1"/>
  <c r="G71" i="1"/>
  <c r="G109" i="1"/>
  <c r="F109" i="1"/>
  <c r="F110" i="1" l="1"/>
  <c r="G110" i="1"/>
  <c r="G72" i="1"/>
  <c r="F72" i="1"/>
  <c r="G30" i="1"/>
  <c r="F30" i="1"/>
  <c r="G258" i="1"/>
  <c r="F258" i="1"/>
  <c r="G259" i="1" l="1"/>
  <c r="F259" i="1"/>
  <c r="F31" i="1"/>
  <c r="G31" i="1"/>
  <c r="G73" i="1"/>
  <c r="F73" i="1"/>
  <c r="F111" i="1"/>
  <c r="G111" i="1"/>
  <c r="G112" i="1" l="1"/>
  <c r="F112" i="1"/>
  <c r="F74" i="1"/>
  <c r="G74" i="1"/>
  <c r="F32" i="1"/>
  <c r="G32" i="1"/>
  <c r="G260" i="1"/>
  <c r="F260" i="1"/>
  <c r="G261" i="1" l="1"/>
  <c r="F261" i="1"/>
  <c r="F33" i="1"/>
  <c r="G33" i="1"/>
  <c r="G75" i="1"/>
  <c r="F75" i="1"/>
  <c r="G113" i="1"/>
  <c r="F113" i="1"/>
  <c r="F114" i="1" l="1"/>
  <c r="G114" i="1"/>
  <c r="G76" i="1"/>
  <c r="F76" i="1"/>
  <c r="G34" i="1"/>
  <c r="F34" i="1"/>
  <c r="G262" i="1"/>
  <c r="F262" i="1"/>
  <c r="G263" i="1" l="1"/>
  <c r="F263" i="1"/>
  <c r="F35" i="1"/>
  <c r="G35" i="1"/>
  <c r="G77" i="1"/>
  <c r="F77" i="1"/>
  <c r="F115" i="1"/>
  <c r="G115" i="1"/>
  <c r="G116" i="1" l="1"/>
  <c r="F116" i="1"/>
  <c r="F36" i="1"/>
  <c r="G36" i="1"/>
  <c r="G264" i="1"/>
  <c r="F264" i="1"/>
  <c r="G265" i="1" l="1"/>
  <c r="F265" i="1"/>
  <c r="G37" i="1"/>
  <c r="F37" i="1"/>
  <c r="G117" i="1"/>
  <c r="F117" i="1"/>
  <c r="F118" i="1" l="1"/>
  <c r="G118" i="1"/>
  <c r="F38" i="1"/>
  <c r="G38" i="1"/>
  <c r="G266" i="1"/>
  <c r="F266" i="1"/>
  <c r="G267" i="1" l="1"/>
  <c r="F267" i="1"/>
  <c r="F39" i="1"/>
  <c r="G39" i="1"/>
  <c r="F119" i="1"/>
  <c r="G119" i="1"/>
  <c r="G120" i="1" l="1"/>
  <c r="F120" i="1"/>
  <c r="F40" i="1"/>
  <c r="G40" i="1"/>
  <c r="G268" i="1"/>
  <c r="F268" i="1"/>
  <c r="G269" i="1" l="1"/>
  <c r="F269" i="1"/>
  <c r="G121" i="1"/>
  <c r="F121" i="1"/>
  <c r="F122" i="1" l="1"/>
  <c r="G122" i="1"/>
  <c r="G270" i="1"/>
  <c r="F270" i="1"/>
  <c r="G271" i="1" l="1"/>
  <c r="F271" i="1"/>
  <c r="F123" i="1"/>
  <c r="G123" i="1"/>
  <c r="G124" i="1" l="1"/>
  <c r="F124" i="1"/>
  <c r="G272" i="1"/>
  <c r="F272" i="1"/>
  <c r="G273" i="1" l="1"/>
  <c r="F273" i="1"/>
  <c r="G125" i="1"/>
  <c r="F125" i="1"/>
  <c r="F126" i="1" l="1"/>
  <c r="G126" i="1"/>
  <c r="G274" i="1"/>
  <c r="F274" i="1"/>
  <c r="G275" i="1" l="1"/>
  <c r="F275" i="1"/>
  <c r="F127" i="1"/>
  <c r="G127" i="1"/>
  <c r="G128" i="1" l="1"/>
  <c r="F128" i="1"/>
  <c r="G276" i="1"/>
  <c r="F276" i="1"/>
  <c r="G277" i="1" l="1"/>
  <c r="F277" i="1"/>
  <c r="G129" i="1"/>
  <c r="F129" i="1"/>
  <c r="F130" i="1" l="1"/>
  <c r="G130" i="1"/>
  <c r="G278" i="1"/>
  <c r="F278" i="1"/>
  <c r="G279" i="1" l="1"/>
  <c r="F279" i="1"/>
  <c r="F131" i="1"/>
  <c r="G131" i="1"/>
  <c r="G132" i="1" l="1"/>
  <c r="F132" i="1"/>
  <c r="G280" i="1"/>
  <c r="F280" i="1"/>
  <c r="G281" i="1" l="1"/>
  <c r="F281" i="1"/>
  <c r="G133" i="1"/>
  <c r="F133" i="1"/>
  <c r="F134" i="1" l="1"/>
  <c r="G134" i="1"/>
  <c r="G282" i="1"/>
  <c r="F282" i="1"/>
  <c r="G283" i="1" l="1"/>
  <c r="F283" i="1"/>
  <c r="F135" i="1"/>
  <c r="G135" i="1"/>
  <c r="G136" i="1" l="1"/>
  <c r="F136" i="1"/>
  <c r="G284" i="1"/>
  <c r="F284" i="1"/>
  <c r="F137" i="1" l="1"/>
  <c r="G137" i="1"/>
  <c r="G285" i="1"/>
  <c r="F285" i="1"/>
  <c r="F286" i="1" l="1"/>
  <c r="G286" i="1"/>
  <c r="F138" i="1"/>
  <c r="G138" i="1"/>
  <c r="F139" i="1" l="1"/>
  <c r="G139" i="1"/>
  <c r="G287" i="1"/>
  <c r="F287" i="1"/>
  <c r="G288" i="1" l="1"/>
  <c r="F288" i="1"/>
  <c r="G140" i="1"/>
  <c r="F140" i="1"/>
  <c r="G141" i="1" l="1"/>
  <c r="F141" i="1"/>
  <c r="G289" i="1"/>
  <c r="F289" i="1"/>
  <c r="F142" i="1" l="1"/>
  <c r="G142" i="1"/>
  <c r="G290" i="1"/>
  <c r="F290" i="1"/>
  <c r="G291" i="1" l="1"/>
  <c r="F291" i="1"/>
  <c r="F143" i="1"/>
  <c r="G143" i="1"/>
  <c r="G144" i="1" l="1"/>
  <c r="F144" i="1"/>
  <c r="G292" i="1"/>
  <c r="F292" i="1"/>
  <c r="G293" i="1" l="1"/>
  <c r="F293" i="1"/>
  <c r="G145" i="1"/>
  <c r="F145" i="1"/>
  <c r="F146" i="1" l="1"/>
  <c r="G146" i="1"/>
  <c r="G294" i="1"/>
  <c r="F294" i="1"/>
  <c r="G295" i="1" l="1"/>
  <c r="F295" i="1"/>
  <c r="F147" i="1"/>
  <c r="G147" i="1"/>
  <c r="F148" i="1" l="1"/>
  <c r="G148" i="1"/>
  <c r="G296" i="1"/>
  <c r="F296" i="1"/>
  <c r="F297" i="1" l="1"/>
  <c r="G297" i="1"/>
  <c r="F149" i="1"/>
  <c r="G149" i="1"/>
  <c r="F150" i="1" l="1"/>
  <c r="G150" i="1"/>
  <c r="G298" i="1"/>
  <c r="F298" i="1"/>
  <c r="G299" i="1" l="1"/>
  <c r="F299" i="1"/>
  <c r="F151" i="1"/>
  <c r="G151" i="1"/>
  <c r="G152" i="1" l="1"/>
  <c r="F152" i="1"/>
  <c r="G300" i="1"/>
  <c r="F300" i="1"/>
  <c r="G301" i="1" l="1"/>
  <c r="F301" i="1"/>
  <c r="G153" i="1"/>
  <c r="F153" i="1"/>
  <c r="F154" i="1" l="1"/>
  <c r="G154" i="1"/>
  <c r="F302" i="1"/>
  <c r="G302" i="1"/>
  <c r="G303" i="1" l="1"/>
  <c r="F303" i="1"/>
  <c r="F155" i="1"/>
  <c r="G155" i="1"/>
  <c r="G156" i="1" l="1"/>
  <c r="F156" i="1"/>
  <c r="G304" i="1"/>
  <c r="F304" i="1"/>
  <c r="G157" i="1" l="1"/>
  <c r="F157" i="1"/>
  <c r="G305" i="1"/>
  <c r="F305" i="1"/>
  <c r="F158" i="1" l="1"/>
  <c r="G158" i="1"/>
  <c r="G306" i="1"/>
  <c r="F306" i="1"/>
  <c r="F159" i="1" l="1"/>
  <c r="G159" i="1"/>
  <c r="G307" i="1"/>
  <c r="F307" i="1"/>
  <c r="G160" i="1" l="1"/>
  <c r="F160" i="1"/>
  <c r="G308" i="1"/>
  <c r="F308" i="1"/>
  <c r="G161" i="1" l="1"/>
  <c r="F161" i="1"/>
  <c r="G309" i="1"/>
  <c r="F309" i="1"/>
  <c r="F162" i="1" l="1"/>
  <c r="G162" i="1"/>
  <c r="F310" i="1"/>
  <c r="G310" i="1"/>
  <c r="F163" i="1" l="1"/>
  <c r="G163" i="1"/>
  <c r="G311" i="1"/>
  <c r="F311" i="1"/>
  <c r="G312" i="1" l="1"/>
  <c r="F312" i="1"/>
  <c r="G164" i="1"/>
  <c r="F164" i="1"/>
  <c r="G313" i="1" l="1"/>
  <c r="F313" i="1"/>
  <c r="F165" i="1"/>
  <c r="G165" i="1"/>
  <c r="G314" i="1" l="1"/>
  <c r="F314" i="1"/>
  <c r="F166" i="1"/>
  <c r="G166" i="1"/>
  <c r="G315" i="1" l="1"/>
  <c r="F315" i="1"/>
  <c r="F167" i="1"/>
  <c r="G167" i="1"/>
  <c r="G316" i="1" l="1"/>
  <c r="F316" i="1"/>
  <c r="G168" i="1"/>
  <c r="F168" i="1"/>
  <c r="G317" i="1" l="1"/>
  <c r="F317" i="1"/>
  <c r="F169" i="1"/>
  <c r="G169" i="1"/>
  <c r="F318" i="1" l="1"/>
  <c r="G318" i="1"/>
  <c r="F170" i="1"/>
  <c r="G170" i="1"/>
  <c r="G319" i="1" l="1"/>
  <c r="F319" i="1"/>
  <c r="F171" i="1"/>
  <c r="G171" i="1"/>
  <c r="G320" i="1" l="1"/>
  <c r="F320" i="1"/>
  <c r="G172" i="1"/>
  <c r="F172" i="1"/>
  <c r="G321" i="1" l="1"/>
  <c r="F321" i="1"/>
  <c r="G173" i="1"/>
  <c r="F173" i="1"/>
  <c r="G322" i="1" l="1"/>
  <c r="F322" i="1"/>
  <c r="F174" i="1"/>
  <c r="G174" i="1"/>
  <c r="G323" i="1" l="1"/>
  <c r="F323" i="1"/>
  <c r="F175" i="1"/>
  <c r="G175" i="1"/>
  <c r="G324" i="1" l="1"/>
  <c r="F324" i="1"/>
  <c r="G176" i="1"/>
  <c r="F176" i="1"/>
  <c r="G325" i="1" l="1"/>
  <c r="F325" i="1"/>
  <c r="G177" i="1"/>
  <c r="F177" i="1"/>
  <c r="F326" i="1" l="1"/>
  <c r="G326" i="1"/>
  <c r="F178" i="1"/>
  <c r="G178" i="1"/>
  <c r="F179" i="1" l="1"/>
  <c r="G179" i="1"/>
  <c r="G327" i="1"/>
  <c r="F327" i="1"/>
  <c r="G328" i="1" l="1"/>
  <c r="F328" i="1"/>
  <c r="G180" i="1"/>
  <c r="F180" i="1"/>
  <c r="G181" i="1" l="1"/>
  <c r="F181" i="1"/>
  <c r="G329" i="1"/>
  <c r="F329" i="1"/>
  <c r="G330" i="1" l="1"/>
  <c r="F330" i="1"/>
  <c r="F182" i="1"/>
  <c r="G182" i="1"/>
  <c r="F183" i="1" l="1"/>
  <c r="G183" i="1"/>
  <c r="G331" i="1"/>
  <c r="F331" i="1"/>
  <c r="F332" i="1" l="1"/>
  <c r="G332" i="1"/>
  <c r="G184" i="1"/>
  <c r="F184" i="1"/>
  <c r="G185" i="1" l="1"/>
  <c r="F185" i="1"/>
  <c r="G333" i="1"/>
  <c r="F333" i="1"/>
  <c r="G334" i="1" l="1"/>
  <c r="F334" i="1"/>
  <c r="F186" i="1"/>
  <c r="G186" i="1"/>
  <c r="F187" i="1" l="1"/>
  <c r="G187" i="1"/>
  <c r="G188" i="1" l="1"/>
  <c r="F188" i="1"/>
  <c r="G189" i="1" l="1"/>
  <c r="F189" i="1"/>
  <c r="F190" i="1" l="1"/>
  <c r="G190" i="1"/>
  <c r="F191" i="1" l="1"/>
  <c r="G191" i="1"/>
  <c r="G192" i="1" l="1"/>
  <c r="F192" i="1"/>
  <c r="G193" i="1" l="1"/>
  <c r="F193" i="1"/>
  <c r="F194" i="1" l="1"/>
  <c r="G194" i="1"/>
  <c r="F195" i="1" l="1"/>
  <c r="G195" i="1"/>
  <c r="G196" i="1" l="1"/>
  <c r="F196" i="1"/>
  <c r="F197" i="1" l="1"/>
  <c r="G197" i="1"/>
  <c r="F198" i="1" l="1"/>
  <c r="G198" i="1"/>
  <c r="F199" i="1" l="1"/>
  <c r="G199" i="1"/>
  <c r="G200" i="1" l="1"/>
  <c r="F200" i="1"/>
  <c r="F201" i="1" l="1"/>
  <c r="G201" i="1"/>
  <c r="F202" i="1" l="1"/>
  <c r="G202" i="1"/>
  <c r="F203" i="1" l="1"/>
  <c r="G203" i="1"/>
  <c r="G204" i="1" l="1"/>
  <c r="F204" i="1"/>
  <c r="G205" i="1" l="1"/>
  <c r="F205" i="1"/>
  <c r="F206" i="1" l="1"/>
  <c r="G206" i="1"/>
  <c r="F207" i="1" l="1"/>
  <c r="G207" i="1"/>
  <c r="G208" i="1" l="1"/>
  <c r="F208" i="1"/>
  <c r="G209" i="1" l="1"/>
  <c r="F209" i="1"/>
  <c r="F210" i="1" l="1"/>
  <c r="G210" i="1"/>
  <c r="F211" i="1" l="1"/>
  <c r="G211" i="1"/>
  <c r="F212" i="1" l="1"/>
  <c r="G212" i="1"/>
  <c r="G213" i="1" l="1"/>
  <c r="F213" i="1"/>
  <c r="F214" i="1" l="1"/>
  <c r="G214" i="1"/>
  <c r="F215" i="1" l="1"/>
  <c r="G215" i="1"/>
  <c r="G216" i="1" l="1"/>
  <c r="F216" i="1"/>
  <c r="G217" i="1" l="1"/>
  <c r="F217" i="1"/>
  <c r="F218" i="1" l="1"/>
  <c r="G218" i="1"/>
  <c r="F219" i="1" l="1"/>
  <c r="G219" i="1"/>
  <c r="G220" i="1" l="1"/>
  <c r="F220" i="1"/>
  <c r="G221" i="1" l="1"/>
  <c r="F221" i="1"/>
  <c r="F222" i="1" l="1"/>
  <c r="G222" i="1"/>
  <c r="F223" i="1" l="1"/>
  <c r="G223" i="1"/>
  <c r="G224" i="1" l="1"/>
  <c r="F224" i="1"/>
  <c r="G225" i="1" l="1"/>
  <c r="F225" i="1"/>
</calcChain>
</file>

<file path=xl/sharedStrings.xml><?xml version="1.0" encoding="utf-8"?>
<sst xmlns="http://schemas.openxmlformats.org/spreadsheetml/2006/main" count="826" uniqueCount="510">
  <si>
    <t>PLFS HOUSEHOLD LEVEL DATA OF 2021-2022</t>
  </si>
  <si>
    <t>File: HHV1.txt  (HOUSEHOLD LEVEL-FIRST VISIT)         RECORD LENTH:126+1</t>
  </si>
  <si>
    <t>Srl</t>
  </si>
  <si>
    <t>Full Name</t>
  </si>
  <si>
    <t>Block</t>
  </si>
  <si>
    <t>Item /Col.</t>
  </si>
  <si>
    <t>Field Length</t>
  </si>
  <si>
    <t>Byte Position</t>
  </si>
  <si>
    <t>Remarks</t>
  </si>
  <si>
    <t>File Identification</t>
  </si>
  <si>
    <t>Schdule</t>
  </si>
  <si>
    <t>Quarter</t>
  </si>
  <si>
    <t>Visit</t>
  </si>
  <si>
    <t>Sector</t>
  </si>
  <si>
    <t>State/Ut Code</t>
  </si>
  <si>
    <t>District Code</t>
  </si>
  <si>
    <t>NSS-Region</t>
  </si>
  <si>
    <t>Stratum</t>
  </si>
  <si>
    <t>Sub-Stratum</t>
  </si>
  <si>
    <t>Sub-Sample</t>
  </si>
  <si>
    <t>Fod Sub-Region</t>
  </si>
  <si>
    <t>FSU</t>
  </si>
  <si>
    <t>Sample Sg/Sb No.</t>
  </si>
  <si>
    <t>Second Stage Stratum No.</t>
  </si>
  <si>
    <t>Sample Household Number</t>
  </si>
  <si>
    <t>Month of Survey</t>
  </si>
  <si>
    <t>Response Code</t>
  </si>
  <si>
    <t>Survey Code</t>
  </si>
  <si>
    <t>Reason for Substitution of original household</t>
  </si>
  <si>
    <t>Household Size</t>
  </si>
  <si>
    <t>Household Type</t>
  </si>
  <si>
    <t>Religion</t>
  </si>
  <si>
    <t>Social Group</t>
  </si>
  <si>
    <t>Household's usual consumer Expenditure in A Month for purposes out of Goods and Services(Rs.)</t>
  </si>
  <si>
    <t>Imputed value of usual consumption in a month out of Home Grown stock (Rs.)</t>
  </si>
  <si>
    <t>Imputed value of usual consumption in a Month from wages in kind,free collection, gifts etc. (Rs.)</t>
  </si>
  <si>
    <t>Household's Annual Expenditure on purchase of items like clothing, footwear etc.(Rs.)</t>
  </si>
  <si>
    <t>Household's Annual Expenditure on purchase of durables like Bedstead, TV, fridge etc.(Rs.)</t>
  </si>
  <si>
    <t>Household'S Usual Consumer Expenditure In A Month (Rs.)</t>
  </si>
  <si>
    <t>Informant Serial no.</t>
  </si>
  <si>
    <t>Survey Date</t>
  </si>
  <si>
    <t>2(i)</t>
  </si>
  <si>
    <t>Total Time Taken To Canvass Sch. 10.4</t>
  </si>
  <si>
    <t>Ns count for sector x stratum x substratum x sub-sample</t>
  </si>
  <si>
    <t>Generated</t>
  </si>
  <si>
    <t>Ns count for sector x stratum x substratum</t>
  </si>
  <si>
    <t>Sub-sample wise Multiplier</t>
  </si>
  <si>
    <t>Occurance of State x Sector x Stratum x SubStratum in 4 Quarters</t>
  </si>
  <si>
    <t>File: HHRV.txt (HOUSEHOLD LEVEL-REVISIT)         RECORD LENTH:86+1</t>
  </si>
  <si>
    <t>PLFS PERSON LEVEL DATA (FIRST VISIT) OF 2021-2022</t>
  </si>
  <si>
    <t xml:space="preserve"> File: PERV1.txt (PERSON LEVEL)             RECORD LENGTH: 333+1</t>
  </si>
  <si>
    <t>Person Serial No.</t>
  </si>
  <si>
    <t>Relationship To Head</t>
  </si>
  <si>
    <t>Sex</t>
  </si>
  <si>
    <t>Age</t>
  </si>
  <si>
    <t>Marital Status</t>
  </si>
  <si>
    <t>General Educaion Level</t>
  </si>
  <si>
    <t>Technical Educaion Level</t>
  </si>
  <si>
    <t>No. of years in Formal Education</t>
  </si>
  <si>
    <t>Status of Current Attendance in Educational Institution</t>
  </si>
  <si>
    <t>Whether received any Vocational/Technical Training</t>
  </si>
  <si>
    <t>Whether Training completed during last 365 Days</t>
  </si>
  <si>
    <t>Field Of Training</t>
  </si>
  <si>
    <t>Duration Of Training</t>
  </si>
  <si>
    <t>Type Of Training</t>
  </si>
  <si>
    <t>Source Of Funding The Training</t>
  </si>
  <si>
    <t>Status Code</t>
  </si>
  <si>
    <t>Industry Code (NIC)</t>
  </si>
  <si>
    <t>Occupation Code (NCO)</t>
  </si>
  <si>
    <t>Whether Engaged In Any Work In Subsidiary Capacity</t>
  </si>
  <si>
    <t>(Principal)location Of Workplace Code</t>
  </si>
  <si>
    <t>(Principal) Enterprise Type Code</t>
  </si>
  <si>
    <t>(Principal) No. Of Workers In The Enterprise</t>
  </si>
  <si>
    <t>(Principal)  Type Of Job Contract</t>
  </si>
  <si>
    <t>(Principal) Eligble Of Paid Leave</t>
  </si>
  <si>
    <t>(Principal) Social Security Benefits</t>
  </si>
  <si>
    <t>(Principal) Usage of product of the economic activity</t>
  </si>
  <si>
    <t>(Principal) Works on the basis of given or laid down product-specifications of a user enterprise</t>
  </si>
  <si>
    <t xml:space="preserve">(Principal) Type of product specification </t>
  </si>
  <si>
    <t>(Subsidiary) location Of Workplace Code</t>
  </si>
  <si>
    <t>(Subsidiary)  Enterprise Type Code</t>
  </si>
  <si>
    <t>(Subsidiary)  No. Of Workers In The Enterprise</t>
  </si>
  <si>
    <t>(Subsidiary)   Type Of Job Contract</t>
  </si>
  <si>
    <t>(Subsidiary)  Eligble Of Paid Leave</t>
  </si>
  <si>
    <t>(Subsidiary)  Social Security Benefits</t>
  </si>
  <si>
    <t>(Subsidiary) Usage of product of the economic activity</t>
  </si>
  <si>
    <t>(Subsidiary) Works on the basis of given or laid down product-specifications of a user enterprise</t>
  </si>
  <si>
    <t xml:space="preserve">(Subsidiary) Type of product specification </t>
  </si>
  <si>
    <t>Ever Worked Prior to last 365 days</t>
  </si>
  <si>
    <t>Duration of engagement in the economic activity in usual Principal Activity Status</t>
  </si>
  <si>
    <t>Duration of engagement in the economic activity in Subsidiary Activity Status</t>
  </si>
  <si>
    <t>Efforts undertaken to search work</t>
  </si>
  <si>
    <t>Duration of spell of Unemployment</t>
  </si>
  <si>
    <t xml:space="preserve">Whether Ever Worked </t>
  </si>
  <si>
    <t xml:space="preserve"> Reason for not working in last 365 days</t>
  </si>
  <si>
    <t xml:space="preserve">Main reason for being in Principal activity status (91 to 97) </t>
  </si>
  <si>
    <t>Status Code for activity 1</t>
  </si>
  <si>
    <t>4/3.1</t>
  </si>
  <si>
    <t>Industry Code (NIC) for activity 1</t>
  </si>
  <si>
    <t>5/3.1</t>
  </si>
  <si>
    <t>hours actuallly worked for activity 1 on 7 th day</t>
  </si>
  <si>
    <t>6/3.1</t>
  </si>
  <si>
    <t>wage earning for activity 1 on 7 th day</t>
  </si>
  <si>
    <t>9/3.1</t>
  </si>
  <si>
    <t>Status Code for activity 2</t>
  </si>
  <si>
    <t>Industry Code (NIC) for activity 2</t>
  </si>
  <si>
    <t>hours actuallly worked for activity 2 on 7 th day</t>
  </si>
  <si>
    <t>wage earning for activity 2 on 7 th day</t>
  </si>
  <si>
    <t>total hours actually worked on 7th day</t>
  </si>
  <si>
    <t>7/3.1</t>
  </si>
  <si>
    <t>hours available for aditional worked on 7th day</t>
  </si>
  <si>
    <t>8/3.1</t>
  </si>
  <si>
    <t>4/3.2</t>
  </si>
  <si>
    <t>5/3.2</t>
  </si>
  <si>
    <t>hours actuallly worked for activity 1 on 6 th day</t>
  </si>
  <si>
    <t>6/3.2</t>
  </si>
  <si>
    <t>9/3.2</t>
  </si>
  <si>
    <t>hours actuallly worked for activity 2 on 6 th day</t>
  </si>
  <si>
    <t>wage earning for activity 2 on 6 th day</t>
  </si>
  <si>
    <t>total hours actually worked on 6th day</t>
  </si>
  <si>
    <t>7/3.2</t>
  </si>
  <si>
    <t>hours available for aditional worked on 6th day</t>
  </si>
  <si>
    <t>8/3.2</t>
  </si>
  <si>
    <t>4/3.3</t>
  </si>
  <si>
    <t>5/3.3</t>
  </si>
  <si>
    <t>hours actuallly worked for activity 1 on5 th day</t>
  </si>
  <si>
    <t>6/3.3</t>
  </si>
  <si>
    <t>wage earning for activity 1 on 5 th day</t>
  </si>
  <si>
    <t>9/3.3</t>
  </si>
  <si>
    <t>hours actuallly worked for activity 2 on 5 th day</t>
  </si>
  <si>
    <t>wage earning for activity 2 on 5 th day</t>
  </si>
  <si>
    <t>total hours actually worked on 5th day</t>
  </si>
  <si>
    <t>7/3.3</t>
  </si>
  <si>
    <t>hours available for aditional worked on 5th day</t>
  </si>
  <si>
    <t>8/3.3</t>
  </si>
  <si>
    <t>4/3.4</t>
  </si>
  <si>
    <t>5/3.4</t>
  </si>
  <si>
    <t>hours actuallly worked for activity 1 on 4th day</t>
  </si>
  <si>
    <t>6/3.4</t>
  </si>
  <si>
    <t>wage earning for activity 1 on 4th day</t>
  </si>
  <si>
    <t>9/3.4</t>
  </si>
  <si>
    <t>hours actuallly worked for activity 2 on 4th day</t>
  </si>
  <si>
    <t>wage earning for activity 2 on 4th day</t>
  </si>
  <si>
    <t>total hours actually worked on 4th day</t>
  </si>
  <si>
    <t>7/3.4</t>
  </si>
  <si>
    <t>hours available for aditional worked on 4th day</t>
  </si>
  <si>
    <t>8/3.4</t>
  </si>
  <si>
    <t>4/3.5</t>
  </si>
  <si>
    <t>5/3.5</t>
  </si>
  <si>
    <t>hours actuallly worked for activity 1 on 3rd day</t>
  </si>
  <si>
    <t>6/3.5</t>
  </si>
  <si>
    <t>wage earning for activity 1 on 3rd day</t>
  </si>
  <si>
    <t>9/3.5</t>
  </si>
  <si>
    <t>hours actuallly worked for activity 2 on 3rd day</t>
  </si>
  <si>
    <t>wage earning for activity 2 on 3 rd day</t>
  </si>
  <si>
    <t>total hours actually worked on 3rd day</t>
  </si>
  <si>
    <t>7/3.5</t>
  </si>
  <si>
    <t>hours available for aditional worked on 3rd day</t>
  </si>
  <si>
    <t>8/3.5</t>
  </si>
  <si>
    <t>4/3.6</t>
  </si>
  <si>
    <t>5/3.6</t>
  </si>
  <si>
    <t>hours actuallly worked for activity 1 on 2nd day</t>
  </si>
  <si>
    <t>6/3.6</t>
  </si>
  <si>
    <t>wage earning for activity 1 on 2nd day</t>
  </si>
  <si>
    <t>9/3.6</t>
  </si>
  <si>
    <t>hours actuallly worked for activity 2 on 2nd day</t>
  </si>
  <si>
    <t>wage earning for activity 2 on 2nd day</t>
  </si>
  <si>
    <t>total hours actually worked on 2nd day</t>
  </si>
  <si>
    <t>7/3.6</t>
  </si>
  <si>
    <t>hours available for aditional worked on 2nd day</t>
  </si>
  <si>
    <t>8/3.6</t>
  </si>
  <si>
    <t>4/3.7</t>
  </si>
  <si>
    <t>5/3.7</t>
  </si>
  <si>
    <t>hours actuallly worked for activity 1 on 1st day</t>
  </si>
  <si>
    <t>6/3.7</t>
  </si>
  <si>
    <t>wage earning for activity 1 on 1st day</t>
  </si>
  <si>
    <t>9/3.7</t>
  </si>
  <si>
    <t>hours actuallly worked for activity 2 on 1st day</t>
  </si>
  <si>
    <t>wage earning for activity 2 on 1st day</t>
  </si>
  <si>
    <t>total hours actually worked on 1st day</t>
  </si>
  <si>
    <t>7/3.7</t>
  </si>
  <si>
    <t>hours available for aditional worked on 1st day</t>
  </si>
  <si>
    <t>8/3.7</t>
  </si>
  <si>
    <t>Current Weekly Status (CWS)</t>
  </si>
  <si>
    <t>Industry Code (CWS)</t>
  </si>
  <si>
    <t>Occupation Code (CWS)</t>
  </si>
  <si>
    <t>Earnings For Regular Salaried/Wage Activity</t>
  </si>
  <si>
    <t>Earnings For Self Employed</t>
  </si>
  <si>
    <t>Occurance of FSUs in State x Sector x Stratum x SubStratum in 4 Quarters</t>
  </si>
  <si>
    <t>PLFS PERSON LEVEL DATA REVISIT) OF 2021-2022</t>
  </si>
  <si>
    <t xml:space="preserve"> File: PERRV.txt (PERSON LEVEL)             RECORD LENGTH: 275+1</t>
  </si>
  <si>
    <t>Earnings For Regular Salarid/Wage Activity</t>
  </si>
  <si>
    <t>Occurance of FSUs in State x Sector x Stratum x SubStratum in that Quarter including earlier visits</t>
  </si>
  <si>
    <t xml:space="preserve">Name 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</si>
  <si>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</si>
  <si>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</si>
  <si>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</si>
  <si>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</si>
  <si>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</si>
  <si>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</si>
  <si>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</si>
  <si>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</si>
  <si>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</si>
  <si>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</si>
  <si>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</si>
  <si>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</si>
  <si>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</si>
  <si>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</si>
  <si>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</si>
  <si>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</si>
  <si>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</si>
  <si>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</si>
  <si>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</si>
  <si>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</si>
  <si>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</si>
  <si>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</si>
  <si>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</si>
  <si>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</si>
  <si>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</si>
  <si>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</si>
  <si>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</si>
  <si>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</si>
  <si>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</si>
  <si>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</si>
  <si>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</si>
  <si>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</si>
  <si>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</si>
  <si>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</si>
  <si>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</si>
  <si>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</si>
  <si>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</si>
  <si>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 xml:space="preserve">b1 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</si>
  <si>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</si>
  <si>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</si>
  <si>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</si>
  <si>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</si>
  <si>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</si>
  <si>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</si>
  <si>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</si>
  <si>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</si>
  <si>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</si>
  <si>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</si>
  <si>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b2</t>
  </si>
  <si>
    <t>b3</t>
  </si>
  <si>
    <t>b4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</si>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</sst>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2"/>
      <color theme="1"/>
      <name val="Times New Roman"/>
      <family val="1"/>
    </font>
    <font>
      <sz val="11"/>
      <name val="Calibri"/>
      <family val="2"/>
    </font>
    <font>
      <sz val="12"/>
      <color theme="1"/>
      <name val="Times New Roman"/>
      <family val="1"/>
    </font>
    <font>
      <sz val="12"/>
      <color rgb="FFC55A11"/>
      <name val="Times New Roman"/>
      <family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3" borderId="4" xfId="0" applyFont="1" applyFill="1" applyBorder="1"/>
    <xf numFmtId="0" fontId="3" fillId="0" borderId="0" xfId="0" applyFont="1"/>
    <xf numFmtId="0" fontId="1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" fillId="3" borderId="5" xfId="0" applyFont="1" applyFill="1" applyBorder="1" applyAlignment="1">
      <alignment vertical="top"/>
    </xf>
    <xf numFmtId="0" fontId="3" fillId="3" borderId="5" xfId="0" applyFont="1" applyFill="1" applyBorder="1" applyAlignment="1">
      <alignment vertical="top" wrapText="1"/>
    </xf>
    <xf numFmtId="0" fontId="3" fillId="3" borderId="5" xfId="0" applyFont="1" applyFill="1" applyBorder="1" applyAlignment="1">
      <alignment horizontal="right" vertical="top"/>
    </xf>
    <xf numFmtId="0" fontId="3" fillId="0" borderId="5" xfId="0" applyFont="1" applyBorder="1" applyAlignment="1">
      <alignment horizontal="left" vertical="top"/>
    </xf>
    <xf numFmtId="0" fontId="3" fillId="6" borderId="5" xfId="0" applyFont="1" applyFill="1" applyBorder="1" applyAlignment="1">
      <alignment vertical="top"/>
    </xf>
    <xf numFmtId="0" fontId="3" fillId="0" borderId="5" xfId="0" quotePrefix="1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top"/>
    </xf>
    <xf numFmtId="0" fontId="4" fillId="0" borderId="5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5" xfId="0" applyFont="1" applyBorder="1" applyAlignment="1">
      <alignment horizontal="right" vertical="top" wrapText="1"/>
    </xf>
    <xf numFmtId="0" fontId="3" fillId="7" borderId="5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3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000"/>
  <sheetViews>
    <sheetView tabSelected="1" topLeftCell="A40" workbookViewId="0">
      <selection activeCell="B28" sqref="B28"/>
    </sheetView>
  </sheetViews>
  <sheetFormatPr defaultColWidth="14.44140625" defaultRowHeight="15" customHeight="1" x14ac:dyDescent="0.3"/>
  <cols>
    <col min="1" max="1" width="4.44140625" customWidth="1"/>
    <col min="2" max="2" width="53.109375" customWidth="1"/>
    <col min="3" max="3" width="10.5546875" customWidth="1"/>
    <col min="4" max="4" width="9.6640625" customWidth="1"/>
    <col min="5" max="5" width="8.5546875" customWidth="1"/>
    <col min="6" max="7" width="4.44140625" customWidth="1"/>
    <col min="8" max="8" width="27.109375" customWidth="1"/>
    <col min="9" max="9" width="71.6640625" customWidth="1"/>
    <col min="10" max="28" width="8.88671875" customWidth="1"/>
  </cols>
  <sheetData>
    <row r="1" spans="1:28" ht="15.6" x14ac:dyDescent="0.3">
      <c r="A1" s="27" t="s">
        <v>0</v>
      </c>
      <c r="B1" s="28"/>
      <c r="C1" s="28"/>
      <c r="D1" s="28"/>
      <c r="E1" s="28"/>
      <c r="F1" s="28"/>
      <c r="G1" s="28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6" x14ac:dyDescent="0.3">
      <c r="A2" s="29" t="s">
        <v>1</v>
      </c>
      <c r="B2" s="28"/>
      <c r="C2" s="28"/>
      <c r="D2" s="28"/>
      <c r="E2" s="28"/>
      <c r="F2" s="28"/>
      <c r="G2" s="28"/>
      <c r="H2" s="2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31.2" x14ac:dyDescent="0.3">
      <c r="A3" s="3" t="s">
        <v>2</v>
      </c>
      <c r="B3" s="4" t="s">
        <v>3</v>
      </c>
      <c r="C3" s="5" t="s">
        <v>4</v>
      </c>
      <c r="D3" s="5" t="s">
        <v>5</v>
      </c>
      <c r="E3" s="5" t="s">
        <v>6</v>
      </c>
      <c r="F3" s="30" t="s">
        <v>7</v>
      </c>
      <c r="G3" s="25"/>
      <c r="H3" s="3" t="s">
        <v>193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" customHeight="1" x14ac:dyDescent="0.3">
      <c r="A4" s="6">
        <v>1</v>
      </c>
      <c r="B4" s="7" t="s">
        <v>9</v>
      </c>
      <c r="C4" s="8"/>
      <c r="D4" s="9"/>
      <c r="E4" s="6">
        <v>4</v>
      </c>
      <c r="F4" s="6">
        <v>1</v>
      </c>
      <c r="G4" s="6">
        <f>E4</f>
        <v>4</v>
      </c>
      <c r="H4" s="6" t="s">
        <v>194</v>
      </c>
      <c r="I4" s="2" t="str">
        <f>CONCATENATE("str",E4," ",H4," I","%",E4,"s"," ","""",B4,"""")</f>
        <v>str4 a1 I%4s "File Identification"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6" x14ac:dyDescent="0.3">
      <c r="A5" s="6">
        <v>2</v>
      </c>
      <c r="B5" s="7" t="s">
        <v>10</v>
      </c>
      <c r="C5" s="10">
        <v>1</v>
      </c>
      <c r="D5" s="10">
        <v>2</v>
      </c>
      <c r="E5" s="6">
        <v>3</v>
      </c>
      <c r="F5" s="6">
        <f t="shared" ref="F5:F40" si="0">G4+1</f>
        <v>5</v>
      </c>
      <c r="G5" s="6">
        <f t="shared" ref="G5:G40" si="1">G4+E5</f>
        <v>7</v>
      </c>
      <c r="H5" s="11" t="s">
        <v>195</v>
      </c>
      <c r="I5" s="2" t="str">
        <f t="shared" ref="I5:I68" si="2">CONCATENATE("str",E5," ",H5," ","%",E5,"s"," ","""",B5,"""")</f>
        <v>str3 a2 %3s "Schdule"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6" x14ac:dyDescent="0.3">
      <c r="A6" s="6">
        <v>3</v>
      </c>
      <c r="B6" s="7" t="s">
        <v>11</v>
      </c>
      <c r="C6" s="10"/>
      <c r="D6" s="10"/>
      <c r="E6" s="6">
        <v>2</v>
      </c>
      <c r="F6" s="6">
        <f t="shared" si="0"/>
        <v>8</v>
      </c>
      <c r="G6" s="6">
        <f t="shared" si="1"/>
        <v>9</v>
      </c>
      <c r="H6" s="12" t="s">
        <v>196</v>
      </c>
      <c r="I6" s="2" t="str">
        <f t="shared" si="2"/>
        <v>str2 a3 %2s "Quarter"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8.75" customHeight="1" x14ac:dyDescent="0.3">
      <c r="A7" s="6">
        <v>4</v>
      </c>
      <c r="B7" s="7" t="s">
        <v>12</v>
      </c>
      <c r="C7" s="10"/>
      <c r="D7" s="10"/>
      <c r="E7" s="6">
        <v>2</v>
      </c>
      <c r="F7" s="6">
        <f t="shared" si="0"/>
        <v>10</v>
      </c>
      <c r="G7" s="6">
        <f t="shared" si="1"/>
        <v>11</v>
      </c>
      <c r="H7" s="6" t="s">
        <v>197</v>
      </c>
      <c r="I7" s="2" t="str">
        <f t="shared" si="2"/>
        <v>str2 a4 %2s "Visit"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6" x14ac:dyDescent="0.3">
      <c r="A8" s="6">
        <v>5</v>
      </c>
      <c r="B8" s="7" t="s">
        <v>13</v>
      </c>
      <c r="C8" s="10">
        <v>1</v>
      </c>
      <c r="D8" s="10">
        <v>3</v>
      </c>
      <c r="E8" s="6">
        <v>1</v>
      </c>
      <c r="F8" s="6">
        <f t="shared" si="0"/>
        <v>12</v>
      </c>
      <c r="G8" s="6">
        <f t="shared" si="1"/>
        <v>12</v>
      </c>
      <c r="H8" s="11" t="s">
        <v>198</v>
      </c>
      <c r="I8" s="2" t="str">
        <f t="shared" si="2"/>
        <v>str1 a5 %1s "Sector"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6" x14ac:dyDescent="0.3">
      <c r="A9" s="6">
        <v>6</v>
      </c>
      <c r="B9" s="7" t="s">
        <v>14</v>
      </c>
      <c r="C9" s="10">
        <v>0</v>
      </c>
      <c r="D9" s="10">
        <v>1</v>
      </c>
      <c r="E9" s="6">
        <v>2</v>
      </c>
      <c r="F9" s="6">
        <f t="shared" si="0"/>
        <v>13</v>
      </c>
      <c r="G9" s="6">
        <f t="shared" si="1"/>
        <v>14</v>
      </c>
      <c r="H9" s="12" t="s">
        <v>199</v>
      </c>
      <c r="I9" s="2" t="str">
        <f t="shared" si="2"/>
        <v>str2 a6 %2s "State/Ut Code"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6" x14ac:dyDescent="0.3">
      <c r="A10" s="6">
        <v>7</v>
      </c>
      <c r="B10" s="7" t="s">
        <v>15</v>
      </c>
      <c r="C10" s="10">
        <v>1</v>
      </c>
      <c r="D10" s="10">
        <v>4</v>
      </c>
      <c r="E10" s="6">
        <v>2</v>
      </c>
      <c r="F10" s="6">
        <f t="shared" si="0"/>
        <v>15</v>
      </c>
      <c r="G10" s="6">
        <f t="shared" si="1"/>
        <v>16</v>
      </c>
      <c r="H10" s="6" t="s">
        <v>200</v>
      </c>
      <c r="I10" s="2" t="str">
        <f t="shared" si="2"/>
        <v>str2 a7 %2s "District Code"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6" x14ac:dyDescent="0.3">
      <c r="A11" s="6">
        <v>8</v>
      </c>
      <c r="B11" s="22" t="s">
        <v>16</v>
      </c>
      <c r="C11" s="10">
        <v>1</v>
      </c>
      <c r="D11" s="10">
        <v>4</v>
      </c>
      <c r="E11" s="6">
        <v>3</v>
      </c>
      <c r="F11" s="6">
        <f t="shared" si="0"/>
        <v>17</v>
      </c>
      <c r="G11" s="6">
        <f t="shared" si="1"/>
        <v>19</v>
      </c>
      <c r="H11" s="11" t="s">
        <v>201</v>
      </c>
      <c r="I11" s="2" t="str">
        <f t="shared" si="2"/>
        <v>str3 a8 %3s "NSS-Region"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6" x14ac:dyDescent="0.3">
      <c r="A12" s="6">
        <v>9</v>
      </c>
      <c r="B12" s="7" t="s">
        <v>17</v>
      </c>
      <c r="C12" s="10">
        <v>1</v>
      </c>
      <c r="D12" s="10">
        <v>5</v>
      </c>
      <c r="E12" s="6">
        <v>2</v>
      </c>
      <c r="F12" s="6">
        <f t="shared" si="0"/>
        <v>20</v>
      </c>
      <c r="G12" s="6">
        <f t="shared" si="1"/>
        <v>21</v>
      </c>
      <c r="H12" s="12" t="s">
        <v>202</v>
      </c>
      <c r="I12" s="2" t="str">
        <f t="shared" si="2"/>
        <v>str2 a9 %2s "Stratum"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6" x14ac:dyDescent="0.3">
      <c r="A13" s="6">
        <v>10</v>
      </c>
      <c r="B13" s="7" t="s">
        <v>18</v>
      </c>
      <c r="C13" s="10">
        <v>1</v>
      </c>
      <c r="D13" s="10">
        <v>6</v>
      </c>
      <c r="E13" s="6">
        <v>2</v>
      </c>
      <c r="F13" s="6">
        <f t="shared" si="0"/>
        <v>22</v>
      </c>
      <c r="G13" s="6">
        <f t="shared" si="1"/>
        <v>23</v>
      </c>
      <c r="H13" s="6" t="s">
        <v>203</v>
      </c>
      <c r="I13" s="2" t="str">
        <f t="shared" si="2"/>
        <v>str2 a10 %2s "Sub-Stratum"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6" x14ac:dyDescent="0.3">
      <c r="A14" s="6">
        <v>11</v>
      </c>
      <c r="B14" s="7" t="s">
        <v>19</v>
      </c>
      <c r="C14" s="10">
        <v>1</v>
      </c>
      <c r="D14" s="10">
        <v>11</v>
      </c>
      <c r="E14" s="6">
        <v>1</v>
      </c>
      <c r="F14" s="6">
        <f t="shared" si="0"/>
        <v>24</v>
      </c>
      <c r="G14" s="6">
        <f t="shared" si="1"/>
        <v>24</v>
      </c>
      <c r="H14" s="11" t="s">
        <v>204</v>
      </c>
      <c r="I14" s="2" t="str">
        <f t="shared" si="2"/>
        <v>str1 a11 %1s "Sub-Sample"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6" x14ac:dyDescent="0.3">
      <c r="A15" s="6">
        <v>12</v>
      </c>
      <c r="B15" s="7" t="s">
        <v>20</v>
      </c>
      <c r="C15" s="8">
        <v>1</v>
      </c>
      <c r="D15" s="8">
        <v>12</v>
      </c>
      <c r="E15" s="6">
        <v>4</v>
      </c>
      <c r="F15" s="6">
        <f t="shared" si="0"/>
        <v>25</v>
      </c>
      <c r="G15" s="6">
        <f t="shared" si="1"/>
        <v>28</v>
      </c>
      <c r="H15" s="12" t="s">
        <v>205</v>
      </c>
      <c r="I15" s="2" t="str">
        <f t="shared" si="2"/>
        <v>str4 a12 %4s "Fod Sub-Region"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6" x14ac:dyDescent="0.3">
      <c r="A16" s="6">
        <v>13</v>
      </c>
      <c r="B16" s="7" t="s">
        <v>21</v>
      </c>
      <c r="C16" s="10">
        <v>1</v>
      </c>
      <c r="D16" s="10">
        <v>1</v>
      </c>
      <c r="E16" s="6">
        <v>5</v>
      </c>
      <c r="F16" s="6">
        <f t="shared" si="0"/>
        <v>29</v>
      </c>
      <c r="G16" s="6">
        <f t="shared" si="1"/>
        <v>33</v>
      </c>
      <c r="H16" s="6" t="s">
        <v>206</v>
      </c>
      <c r="I16" s="2" t="str">
        <f t="shared" si="2"/>
        <v>str5 a13 %5s "FSU"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6" x14ac:dyDescent="0.3">
      <c r="A17" s="6">
        <v>14</v>
      </c>
      <c r="B17" s="7" t="s">
        <v>22</v>
      </c>
      <c r="C17" s="10">
        <v>1</v>
      </c>
      <c r="D17" s="10">
        <v>13</v>
      </c>
      <c r="E17" s="6">
        <v>1</v>
      </c>
      <c r="F17" s="6">
        <f t="shared" si="0"/>
        <v>34</v>
      </c>
      <c r="G17" s="6">
        <f t="shared" si="1"/>
        <v>34</v>
      </c>
      <c r="H17" s="11" t="s">
        <v>207</v>
      </c>
      <c r="I17" s="2" t="str">
        <f t="shared" si="2"/>
        <v>str1 a14 %1s "Sample Sg/Sb No."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6" x14ac:dyDescent="0.3">
      <c r="A18" s="6">
        <v>15</v>
      </c>
      <c r="B18" s="7" t="s">
        <v>23</v>
      </c>
      <c r="C18" s="10">
        <v>1</v>
      </c>
      <c r="D18" s="10">
        <v>14</v>
      </c>
      <c r="E18" s="6">
        <v>1</v>
      </c>
      <c r="F18" s="6">
        <f t="shared" si="0"/>
        <v>35</v>
      </c>
      <c r="G18" s="6">
        <f t="shared" si="1"/>
        <v>35</v>
      </c>
      <c r="H18" s="12" t="s">
        <v>208</v>
      </c>
      <c r="I18" s="2" t="str">
        <f t="shared" si="2"/>
        <v>str1 a15 %1s "Second Stage Stratum No."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6" x14ac:dyDescent="0.3">
      <c r="A19" s="6">
        <v>16</v>
      </c>
      <c r="B19" s="7" t="s">
        <v>24</v>
      </c>
      <c r="C19" s="10">
        <v>1</v>
      </c>
      <c r="D19" s="10">
        <v>15</v>
      </c>
      <c r="E19" s="6">
        <v>2</v>
      </c>
      <c r="F19" s="6">
        <f t="shared" si="0"/>
        <v>36</v>
      </c>
      <c r="G19" s="6">
        <f t="shared" si="1"/>
        <v>37</v>
      </c>
      <c r="H19" s="6" t="s">
        <v>209</v>
      </c>
      <c r="I19" s="2" t="str">
        <f t="shared" si="2"/>
        <v>str2 a16 %2s "Sample Household Number"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6" x14ac:dyDescent="0.3">
      <c r="A20" s="6">
        <v>17</v>
      </c>
      <c r="B20" s="7" t="s">
        <v>25</v>
      </c>
      <c r="C20" s="10">
        <v>1</v>
      </c>
      <c r="D20" s="10">
        <v>9</v>
      </c>
      <c r="E20" s="6">
        <v>2</v>
      </c>
      <c r="F20" s="6">
        <f t="shared" si="0"/>
        <v>38</v>
      </c>
      <c r="G20" s="6">
        <f t="shared" si="1"/>
        <v>39</v>
      </c>
      <c r="H20" s="11" t="s">
        <v>210</v>
      </c>
      <c r="I20" s="2" t="str">
        <f t="shared" si="2"/>
        <v>str2 a17 %2s "Month of Survey"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6" x14ac:dyDescent="0.3">
      <c r="A21" s="6">
        <v>18</v>
      </c>
      <c r="B21" s="7" t="s">
        <v>26</v>
      </c>
      <c r="C21" s="10">
        <v>1</v>
      </c>
      <c r="D21" s="10">
        <v>17</v>
      </c>
      <c r="E21" s="6">
        <v>1</v>
      </c>
      <c r="F21" s="6">
        <f t="shared" si="0"/>
        <v>40</v>
      </c>
      <c r="G21" s="6">
        <f t="shared" si="1"/>
        <v>40</v>
      </c>
      <c r="H21" s="12" t="s">
        <v>211</v>
      </c>
      <c r="I21" s="2" t="str">
        <f t="shared" si="2"/>
        <v>str1 a18 %1s "Response Code"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6" x14ac:dyDescent="0.3">
      <c r="A22" s="6">
        <v>19</v>
      </c>
      <c r="B22" s="7" t="s">
        <v>27</v>
      </c>
      <c r="C22" s="10">
        <v>1</v>
      </c>
      <c r="D22" s="10">
        <v>18</v>
      </c>
      <c r="E22" s="6">
        <v>1</v>
      </c>
      <c r="F22" s="6">
        <f t="shared" si="0"/>
        <v>41</v>
      </c>
      <c r="G22" s="6">
        <f t="shared" si="1"/>
        <v>41</v>
      </c>
      <c r="H22" s="6" t="s">
        <v>212</v>
      </c>
      <c r="I22" s="2" t="str">
        <f t="shared" si="2"/>
        <v>str1 a19 %1s "Survey Code"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6" x14ac:dyDescent="0.3">
      <c r="A23" s="6">
        <v>20</v>
      </c>
      <c r="B23" s="7" t="s">
        <v>28</v>
      </c>
      <c r="C23" s="10">
        <v>1</v>
      </c>
      <c r="D23" s="10">
        <v>19</v>
      </c>
      <c r="E23" s="6">
        <v>1</v>
      </c>
      <c r="F23" s="6">
        <f t="shared" si="0"/>
        <v>42</v>
      </c>
      <c r="G23" s="6">
        <f t="shared" si="1"/>
        <v>42</v>
      </c>
      <c r="H23" s="11" t="s">
        <v>213</v>
      </c>
      <c r="I23" s="2" t="str">
        <f t="shared" si="2"/>
        <v>str1 a20 %1s "Reason for Substitution of original household"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6" x14ac:dyDescent="0.3">
      <c r="A24" s="6">
        <v>21</v>
      </c>
      <c r="B24" s="7" t="s">
        <v>29</v>
      </c>
      <c r="C24" s="10">
        <v>3</v>
      </c>
      <c r="D24" s="10">
        <v>1</v>
      </c>
      <c r="E24" s="6">
        <v>2</v>
      </c>
      <c r="F24" s="6">
        <f t="shared" si="0"/>
        <v>43</v>
      </c>
      <c r="G24" s="6">
        <f t="shared" si="1"/>
        <v>44</v>
      </c>
      <c r="H24" s="12" t="s">
        <v>214</v>
      </c>
      <c r="I24" s="2" t="str">
        <f t="shared" si="2"/>
        <v>str2 a21 %2s "Household Size"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6" x14ac:dyDescent="0.3">
      <c r="A25" s="6">
        <v>22</v>
      </c>
      <c r="B25" s="7" t="s">
        <v>30</v>
      </c>
      <c r="C25" s="10">
        <v>3</v>
      </c>
      <c r="D25" s="10">
        <v>2</v>
      </c>
      <c r="E25" s="6">
        <v>1</v>
      </c>
      <c r="F25" s="6">
        <f t="shared" si="0"/>
        <v>45</v>
      </c>
      <c r="G25" s="6">
        <f t="shared" si="1"/>
        <v>45</v>
      </c>
      <c r="H25" s="6" t="s">
        <v>215</v>
      </c>
      <c r="I25" s="2" t="str">
        <f t="shared" si="2"/>
        <v>str1 a22 %1s "Household Type"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6" x14ac:dyDescent="0.3">
      <c r="A26" s="6">
        <v>23</v>
      </c>
      <c r="B26" s="22" t="s">
        <v>31</v>
      </c>
      <c r="C26" s="10">
        <v>3</v>
      </c>
      <c r="D26" s="10">
        <v>3</v>
      </c>
      <c r="E26" s="6">
        <v>1</v>
      </c>
      <c r="F26" s="6">
        <f t="shared" si="0"/>
        <v>46</v>
      </c>
      <c r="G26" s="6">
        <f t="shared" si="1"/>
        <v>46</v>
      </c>
      <c r="H26" s="11" t="s">
        <v>216</v>
      </c>
      <c r="I26" s="2" t="str">
        <f t="shared" si="2"/>
        <v>str1 a23 %1s "Religion"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6" x14ac:dyDescent="0.3">
      <c r="A27" s="6">
        <v>24</v>
      </c>
      <c r="B27" s="7" t="s">
        <v>32</v>
      </c>
      <c r="C27" s="10">
        <v>3</v>
      </c>
      <c r="D27" s="10">
        <v>4</v>
      </c>
      <c r="E27" s="6">
        <v>1</v>
      </c>
      <c r="F27" s="6">
        <f t="shared" si="0"/>
        <v>47</v>
      </c>
      <c r="G27" s="6">
        <f t="shared" si="1"/>
        <v>47</v>
      </c>
      <c r="H27" s="12" t="s">
        <v>217</v>
      </c>
      <c r="I27" s="2" t="str">
        <f t="shared" si="2"/>
        <v>str1 a24 %1s "Social Group"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6" customHeight="1" x14ac:dyDescent="0.3">
      <c r="A28" s="8">
        <v>25</v>
      </c>
      <c r="B28" s="9" t="s">
        <v>33</v>
      </c>
      <c r="C28" s="10">
        <v>3</v>
      </c>
      <c r="D28" s="10">
        <v>5.0999999999999996</v>
      </c>
      <c r="E28" s="8">
        <v>8</v>
      </c>
      <c r="F28" s="8">
        <f t="shared" si="0"/>
        <v>48</v>
      </c>
      <c r="G28" s="8">
        <f t="shared" si="1"/>
        <v>55</v>
      </c>
      <c r="H28" s="6" t="s">
        <v>218</v>
      </c>
      <c r="I28" s="2" t="str">
        <f t="shared" si="2"/>
        <v>str8 a25 %8s "Household's usual consumer Expenditure in A Month for purposes out of Goods and Services(Rs.)"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31.2" x14ac:dyDescent="0.3">
      <c r="A29" s="8">
        <v>26</v>
      </c>
      <c r="B29" s="9" t="s">
        <v>34</v>
      </c>
      <c r="C29" s="10">
        <v>3</v>
      </c>
      <c r="D29" s="10">
        <v>5.2</v>
      </c>
      <c r="E29" s="8">
        <v>8</v>
      </c>
      <c r="F29" s="8">
        <f t="shared" si="0"/>
        <v>56</v>
      </c>
      <c r="G29" s="8">
        <f t="shared" si="1"/>
        <v>63</v>
      </c>
      <c r="H29" s="11" t="s">
        <v>219</v>
      </c>
      <c r="I29" s="2" t="str">
        <f t="shared" si="2"/>
        <v>str8 a26 %8s "Imputed value of usual consumption in a month out of Home Grown stock (Rs.)"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ht="33.75" customHeight="1" x14ac:dyDescent="0.3">
      <c r="A30" s="8">
        <v>27</v>
      </c>
      <c r="B30" s="9" t="s">
        <v>35</v>
      </c>
      <c r="C30" s="10">
        <v>3</v>
      </c>
      <c r="D30" s="10">
        <v>5.3</v>
      </c>
      <c r="E30" s="8">
        <v>8</v>
      </c>
      <c r="F30" s="8">
        <f t="shared" si="0"/>
        <v>64</v>
      </c>
      <c r="G30" s="8">
        <f t="shared" si="1"/>
        <v>71</v>
      </c>
      <c r="H30" s="12" t="s">
        <v>220</v>
      </c>
      <c r="I30" s="2" t="str">
        <f t="shared" si="2"/>
        <v>str8 a27 %8s "Imputed value of usual consumption in a Month from wages in kind,free collection, gifts etc. (Rs.)"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36" customHeight="1" x14ac:dyDescent="0.3">
      <c r="A31" s="8">
        <v>28</v>
      </c>
      <c r="B31" s="9" t="s">
        <v>36</v>
      </c>
      <c r="C31" s="10">
        <v>3</v>
      </c>
      <c r="D31" s="10">
        <v>5.4</v>
      </c>
      <c r="E31" s="8">
        <v>8</v>
      </c>
      <c r="F31" s="8">
        <f t="shared" si="0"/>
        <v>72</v>
      </c>
      <c r="G31" s="8">
        <f t="shared" si="1"/>
        <v>79</v>
      </c>
      <c r="H31" s="6" t="s">
        <v>221</v>
      </c>
      <c r="I31" s="2" t="str">
        <f t="shared" si="2"/>
        <v>str8 a28 %8s "Household's Annual Expenditure on purchase of items like clothing, footwear etc.(Rs.)"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33.75" customHeight="1" x14ac:dyDescent="0.3">
      <c r="A32" s="8">
        <v>29</v>
      </c>
      <c r="B32" s="9" t="s">
        <v>37</v>
      </c>
      <c r="C32" s="10">
        <v>3</v>
      </c>
      <c r="D32" s="10">
        <v>5.5</v>
      </c>
      <c r="E32" s="8">
        <v>8</v>
      </c>
      <c r="F32" s="8">
        <f t="shared" si="0"/>
        <v>80</v>
      </c>
      <c r="G32" s="8">
        <f t="shared" si="1"/>
        <v>87</v>
      </c>
      <c r="H32" s="11" t="s">
        <v>222</v>
      </c>
      <c r="I32" s="2" t="str">
        <f t="shared" si="2"/>
        <v>str8 a29 %8s "Household's Annual Expenditure on purchase of durables like Bedstead, TV, fridge etc.(Rs.)"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20.25" customHeight="1" x14ac:dyDescent="0.3">
      <c r="A33" s="8">
        <v>30</v>
      </c>
      <c r="B33" s="9" t="s">
        <v>38</v>
      </c>
      <c r="C33" s="10">
        <v>3</v>
      </c>
      <c r="D33" s="10">
        <v>5.6</v>
      </c>
      <c r="E33" s="8">
        <v>8</v>
      </c>
      <c r="F33" s="8">
        <f t="shared" si="0"/>
        <v>88</v>
      </c>
      <c r="G33" s="8">
        <f t="shared" si="1"/>
        <v>95</v>
      </c>
      <c r="H33" s="12" t="s">
        <v>223</v>
      </c>
      <c r="I33" s="2" t="str">
        <f t="shared" si="2"/>
        <v>str8 a30 %8s "Household'S Usual Consumer Expenditure In A Month (Rs.)"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6" x14ac:dyDescent="0.3">
      <c r="A34" s="6">
        <v>31</v>
      </c>
      <c r="B34" s="7" t="s">
        <v>39</v>
      </c>
      <c r="C34" s="10">
        <v>1</v>
      </c>
      <c r="D34" s="10">
        <v>16</v>
      </c>
      <c r="E34" s="6">
        <v>2</v>
      </c>
      <c r="F34" s="6">
        <f t="shared" si="0"/>
        <v>96</v>
      </c>
      <c r="G34" s="6">
        <f t="shared" si="1"/>
        <v>97</v>
      </c>
      <c r="H34" s="6" t="s">
        <v>224</v>
      </c>
      <c r="I34" s="2" t="str">
        <f t="shared" si="2"/>
        <v>str2 a31 %2s "Informant Serial no."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" customHeight="1" x14ac:dyDescent="0.3">
      <c r="A35" s="6">
        <v>32</v>
      </c>
      <c r="B35" s="7" t="s">
        <v>40</v>
      </c>
      <c r="C35" s="10">
        <v>2</v>
      </c>
      <c r="D35" s="10" t="s">
        <v>41</v>
      </c>
      <c r="E35" s="6">
        <v>8</v>
      </c>
      <c r="F35" s="6">
        <f t="shared" si="0"/>
        <v>98</v>
      </c>
      <c r="G35" s="6">
        <f t="shared" si="1"/>
        <v>105</v>
      </c>
      <c r="H35" s="11" t="s">
        <v>225</v>
      </c>
      <c r="I35" s="2" t="str">
        <f t="shared" si="2"/>
        <v>str8 a32 %8s "Survey Date"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6" x14ac:dyDescent="0.3">
      <c r="A36" s="6">
        <v>33</v>
      </c>
      <c r="B36" s="7" t="s">
        <v>42</v>
      </c>
      <c r="C36" s="10">
        <v>2</v>
      </c>
      <c r="D36" s="10">
        <v>4</v>
      </c>
      <c r="E36" s="6">
        <v>4</v>
      </c>
      <c r="F36" s="6">
        <f t="shared" si="0"/>
        <v>106</v>
      </c>
      <c r="G36" s="6">
        <f t="shared" si="1"/>
        <v>109</v>
      </c>
      <c r="H36" s="12" t="s">
        <v>226</v>
      </c>
      <c r="I36" s="2" t="str">
        <f t="shared" si="2"/>
        <v>str4 a33 %4s "Total Time Taken To Canvass Sch. 10.4"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21.75" customHeight="1" x14ac:dyDescent="0.3">
      <c r="A37" s="6">
        <v>34</v>
      </c>
      <c r="B37" s="7" t="s">
        <v>43</v>
      </c>
      <c r="C37" s="10" t="s">
        <v>44</v>
      </c>
      <c r="D37" s="10"/>
      <c r="E37" s="6">
        <v>3</v>
      </c>
      <c r="F37" s="6">
        <f t="shared" si="0"/>
        <v>110</v>
      </c>
      <c r="G37" s="6">
        <f t="shared" si="1"/>
        <v>112</v>
      </c>
      <c r="H37" s="6" t="s">
        <v>227</v>
      </c>
      <c r="I37" s="2" t="str">
        <f t="shared" si="2"/>
        <v>str3 a34 %3s "Ns count for sector x stratum x substratum x sub-sample"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6" x14ac:dyDescent="0.3">
      <c r="A38" s="6">
        <v>35</v>
      </c>
      <c r="B38" s="7" t="s">
        <v>45</v>
      </c>
      <c r="C38" s="10" t="s">
        <v>44</v>
      </c>
      <c r="D38" s="10"/>
      <c r="E38" s="6">
        <v>3</v>
      </c>
      <c r="F38" s="6">
        <f t="shared" si="0"/>
        <v>113</v>
      </c>
      <c r="G38" s="6">
        <f t="shared" si="1"/>
        <v>115</v>
      </c>
      <c r="H38" s="11" t="s">
        <v>228</v>
      </c>
      <c r="I38" s="2" t="str">
        <f t="shared" si="2"/>
        <v>str3 a35 %3s "Ns count for sector x stratum x substratum"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6" x14ac:dyDescent="0.3">
      <c r="A39" s="6">
        <v>36</v>
      </c>
      <c r="B39" s="7" t="s">
        <v>46</v>
      </c>
      <c r="C39" s="10" t="s">
        <v>44</v>
      </c>
      <c r="D39" s="10"/>
      <c r="E39" s="6">
        <v>10</v>
      </c>
      <c r="F39" s="6">
        <f t="shared" si="0"/>
        <v>116</v>
      </c>
      <c r="G39" s="6">
        <f t="shared" si="1"/>
        <v>125</v>
      </c>
      <c r="H39" s="12" t="s">
        <v>229</v>
      </c>
      <c r="I39" s="2" t="str">
        <f t="shared" si="2"/>
        <v>str10 a36 %10s "Sub-sample wise Multiplier"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31.2" x14ac:dyDescent="0.3">
      <c r="A40" s="6">
        <v>37</v>
      </c>
      <c r="B40" s="7" t="s">
        <v>47</v>
      </c>
      <c r="C40" s="10" t="s">
        <v>44</v>
      </c>
      <c r="D40" s="8"/>
      <c r="E40" s="6">
        <v>1</v>
      </c>
      <c r="F40" s="6">
        <f t="shared" si="0"/>
        <v>126</v>
      </c>
      <c r="G40" s="6">
        <f t="shared" si="1"/>
        <v>126</v>
      </c>
      <c r="H40" s="6" t="s">
        <v>230</v>
      </c>
      <c r="I40" s="2" t="str">
        <f t="shared" si="2"/>
        <v>str1 a37 %1s "Occurance of State x Sector x Stratum x SubStratum in 4 Quarters"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6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6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6" x14ac:dyDescent="0.3">
      <c r="A43" s="27" t="s">
        <v>0</v>
      </c>
      <c r="B43" s="28"/>
      <c r="C43" s="28"/>
      <c r="D43" s="28"/>
      <c r="E43" s="28"/>
      <c r="F43" s="28"/>
      <c r="G43" s="28"/>
      <c r="H43" s="2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6" x14ac:dyDescent="0.3">
      <c r="A44" s="29" t="s">
        <v>48</v>
      </c>
      <c r="B44" s="28"/>
      <c r="C44" s="28"/>
      <c r="D44" s="28"/>
      <c r="E44" s="28"/>
      <c r="F44" s="28"/>
      <c r="G44" s="28"/>
      <c r="H44" s="2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31.2" x14ac:dyDescent="0.3">
      <c r="A45" s="3" t="s">
        <v>2</v>
      </c>
      <c r="B45" s="4" t="s">
        <v>3</v>
      </c>
      <c r="C45" s="5" t="s">
        <v>4</v>
      </c>
      <c r="D45" s="5" t="s">
        <v>5</v>
      </c>
      <c r="E45" s="5" t="s">
        <v>6</v>
      </c>
      <c r="F45" s="30" t="s">
        <v>7</v>
      </c>
      <c r="G45" s="25"/>
      <c r="H45" s="3" t="s">
        <v>8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6" x14ac:dyDescent="0.3">
      <c r="A46" s="6">
        <v>1</v>
      </c>
      <c r="B46" s="7" t="s">
        <v>9</v>
      </c>
      <c r="C46" s="8"/>
      <c r="D46" s="9"/>
      <c r="E46" s="6">
        <v>4</v>
      </c>
      <c r="F46" s="6">
        <v>1</v>
      </c>
      <c r="G46" s="6">
        <f>E46</f>
        <v>4</v>
      </c>
      <c r="H46" s="6" t="s">
        <v>231</v>
      </c>
      <c r="I46" s="2" t="str">
        <f t="shared" si="2"/>
        <v>str4 b1  %4s "File Identification"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6" x14ac:dyDescent="0.3">
      <c r="A47" s="6">
        <v>2</v>
      </c>
      <c r="B47" s="7" t="s">
        <v>10</v>
      </c>
      <c r="C47" s="10">
        <v>1</v>
      </c>
      <c r="D47" s="10">
        <v>2</v>
      </c>
      <c r="E47" s="6">
        <v>3</v>
      </c>
      <c r="F47" s="6">
        <f t="shared" ref="F47:F77" si="3">G46+1</f>
        <v>5</v>
      </c>
      <c r="G47" s="6">
        <f t="shared" ref="G47:G77" si="4">G46+E47</f>
        <v>7</v>
      </c>
      <c r="H47" s="11" t="s">
        <v>242</v>
      </c>
      <c r="I47" s="2" t="str">
        <f t="shared" si="2"/>
        <v>str3 b2 %3s "Schdule"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6" x14ac:dyDescent="0.3">
      <c r="A48" s="6">
        <v>3</v>
      </c>
      <c r="B48" s="7" t="s">
        <v>11</v>
      </c>
      <c r="C48" s="10"/>
      <c r="D48" s="10"/>
      <c r="E48" s="6">
        <v>2</v>
      </c>
      <c r="F48" s="6">
        <f t="shared" si="3"/>
        <v>8</v>
      </c>
      <c r="G48" s="6">
        <f t="shared" si="4"/>
        <v>9</v>
      </c>
      <c r="H48" s="12" t="s">
        <v>243</v>
      </c>
      <c r="I48" s="2" t="str">
        <f t="shared" si="2"/>
        <v>str2 b3 %2s "Quarter"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6" x14ac:dyDescent="0.3">
      <c r="A49" s="6">
        <v>4</v>
      </c>
      <c r="B49" s="7" t="s">
        <v>12</v>
      </c>
      <c r="C49" s="10"/>
      <c r="D49" s="10"/>
      <c r="E49" s="6">
        <v>2</v>
      </c>
      <c r="F49" s="6">
        <f t="shared" si="3"/>
        <v>10</v>
      </c>
      <c r="G49" s="6">
        <f t="shared" si="4"/>
        <v>11</v>
      </c>
      <c r="H49" s="6" t="s">
        <v>244</v>
      </c>
      <c r="I49" s="2" t="str">
        <f t="shared" si="2"/>
        <v>str2 b4 %2s "Visit"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6" x14ac:dyDescent="0.3">
      <c r="A50" s="6">
        <v>5</v>
      </c>
      <c r="B50" s="7" t="s">
        <v>13</v>
      </c>
      <c r="C50" s="10">
        <v>1</v>
      </c>
      <c r="D50" s="10">
        <v>3</v>
      </c>
      <c r="E50" s="6">
        <v>1</v>
      </c>
      <c r="F50" s="6">
        <f t="shared" si="3"/>
        <v>12</v>
      </c>
      <c r="G50" s="6">
        <f t="shared" si="4"/>
        <v>12</v>
      </c>
      <c r="H50" s="11" t="s">
        <v>232</v>
      </c>
      <c r="I50" s="2" t="str">
        <f t="shared" si="2"/>
        <v>str1 b5 %1s "Sector"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6" x14ac:dyDescent="0.3">
      <c r="A51" s="6">
        <v>6</v>
      </c>
      <c r="B51" s="7" t="s">
        <v>14</v>
      </c>
      <c r="C51" s="10">
        <v>0</v>
      </c>
      <c r="D51" s="10">
        <v>1</v>
      </c>
      <c r="E51" s="6">
        <v>2</v>
      </c>
      <c r="F51" s="6">
        <f t="shared" si="3"/>
        <v>13</v>
      </c>
      <c r="G51" s="6">
        <f t="shared" si="4"/>
        <v>14</v>
      </c>
      <c r="H51" s="12" t="s">
        <v>233</v>
      </c>
      <c r="I51" s="2" t="str">
        <f t="shared" si="2"/>
        <v>str2 b6 %2s "State/Ut Code"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6" x14ac:dyDescent="0.3">
      <c r="A52" s="6">
        <v>7</v>
      </c>
      <c r="B52" s="7" t="s">
        <v>15</v>
      </c>
      <c r="C52" s="10">
        <v>1</v>
      </c>
      <c r="D52" s="10">
        <v>4</v>
      </c>
      <c r="E52" s="6">
        <v>2</v>
      </c>
      <c r="F52" s="6">
        <f t="shared" si="3"/>
        <v>15</v>
      </c>
      <c r="G52" s="6">
        <f t="shared" si="4"/>
        <v>16</v>
      </c>
      <c r="H52" s="6" t="s">
        <v>234</v>
      </c>
      <c r="I52" s="2" t="str">
        <f t="shared" si="2"/>
        <v>str2 b7 %2s "District Code"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6" x14ac:dyDescent="0.3">
      <c r="A53" s="6">
        <v>8</v>
      </c>
      <c r="B53" s="22" t="s">
        <v>16</v>
      </c>
      <c r="C53" s="10">
        <v>1</v>
      </c>
      <c r="D53" s="10">
        <v>4</v>
      </c>
      <c r="E53" s="6">
        <v>3</v>
      </c>
      <c r="F53" s="6">
        <f t="shared" si="3"/>
        <v>17</v>
      </c>
      <c r="G53" s="6">
        <f t="shared" si="4"/>
        <v>19</v>
      </c>
      <c r="H53" s="11" t="s">
        <v>235</v>
      </c>
      <c r="I53" s="2" t="str">
        <f t="shared" si="2"/>
        <v>str3 b8 %3s "NSS-Region"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6" x14ac:dyDescent="0.3">
      <c r="A54" s="6">
        <v>9</v>
      </c>
      <c r="B54" s="7" t="s">
        <v>17</v>
      </c>
      <c r="C54" s="10">
        <v>1</v>
      </c>
      <c r="D54" s="10">
        <v>5</v>
      </c>
      <c r="E54" s="6">
        <v>2</v>
      </c>
      <c r="F54" s="6">
        <f t="shared" si="3"/>
        <v>20</v>
      </c>
      <c r="G54" s="6">
        <f t="shared" si="4"/>
        <v>21</v>
      </c>
      <c r="H54" s="12" t="s">
        <v>236</v>
      </c>
      <c r="I54" s="2" t="str">
        <f t="shared" si="2"/>
        <v>str2 b9 %2s "Stratum"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6" x14ac:dyDescent="0.3">
      <c r="A55" s="6">
        <v>10</v>
      </c>
      <c r="B55" s="7" t="s">
        <v>18</v>
      </c>
      <c r="C55" s="10">
        <v>1</v>
      </c>
      <c r="D55" s="10">
        <v>6</v>
      </c>
      <c r="E55" s="6">
        <v>2</v>
      </c>
      <c r="F55" s="6">
        <f t="shared" si="3"/>
        <v>22</v>
      </c>
      <c r="G55" s="6">
        <f t="shared" si="4"/>
        <v>23</v>
      </c>
      <c r="H55" s="6" t="s">
        <v>237</v>
      </c>
      <c r="I55" s="2" t="str">
        <f t="shared" si="2"/>
        <v>str2 b10 %2s "Sub-Stratum"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6" x14ac:dyDescent="0.3">
      <c r="A56" s="6">
        <v>11</v>
      </c>
      <c r="B56" s="7" t="s">
        <v>19</v>
      </c>
      <c r="C56" s="10">
        <v>1</v>
      </c>
      <c r="D56" s="10">
        <v>11</v>
      </c>
      <c r="E56" s="6">
        <v>1</v>
      </c>
      <c r="F56" s="6">
        <f t="shared" si="3"/>
        <v>24</v>
      </c>
      <c r="G56" s="6">
        <f t="shared" si="4"/>
        <v>24</v>
      </c>
      <c r="H56" s="11" t="s">
        <v>238</v>
      </c>
      <c r="I56" s="2" t="str">
        <f t="shared" si="2"/>
        <v>str1 b11 %1s "Sub-Sample"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6" x14ac:dyDescent="0.3">
      <c r="A57" s="6">
        <v>12</v>
      </c>
      <c r="B57" s="7" t="s">
        <v>20</v>
      </c>
      <c r="C57" s="8">
        <v>1</v>
      </c>
      <c r="D57" s="8">
        <v>12</v>
      </c>
      <c r="E57" s="6">
        <v>4</v>
      </c>
      <c r="F57" s="6">
        <f t="shared" si="3"/>
        <v>25</v>
      </c>
      <c r="G57" s="6">
        <f t="shared" si="4"/>
        <v>28</v>
      </c>
      <c r="H57" s="12" t="s">
        <v>239</v>
      </c>
      <c r="I57" s="2" t="str">
        <f t="shared" si="2"/>
        <v>str4 b12 %4s "Fod Sub-Region"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6" x14ac:dyDescent="0.3">
      <c r="A58" s="6">
        <v>13</v>
      </c>
      <c r="B58" s="7" t="s">
        <v>21</v>
      </c>
      <c r="C58" s="10">
        <v>1</v>
      </c>
      <c r="D58" s="10">
        <v>1</v>
      </c>
      <c r="E58" s="6">
        <v>5</v>
      </c>
      <c r="F58" s="6">
        <f t="shared" si="3"/>
        <v>29</v>
      </c>
      <c r="G58" s="6">
        <f t="shared" si="4"/>
        <v>33</v>
      </c>
      <c r="H58" s="6" t="s">
        <v>240</v>
      </c>
      <c r="I58" s="2" t="str">
        <f t="shared" si="2"/>
        <v>str5 b13 %5s "FSU"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6" x14ac:dyDescent="0.3">
      <c r="A59" s="6">
        <v>14</v>
      </c>
      <c r="B59" s="7" t="s">
        <v>22</v>
      </c>
      <c r="C59" s="10">
        <v>1</v>
      </c>
      <c r="D59" s="10">
        <v>13</v>
      </c>
      <c r="E59" s="6">
        <v>1</v>
      </c>
      <c r="F59" s="6">
        <f t="shared" si="3"/>
        <v>34</v>
      </c>
      <c r="G59" s="6">
        <f t="shared" si="4"/>
        <v>34</v>
      </c>
      <c r="H59" s="11" t="s">
        <v>241</v>
      </c>
      <c r="I59" s="2" t="str">
        <f t="shared" si="2"/>
        <v>str1 b14 %1s "Sample Sg/Sb No."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6" x14ac:dyDescent="0.3">
      <c r="A60" s="6">
        <v>15</v>
      </c>
      <c r="B60" s="7" t="s">
        <v>23</v>
      </c>
      <c r="C60" s="10">
        <v>1</v>
      </c>
      <c r="D60" s="10">
        <v>14</v>
      </c>
      <c r="E60" s="6">
        <v>1</v>
      </c>
      <c r="F60" s="6">
        <f t="shared" si="3"/>
        <v>35</v>
      </c>
      <c r="G60" s="6">
        <f t="shared" si="4"/>
        <v>35</v>
      </c>
      <c r="H60" s="12" t="s">
        <v>245</v>
      </c>
      <c r="I60" s="2" t="str">
        <f t="shared" si="2"/>
        <v>str1 b15 %1s "Second Stage Stratum No."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6" x14ac:dyDescent="0.3">
      <c r="A61" s="6">
        <v>16</v>
      </c>
      <c r="B61" s="7" t="s">
        <v>24</v>
      </c>
      <c r="C61" s="10">
        <v>1</v>
      </c>
      <c r="D61" s="10">
        <v>15</v>
      </c>
      <c r="E61" s="6">
        <v>2</v>
      </c>
      <c r="F61" s="6">
        <f t="shared" si="3"/>
        <v>36</v>
      </c>
      <c r="G61" s="6">
        <f t="shared" si="4"/>
        <v>37</v>
      </c>
      <c r="H61" s="6" t="s">
        <v>246</v>
      </c>
      <c r="I61" s="2" t="str">
        <f t="shared" si="2"/>
        <v>str2 b16 %2s "Sample Household Number"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6" x14ac:dyDescent="0.3">
      <c r="A62" s="6">
        <v>17</v>
      </c>
      <c r="B62" s="7" t="s">
        <v>25</v>
      </c>
      <c r="C62" s="10">
        <v>1</v>
      </c>
      <c r="D62" s="10">
        <v>9</v>
      </c>
      <c r="E62" s="6">
        <v>2</v>
      </c>
      <c r="F62" s="6">
        <f t="shared" si="3"/>
        <v>38</v>
      </c>
      <c r="G62" s="6">
        <f t="shared" si="4"/>
        <v>39</v>
      </c>
      <c r="H62" s="11" t="s">
        <v>247</v>
      </c>
      <c r="I62" s="2" t="str">
        <f t="shared" si="2"/>
        <v>str2 b17 %2s "Month of Survey"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6" x14ac:dyDescent="0.3">
      <c r="A63" s="6">
        <v>18</v>
      </c>
      <c r="B63" s="7" t="s">
        <v>26</v>
      </c>
      <c r="C63" s="10">
        <v>1</v>
      </c>
      <c r="D63" s="10">
        <v>17</v>
      </c>
      <c r="E63" s="6">
        <v>1</v>
      </c>
      <c r="F63" s="6">
        <f t="shared" si="3"/>
        <v>40</v>
      </c>
      <c r="G63" s="6">
        <f t="shared" si="4"/>
        <v>40</v>
      </c>
      <c r="H63" s="12" t="s">
        <v>248</v>
      </c>
      <c r="I63" s="2" t="str">
        <f t="shared" si="2"/>
        <v>str1 b18 %1s "Response Code"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6" x14ac:dyDescent="0.3">
      <c r="A64" s="6">
        <v>19</v>
      </c>
      <c r="B64" s="7" t="s">
        <v>27</v>
      </c>
      <c r="C64" s="10">
        <v>1</v>
      </c>
      <c r="D64" s="10">
        <v>18</v>
      </c>
      <c r="E64" s="6">
        <v>1</v>
      </c>
      <c r="F64" s="6">
        <f t="shared" si="3"/>
        <v>41</v>
      </c>
      <c r="G64" s="6">
        <f t="shared" si="4"/>
        <v>41</v>
      </c>
      <c r="H64" s="6" t="s">
        <v>249</v>
      </c>
      <c r="I64" s="2" t="str">
        <f t="shared" si="2"/>
        <v>str1 b19 %1s "Survey Code"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6" x14ac:dyDescent="0.3">
      <c r="A65" s="6">
        <v>20</v>
      </c>
      <c r="B65" s="7" t="s">
        <v>28</v>
      </c>
      <c r="C65" s="10">
        <v>1</v>
      </c>
      <c r="D65" s="10">
        <v>19</v>
      </c>
      <c r="E65" s="6">
        <v>1</v>
      </c>
      <c r="F65" s="6">
        <f t="shared" si="3"/>
        <v>42</v>
      </c>
      <c r="G65" s="6">
        <f t="shared" si="4"/>
        <v>42</v>
      </c>
      <c r="H65" s="11" t="s">
        <v>250</v>
      </c>
      <c r="I65" s="2" t="str">
        <f t="shared" si="2"/>
        <v>str1 b20 %1s "Reason for Substitution of original household"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6" x14ac:dyDescent="0.3">
      <c r="A66" s="6">
        <v>21</v>
      </c>
      <c r="B66" s="7" t="s">
        <v>29</v>
      </c>
      <c r="C66" s="10">
        <v>3</v>
      </c>
      <c r="D66" s="10">
        <v>1</v>
      </c>
      <c r="E66" s="6">
        <v>2</v>
      </c>
      <c r="F66" s="6">
        <f t="shared" si="3"/>
        <v>43</v>
      </c>
      <c r="G66" s="6">
        <f t="shared" si="4"/>
        <v>44</v>
      </c>
      <c r="H66" s="12" t="s">
        <v>251</v>
      </c>
      <c r="I66" s="2" t="str">
        <f t="shared" si="2"/>
        <v>str2 b21 %2s "Household Size"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6" x14ac:dyDescent="0.3">
      <c r="A67" s="6">
        <v>22</v>
      </c>
      <c r="B67" s="7" t="s">
        <v>30</v>
      </c>
      <c r="C67" s="10">
        <v>3</v>
      </c>
      <c r="D67" s="10">
        <v>2</v>
      </c>
      <c r="E67" s="6">
        <v>1</v>
      </c>
      <c r="F67" s="6">
        <f t="shared" si="3"/>
        <v>45</v>
      </c>
      <c r="G67" s="6">
        <f t="shared" si="4"/>
        <v>45</v>
      </c>
      <c r="H67" s="6" t="s">
        <v>252</v>
      </c>
      <c r="I67" s="2" t="str">
        <f t="shared" si="2"/>
        <v>str1 b22 %1s "Household Type"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6" x14ac:dyDescent="0.3">
      <c r="A68" s="6">
        <v>23</v>
      </c>
      <c r="B68" s="7" t="s">
        <v>31</v>
      </c>
      <c r="C68" s="10">
        <v>3</v>
      </c>
      <c r="D68" s="10">
        <v>3</v>
      </c>
      <c r="E68" s="6">
        <v>1</v>
      </c>
      <c r="F68" s="6">
        <f t="shared" si="3"/>
        <v>46</v>
      </c>
      <c r="G68" s="6">
        <f t="shared" si="4"/>
        <v>46</v>
      </c>
      <c r="H68" s="11" t="s">
        <v>253</v>
      </c>
      <c r="I68" s="2" t="str">
        <f t="shared" si="2"/>
        <v>str1 b23 %1s "Religion"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6" x14ac:dyDescent="0.3">
      <c r="A69" s="6">
        <v>24</v>
      </c>
      <c r="B69" s="7" t="s">
        <v>32</v>
      </c>
      <c r="C69" s="10">
        <v>3</v>
      </c>
      <c r="D69" s="10">
        <v>4</v>
      </c>
      <c r="E69" s="6">
        <v>1</v>
      </c>
      <c r="F69" s="6">
        <f t="shared" si="3"/>
        <v>47</v>
      </c>
      <c r="G69" s="6">
        <f t="shared" si="4"/>
        <v>47</v>
      </c>
      <c r="H69" s="12" t="s">
        <v>254</v>
      </c>
      <c r="I69" s="2" t="str">
        <f t="shared" ref="I69:I132" si="5">CONCATENATE("str",E69," ",H69," ","%",E69,"s"," ","""",B69,"""")</f>
        <v>str1 b24 %1s "Social Group"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31.2" x14ac:dyDescent="0.3">
      <c r="A70" s="6">
        <v>25</v>
      </c>
      <c r="B70" s="9" t="s">
        <v>38</v>
      </c>
      <c r="C70" s="10">
        <v>3</v>
      </c>
      <c r="D70" s="10">
        <v>5</v>
      </c>
      <c r="E70" s="8">
        <v>8</v>
      </c>
      <c r="F70" s="6">
        <f t="shared" si="3"/>
        <v>48</v>
      </c>
      <c r="G70" s="6">
        <f t="shared" si="4"/>
        <v>55</v>
      </c>
      <c r="H70" s="6" t="s">
        <v>255</v>
      </c>
      <c r="I70" s="2" t="str">
        <f>CONCATENATE("str",E70," ",H70," ","%",E70,"s"," ","""",B70,"""")</f>
        <v>str8 b25 %8s "Household'S Usual Consumer Expenditure In A Month (Rs.)"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6" x14ac:dyDescent="0.3">
      <c r="A71" s="6">
        <v>26</v>
      </c>
      <c r="B71" s="7" t="s">
        <v>39</v>
      </c>
      <c r="C71" s="10">
        <v>1</v>
      </c>
      <c r="D71" s="10">
        <v>16</v>
      </c>
      <c r="E71" s="6">
        <v>2</v>
      </c>
      <c r="F71" s="6">
        <f t="shared" si="3"/>
        <v>56</v>
      </c>
      <c r="G71" s="6">
        <f t="shared" si="4"/>
        <v>57</v>
      </c>
      <c r="H71" s="11" t="s">
        <v>256</v>
      </c>
      <c r="I71" s="2" t="str">
        <f t="shared" si="5"/>
        <v>str2 b26 %2s "Informant Serial no."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6" x14ac:dyDescent="0.3">
      <c r="A72" s="6">
        <v>27</v>
      </c>
      <c r="B72" s="7" t="s">
        <v>40</v>
      </c>
      <c r="C72" s="10">
        <v>2</v>
      </c>
      <c r="D72" s="10" t="s">
        <v>41</v>
      </c>
      <c r="E72" s="6">
        <v>8</v>
      </c>
      <c r="F72" s="6">
        <f t="shared" si="3"/>
        <v>58</v>
      </c>
      <c r="G72" s="6">
        <f t="shared" si="4"/>
        <v>65</v>
      </c>
      <c r="H72" s="12" t="s">
        <v>257</v>
      </c>
      <c r="I72" s="2" t="str">
        <f t="shared" si="5"/>
        <v>str8 b27 %8s "Survey Date"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6" x14ac:dyDescent="0.3">
      <c r="A73" s="6">
        <v>28</v>
      </c>
      <c r="B73" s="7" t="s">
        <v>42</v>
      </c>
      <c r="C73" s="10">
        <v>2</v>
      </c>
      <c r="D73" s="10">
        <v>4</v>
      </c>
      <c r="E73" s="6">
        <v>4</v>
      </c>
      <c r="F73" s="6">
        <f t="shared" si="3"/>
        <v>66</v>
      </c>
      <c r="G73" s="6">
        <f t="shared" si="4"/>
        <v>69</v>
      </c>
      <c r="H73" s="6" t="s">
        <v>258</v>
      </c>
      <c r="I73" s="2" t="str">
        <f t="shared" si="5"/>
        <v>str4 b28 %4s "Total Time Taken To Canvass Sch. 10.4"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6" x14ac:dyDescent="0.3">
      <c r="A74" s="6">
        <v>29</v>
      </c>
      <c r="B74" s="7" t="s">
        <v>43</v>
      </c>
      <c r="C74" s="10" t="s">
        <v>44</v>
      </c>
      <c r="D74" s="10"/>
      <c r="E74" s="6">
        <v>3</v>
      </c>
      <c r="F74" s="6">
        <f t="shared" si="3"/>
        <v>70</v>
      </c>
      <c r="G74" s="6">
        <f t="shared" si="4"/>
        <v>72</v>
      </c>
      <c r="H74" s="11" t="s">
        <v>259</v>
      </c>
      <c r="I74" s="2" t="str">
        <f>CONCATENATE("str",E74," ",H74," ","%",E74,"s"," ","""",B74,"""")</f>
        <v>str3 b29 %3s "Ns count for sector x stratum x substratum x sub-sample"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6" x14ac:dyDescent="0.3">
      <c r="A75" s="6">
        <v>30</v>
      </c>
      <c r="B75" s="7" t="s">
        <v>45</v>
      </c>
      <c r="C75" s="10" t="s">
        <v>44</v>
      </c>
      <c r="D75" s="10"/>
      <c r="E75" s="6">
        <v>3</v>
      </c>
      <c r="F75" s="6">
        <f t="shared" si="3"/>
        <v>73</v>
      </c>
      <c r="G75" s="6">
        <f t="shared" si="4"/>
        <v>75</v>
      </c>
      <c r="H75" s="12" t="s">
        <v>260</v>
      </c>
      <c r="I75" s="2" t="str">
        <f t="shared" si="5"/>
        <v>str3 b30 %3s "Ns count for sector x stratum x substratum"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6" x14ac:dyDescent="0.3">
      <c r="A76" s="6">
        <v>31</v>
      </c>
      <c r="B76" s="7" t="s">
        <v>46</v>
      </c>
      <c r="C76" s="10" t="s">
        <v>44</v>
      </c>
      <c r="D76" s="10"/>
      <c r="E76" s="6">
        <v>10</v>
      </c>
      <c r="F76" s="6">
        <f t="shared" si="3"/>
        <v>76</v>
      </c>
      <c r="G76" s="6">
        <f t="shared" si="4"/>
        <v>85</v>
      </c>
      <c r="H76" s="6" t="s">
        <v>261</v>
      </c>
      <c r="I76" s="2" t="str">
        <f t="shared" si="5"/>
        <v>str10 b31 %10s "Sub-sample wise Multiplier"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31.2" x14ac:dyDescent="0.3">
      <c r="A77" s="6">
        <v>32</v>
      </c>
      <c r="B77" s="7" t="s">
        <v>47</v>
      </c>
      <c r="C77" s="10" t="s">
        <v>44</v>
      </c>
      <c r="D77" s="8"/>
      <c r="E77" s="6">
        <v>1</v>
      </c>
      <c r="F77" s="6">
        <f t="shared" si="3"/>
        <v>86</v>
      </c>
      <c r="G77" s="6">
        <f t="shared" si="4"/>
        <v>86</v>
      </c>
      <c r="H77" s="11" t="s">
        <v>262</v>
      </c>
      <c r="I77" s="2" t="str">
        <f t="shared" si="5"/>
        <v>str1 b32 %1s "Occurance of State x Sector x Stratum x SubStratum in 4 Quarters"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6" x14ac:dyDescent="0.3">
      <c r="B78" s="2"/>
      <c r="C78" s="2"/>
      <c r="D78" s="2"/>
      <c r="E78" s="2"/>
      <c r="F78" s="2"/>
      <c r="G78" s="2"/>
      <c r="H78" s="2"/>
      <c r="I78" s="2" t="str">
        <f t="shared" si="5"/>
        <v>str  %s ""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6" x14ac:dyDescent="0.3">
      <c r="B79" s="2"/>
      <c r="C79" s="2"/>
      <c r="D79" s="2"/>
      <c r="E79" s="2"/>
      <c r="F79" s="2"/>
      <c r="G79" s="2"/>
      <c r="H79" s="2"/>
      <c r="I79" s="2" t="str">
        <f t="shared" si="5"/>
        <v>str  %s ""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6" x14ac:dyDescent="0.3">
      <c r="A80" s="27" t="s">
        <v>49</v>
      </c>
      <c r="B80" s="28"/>
      <c r="C80" s="28"/>
      <c r="D80" s="28"/>
      <c r="E80" s="28"/>
      <c r="F80" s="28"/>
      <c r="G80" s="28"/>
      <c r="H80" s="25"/>
      <c r="I80" s="2" t="str">
        <f t="shared" si="5"/>
        <v>str  %s ""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6" x14ac:dyDescent="0.3">
      <c r="A81" s="29" t="s">
        <v>50</v>
      </c>
      <c r="B81" s="28"/>
      <c r="C81" s="28"/>
      <c r="D81" s="28"/>
      <c r="E81" s="28"/>
      <c r="F81" s="28"/>
      <c r="G81" s="28"/>
      <c r="H81" s="25"/>
      <c r="I81" s="2" t="str">
        <f t="shared" si="5"/>
        <v>str  %s ""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31.2" x14ac:dyDescent="0.3">
      <c r="A82" s="3" t="s">
        <v>2</v>
      </c>
      <c r="B82" s="15" t="s">
        <v>3</v>
      </c>
      <c r="C82" s="16" t="s">
        <v>4</v>
      </c>
      <c r="D82" s="17" t="s">
        <v>5</v>
      </c>
      <c r="E82" s="17" t="s">
        <v>6</v>
      </c>
      <c r="F82" s="24" t="s">
        <v>7</v>
      </c>
      <c r="G82" s="25"/>
      <c r="H82" s="15" t="s">
        <v>8</v>
      </c>
      <c r="I82" s="2" t="str">
        <f t="shared" si="5"/>
        <v>strField Length Remarks %Field Lengths "Full Name"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6" x14ac:dyDescent="0.3">
      <c r="A83" s="6">
        <v>1</v>
      </c>
      <c r="B83" s="7" t="s">
        <v>9</v>
      </c>
      <c r="C83" s="26"/>
      <c r="D83" s="25"/>
      <c r="E83" s="6">
        <v>4</v>
      </c>
      <c r="F83" s="6">
        <v>1</v>
      </c>
      <c r="G83" s="6">
        <f>E83</f>
        <v>4</v>
      </c>
      <c r="H83" s="13" t="s">
        <v>263</v>
      </c>
      <c r="I83" s="2" t="str">
        <f t="shared" si="5"/>
        <v>str4 c1 %4s "File Identification"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6" x14ac:dyDescent="0.3">
      <c r="A84" s="6">
        <v>2</v>
      </c>
      <c r="B84" s="7" t="s">
        <v>10</v>
      </c>
      <c r="C84" s="18">
        <v>1</v>
      </c>
      <c r="D84" s="18">
        <v>2</v>
      </c>
      <c r="E84" s="6">
        <v>3</v>
      </c>
      <c r="F84" s="6">
        <f t="shared" ref="F84:F225" si="6">G83+1</f>
        <v>5</v>
      </c>
      <c r="G84" s="6">
        <f t="shared" ref="G84:G225" si="7">G83+E84</f>
        <v>7</v>
      </c>
      <c r="H84" s="11" t="s">
        <v>264</v>
      </c>
      <c r="I84" s="2" t="str">
        <f t="shared" si="5"/>
        <v>str3 c2 %3s "Schdule"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6" x14ac:dyDescent="0.3">
      <c r="A85" s="6">
        <v>3</v>
      </c>
      <c r="B85" s="7" t="s">
        <v>11</v>
      </c>
      <c r="C85" s="18"/>
      <c r="D85" s="18"/>
      <c r="E85" s="6">
        <v>2</v>
      </c>
      <c r="F85" s="6">
        <f t="shared" si="6"/>
        <v>8</v>
      </c>
      <c r="G85" s="6">
        <f t="shared" si="7"/>
        <v>9</v>
      </c>
      <c r="H85" s="12" t="s">
        <v>265</v>
      </c>
      <c r="I85" s="2" t="str">
        <f t="shared" si="5"/>
        <v>str2 c3 %2s "Quarter"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6" x14ac:dyDescent="0.3">
      <c r="A86" s="6">
        <v>4</v>
      </c>
      <c r="B86" s="7" t="s">
        <v>12</v>
      </c>
      <c r="C86" s="18"/>
      <c r="D86" s="18"/>
      <c r="E86" s="6">
        <v>2</v>
      </c>
      <c r="F86" s="6">
        <f t="shared" si="6"/>
        <v>10</v>
      </c>
      <c r="G86" s="6">
        <f t="shared" si="7"/>
        <v>11</v>
      </c>
      <c r="H86" s="6" t="s">
        <v>266</v>
      </c>
      <c r="I86" s="2" t="str">
        <f t="shared" si="5"/>
        <v>str2 c4 %2s "Visit"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6" x14ac:dyDescent="0.3">
      <c r="A87" s="6">
        <v>5</v>
      </c>
      <c r="B87" s="22" t="s">
        <v>13</v>
      </c>
      <c r="C87" s="18">
        <v>1</v>
      </c>
      <c r="D87" s="18">
        <v>3</v>
      </c>
      <c r="E87" s="6">
        <v>1</v>
      </c>
      <c r="F87" s="6">
        <f t="shared" si="6"/>
        <v>12</v>
      </c>
      <c r="G87" s="6">
        <f t="shared" si="7"/>
        <v>12</v>
      </c>
      <c r="H87" s="13" t="s">
        <v>267</v>
      </c>
      <c r="I87" s="2" t="str">
        <f t="shared" si="5"/>
        <v>str1 c5 %1s "Sector"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6" x14ac:dyDescent="0.3">
      <c r="A88" s="6">
        <v>6</v>
      </c>
      <c r="B88" s="7" t="s">
        <v>14</v>
      </c>
      <c r="C88" s="6"/>
      <c r="D88" s="6"/>
      <c r="E88" s="6">
        <v>2</v>
      </c>
      <c r="F88" s="6">
        <f t="shared" si="6"/>
        <v>13</v>
      </c>
      <c r="G88" s="6">
        <f t="shared" si="7"/>
        <v>14</v>
      </c>
      <c r="H88" s="11" t="s">
        <v>268</v>
      </c>
      <c r="I88" s="2" t="str">
        <f t="shared" si="5"/>
        <v>str2 c6 %2s "State/Ut Code"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6" x14ac:dyDescent="0.3">
      <c r="A89" s="6">
        <v>7</v>
      </c>
      <c r="B89" s="7" t="s">
        <v>15</v>
      </c>
      <c r="C89" s="10">
        <v>1</v>
      </c>
      <c r="D89" s="10">
        <v>4</v>
      </c>
      <c r="E89" s="6">
        <v>2</v>
      </c>
      <c r="F89" s="6">
        <f t="shared" si="6"/>
        <v>15</v>
      </c>
      <c r="G89" s="6">
        <f t="shared" si="7"/>
        <v>16</v>
      </c>
      <c r="H89" s="12" t="s">
        <v>269</v>
      </c>
      <c r="I89" s="2" t="str">
        <f t="shared" si="5"/>
        <v>str2 c7 %2s "District Code"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6" x14ac:dyDescent="0.3">
      <c r="A90" s="6">
        <v>8</v>
      </c>
      <c r="B90" s="22" t="s">
        <v>16</v>
      </c>
      <c r="C90" s="18">
        <v>1</v>
      </c>
      <c r="D90" s="18">
        <v>4</v>
      </c>
      <c r="E90" s="6">
        <v>3</v>
      </c>
      <c r="F90" s="6">
        <f t="shared" si="6"/>
        <v>17</v>
      </c>
      <c r="G90" s="6">
        <f t="shared" si="7"/>
        <v>19</v>
      </c>
      <c r="H90" s="6" t="s">
        <v>270</v>
      </c>
      <c r="I90" s="2" t="str">
        <f t="shared" si="5"/>
        <v>str3 c8 %3s "NSS-Region"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6" x14ac:dyDescent="0.3">
      <c r="A91" s="6">
        <v>9</v>
      </c>
      <c r="B91" s="7" t="s">
        <v>17</v>
      </c>
      <c r="C91" s="6">
        <v>1</v>
      </c>
      <c r="D91" s="6">
        <v>5</v>
      </c>
      <c r="E91" s="6">
        <v>2</v>
      </c>
      <c r="F91" s="6">
        <f t="shared" si="6"/>
        <v>20</v>
      </c>
      <c r="G91" s="6">
        <f t="shared" si="7"/>
        <v>21</v>
      </c>
      <c r="H91" s="13" t="s">
        <v>271</v>
      </c>
      <c r="I91" s="2" t="str">
        <f t="shared" si="5"/>
        <v>str2 c9 %2s "Stratum"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6" x14ac:dyDescent="0.3">
      <c r="A92" s="6">
        <v>10</v>
      </c>
      <c r="B92" s="7" t="s">
        <v>18</v>
      </c>
      <c r="C92" s="6">
        <v>1</v>
      </c>
      <c r="D92" s="6">
        <v>6</v>
      </c>
      <c r="E92" s="6">
        <v>2</v>
      </c>
      <c r="F92" s="6">
        <f t="shared" si="6"/>
        <v>22</v>
      </c>
      <c r="G92" s="6">
        <f t="shared" si="7"/>
        <v>23</v>
      </c>
      <c r="H92" s="11" t="s">
        <v>272</v>
      </c>
      <c r="I92" s="2" t="str">
        <f t="shared" si="5"/>
        <v>str2 c10 %2s "Sub-Stratum"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6" x14ac:dyDescent="0.3">
      <c r="A93" s="6">
        <v>11</v>
      </c>
      <c r="B93" s="7" t="s">
        <v>19</v>
      </c>
      <c r="C93" s="6">
        <v>1</v>
      </c>
      <c r="D93" s="6">
        <v>11</v>
      </c>
      <c r="E93" s="6">
        <v>1</v>
      </c>
      <c r="F93" s="6">
        <f t="shared" si="6"/>
        <v>24</v>
      </c>
      <c r="G93" s="6">
        <f t="shared" si="7"/>
        <v>24</v>
      </c>
      <c r="H93" s="12" t="s">
        <v>273</v>
      </c>
      <c r="I93" s="2" t="str">
        <f t="shared" si="5"/>
        <v>str1 c11 %1s "Sub-Sample"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6" x14ac:dyDescent="0.3">
      <c r="A94" s="6">
        <v>12</v>
      </c>
      <c r="B94" s="7" t="s">
        <v>20</v>
      </c>
      <c r="C94" s="6">
        <v>1</v>
      </c>
      <c r="D94" s="6">
        <v>12</v>
      </c>
      <c r="E94" s="6">
        <v>4</v>
      </c>
      <c r="F94" s="6">
        <f t="shared" si="6"/>
        <v>25</v>
      </c>
      <c r="G94" s="6">
        <f t="shared" si="7"/>
        <v>28</v>
      </c>
      <c r="H94" s="6" t="s">
        <v>274</v>
      </c>
      <c r="I94" s="2" t="str">
        <f t="shared" si="5"/>
        <v>str4 c12 %4s "Fod Sub-Region"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6" x14ac:dyDescent="0.3">
      <c r="A95" s="6">
        <v>13</v>
      </c>
      <c r="B95" s="7" t="s">
        <v>21</v>
      </c>
      <c r="C95" s="6">
        <v>1</v>
      </c>
      <c r="D95" s="6">
        <v>1</v>
      </c>
      <c r="E95" s="6">
        <v>5</v>
      </c>
      <c r="F95" s="6">
        <f t="shared" si="6"/>
        <v>29</v>
      </c>
      <c r="G95" s="6">
        <f t="shared" si="7"/>
        <v>33</v>
      </c>
      <c r="H95" s="13" t="s">
        <v>275</v>
      </c>
      <c r="I95" s="2" t="str">
        <f t="shared" si="5"/>
        <v>str5 c13 %5s "FSU"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6" x14ac:dyDescent="0.3">
      <c r="A96" s="6">
        <v>14</v>
      </c>
      <c r="B96" s="7" t="s">
        <v>22</v>
      </c>
      <c r="C96" s="6">
        <v>1</v>
      </c>
      <c r="D96" s="6">
        <v>13</v>
      </c>
      <c r="E96" s="6">
        <v>1</v>
      </c>
      <c r="F96" s="6">
        <f t="shared" si="6"/>
        <v>34</v>
      </c>
      <c r="G96" s="6">
        <f t="shared" si="7"/>
        <v>34</v>
      </c>
      <c r="H96" s="11" t="s">
        <v>276</v>
      </c>
      <c r="I96" s="2" t="str">
        <f t="shared" si="5"/>
        <v>str1 c14 %1s "Sample Sg/Sb No."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6" x14ac:dyDescent="0.3">
      <c r="A97" s="6">
        <v>15</v>
      </c>
      <c r="B97" s="7" t="s">
        <v>23</v>
      </c>
      <c r="C97" s="6">
        <v>1</v>
      </c>
      <c r="D97" s="6">
        <v>14</v>
      </c>
      <c r="E97" s="6">
        <v>1</v>
      </c>
      <c r="F97" s="6">
        <f t="shared" si="6"/>
        <v>35</v>
      </c>
      <c r="G97" s="6">
        <f t="shared" si="7"/>
        <v>35</v>
      </c>
      <c r="H97" s="12" t="s">
        <v>277</v>
      </c>
      <c r="I97" s="2" t="str">
        <f t="shared" si="5"/>
        <v>str1 c15 %1s "Second Stage Stratum No."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6" x14ac:dyDescent="0.3">
      <c r="A98" s="6">
        <v>16</v>
      </c>
      <c r="B98" s="7" t="s">
        <v>24</v>
      </c>
      <c r="C98" s="6">
        <v>1</v>
      </c>
      <c r="D98" s="6">
        <v>15</v>
      </c>
      <c r="E98" s="6">
        <v>2</v>
      </c>
      <c r="F98" s="6">
        <f t="shared" si="6"/>
        <v>36</v>
      </c>
      <c r="G98" s="6">
        <f t="shared" si="7"/>
        <v>37</v>
      </c>
      <c r="H98" s="6" t="s">
        <v>278</v>
      </c>
      <c r="I98" s="2" t="str">
        <f t="shared" si="5"/>
        <v>str2 c16 %2s "Sample Household Number"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6" x14ac:dyDescent="0.3">
      <c r="A99" s="6">
        <v>17</v>
      </c>
      <c r="B99" s="7" t="s">
        <v>51</v>
      </c>
      <c r="C99" s="6">
        <v>4</v>
      </c>
      <c r="D99" s="6">
        <v>1</v>
      </c>
      <c r="E99" s="6">
        <v>2</v>
      </c>
      <c r="F99" s="6">
        <f t="shared" si="6"/>
        <v>38</v>
      </c>
      <c r="G99" s="6">
        <f t="shared" si="7"/>
        <v>39</v>
      </c>
      <c r="H99" s="13" t="s">
        <v>279</v>
      </c>
      <c r="I99" s="2" t="str">
        <f t="shared" si="5"/>
        <v>str2 c17 %2s "Person Serial No."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6" x14ac:dyDescent="0.3">
      <c r="A100" s="6">
        <v>18</v>
      </c>
      <c r="B100" s="7" t="s">
        <v>52</v>
      </c>
      <c r="C100" s="6">
        <v>4</v>
      </c>
      <c r="D100" s="6">
        <v>4</v>
      </c>
      <c r="E100" s="6">
        <v>1</v>
      </c>
      <c r="F100" s="6">
        <f t="shared" si="6"/>
        <v>40</v>
      </c>
      <c r="G100" s="6">
        <f t="shared" si="7"/>
        <v>40</v>
      </c>
      <c r="H100" s="11" t="s">
        <v>280</v>
      </c>
      <c r="I100" s="2" t="str">
        <f t="shared" si="5"/>
        <v>str1 c18 %1s "Relationship To Head"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6" x14ac:dyDescent="0.3">
      <c r="A101" s="6">
        <v>19</v>
      </c>
      <c r="B101" s="22" t="s">
        <v>53</v>
      </c>
      <c r="C101" s="6">
        <v>4</v>
      </c>
      <c r="D101" s="6">
        <v>5</v>
      </c>
      <c r="E101" s="6">
        <v>1</v>
      </c>
      <c r="F101" s="6">
        <f t="shared" si="6"/>
        <v>41</v>
      </c>
      <c r="G101" s="6">
        <f t="shared" si="7"/>
        <v>41</v>
      </c>
      <c r="H101" s="12" t="s">
        <v>281</v>
      </c>
      <c r="I101" s="2" t="str">
        <f t="shared" si="5"/>
        <v>str1 c19 %1s "Sex"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6" x14ac:dyDescent="0.3">
      <c r="A102" s="6">
        <v>20</v>
      </c>
      <c r="B102" s="22" t="s">
        <v>54</v>
      </c>
      <c r="C102" s="6">
        <v>4</v>
      </c>
      <c r="D102" s="6">
        <v>6</v>
      </c>
      <c r="E102" s="6">
        <v>3</v>
      </c>
      <c r="F102" s="6">
        <f t="shared" si="6"/>
        <v>42</v>
      </c>
      <c r="G102" s="6">
        <f t="shared" si="7"/>
        <v>44</v>
      </c>
      <c r="H102" s="6" t="s">
        <v>282</v>
      </c>
      <c r="I102" s="2" t="str">
        <f t="shared" si="5"/>
        <v>str3 c20 %3s "Age"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6" x14ac:dyDescent="0.3">
      <c r="A103" s="6">
        <v>21</v>
      </c>
      <c r="B103" s="7" t="s">
        <v>55</v>
      </c>
      <c r="C103" s="6">
        <v>4</v>
      </c>
      <c r="D103" s="6">
        <v>7</v>
      </c>
      <c r="E103" s="6">
        <v>1</v>
      </c>
      <c r="F103" s="6">
        <f t="shared" si="6"/>
        <v>45</v>
      </c>
      <c r="G103" s="6">
        <f t="shared" si="7"/>
        <v>45</v>
      </c>
      <c r="H103" s="13" t="s">
        <v>283</v>
      </c>
      <c r="I103" s="2" t="str">
        <f t="shared" si="5"/>
        <v>str1 c21 %1s "Marital Status"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6" x14ac:dyDescent="0.3">
      <c r="A104" s="6">
        <v>22</v>
      </c>
      <c r="B104" s="22" t="s">
        <v>56</v>
      </c>
      <c r="C104" s="6">
        <v>4</v>
      </c>
      <c r="D104" s="6">
        <v>8</v>
      </c>
      <c r="E104" s="6">
        <v>2</v>
      </c>
      <c r="F104" s="6">
        <f t="shared" si="6"/>
        <v>46</v>
      </c>
      <c r="G104" s="6">
        <f t="shared" si="7"/>
        <v>47</v>
      </c>
      <c r="H104" s="11" t="s">
        <v>284</v>
      </c>
      <c r="I104" s="2" t="str">
        <f t="shared" si="5"/>
        <v>str2 c22 %2s "General Educaion Level"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6" x14ac:dyDescent="0.3">
      <c r="A105" s="6">
        <v>23</v>
      </c>
      <c r="B105" s="22" t="s">
        <v>57</v>
      </c>
      <c r="C105" s="6">
        <v>4</v>
      </c>
      <c r="D105" s="6">
        <v>9</v>
      </c>
      <c r="E105" s="6">
        <v>2</v>
      </c>
      <c r="F105" s="6">
        <f t="shared" si="6"/>
        <v>48</v>
      </c>
      <c r="G105" s="6">
        <f t="shared" si="7"/>
        <v>49</v>
      </c>
      <c r="H105" s="12" t="s">
        <v>285</v>
      </c>
      <c r="I105" s="2" t="str">
        <f t="shared" si="5"/>
        <v>str2 c23 %2s "Technical Educaion Level"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6" x14ac:dyDescent="0.3">
      <c r="A106" s="6">
        <v>24</v>
      </c>
      <c r="B106" s="22" t="s">
        <v>58</v>
      </c>
      <c r="C106" s="6">
        <v>4</v>
      </c>
      <c r="D106" s="6">
        <v>10</v>
      </c>
      <c r="E106" s="6">
        <v>2</v>
      </c>
      <c r="F106" s="6">
        <f t="shared" si="6"/>
        <v>50</v>
      </c>
      <c r="G106" s="6">
        <f t="shared" si="7"/>
        <v>51</v>
      </c>
      <c r="H106" s="6" t="s">
        <v>286</v>
      </c>
      <c r="I106" s="2" t="str">
        <f t="shared" si="5"/>
        <v>str2 c24 %2s "No. of years in Formal Education"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6" x14ac:dyDescent="0.3">
      <c r="A107" s="6">
        <v>25</v>
      </c>
      <c r="B107" s="7" t="s">
        <v>59</v>
      </c>
      <c r="C107" s="6">
        <v>4</v>
      </c>
      <c r="D107" s="6">
        <v>11</v>
      </c>
      <c r="E107" s="6">
        <v>2</v>
      </c>
      <c r="F107" s="6">
        <f t="shared" si="6"/>
        <v>52</v>
      </c>
      <c r="G107" s="6">
        <f t="shared" si="7"/>
        <v>53</v>
      </c>
      <c r="H107" s="13" t="s">
        <v>287</v>
      </c>
      <c r="I107" s="2" t="str">
        <f t="shared" si="5"/>
        <v>str2 c25 %2s "Status of Current Attendance in Educational Institution"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6" x14ac:dyDescent="0.3">
      <c r="A108" s="6">
        <v>26</v>
      </c>
      <c r="B108" s="23" t="s">
        <v>60</v>
      </c>
      <c r="C108" s="6">
        <v>4</v>
      </c>
      <c r="D108" s="6">
        <v>12</v>
      </c>
      <c r="E108" s="6">
        <v>1</v>
      </c>
      <c r="F108" s="6">
        <f t="shared" si="6"/>
        <v>54</v>
      </c>
      <c r="G108" s="6">
        <f t="shared" si="7"/>
        <v>54</v>
      </c>
      <c r="H108" s="11" t="s">
        <v>288</v>
      </c>
      <c r="I108" s="2" t="str">
        <f t="shared" si="5"/>
        <v>str1 c26 %1s "Whether received any Vocational/Technical Training"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6" x14ac:dyDescent="0.3">
      <c r="A109" s="6">
        <v>27</v>
      </c>
      <c r="B109" s="7" t="s">
        <v>61</v>
      </c>
      <c r="C109" s="6">
        <v>4.0999999999999996</v>
      </c>
      <c r="D109" s="6">
        <v>3</v>
      </c>
      <c r="E109" s="6">
        <v>1</v>
      </c>
      <c r="F109" s="6">
        <f t="shared" si="6"/>
        <v>55</v>
      </c>
      <c r="G109" s="6">
        <f t="shared" si="7"/>
        <v>55</v>
      </c>
      <c r="H109" s="12" t="s">
        <v>289</v>
      </c>
      <c r="I109" s="2" t="str">
        <f t="shared" si="5"/>
        <v>str1 c27 %1s "Whether Training completed during last 365 Days"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6" x14ac:dyDescent="0.3">
      <c r="A110" s="6">
        <v>28</v>
      </c>
      <c r="B110" s="7" t="s">
        <v>62</v>
      </c>
      <c r="C110" s="6">
        <v>4.0999999999999996</v>
      </c>
      <c r="D110" s="6">
        <v>4</v>
      </c>
      <c r="E110" s="6">
        <v>2</v>
      </c>
      <c r="F110" s="6">
        <f t="shared" si="6"/>
        <v>56</v>
      </c>
      <c r="G110" s="6">
        <f t="shared" si="7"/>
        <v>57</v>
      </c>
      <c r="H110" s="6" t="s">
        <v>290</v>
      </c>
      <c r="I110" s="2" t="str">
        <f t="shared" si="5"/>
        <v>str2 c28 %2s "Field Of Training"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6" x14ac:dyDescent="0.3">
      <c r="A111" s="6">
        <v>29</v>
      </c>
      <c r="B111" s="7" t="s">
        <v>63</v>
      </c>
      <c r="C111" s="6">
        <v>4.0999999999999996</v>
      </c>
      <c r="D111" s="6">
        <v>5</v>
      </c>
      <c r="E111" s="6">
        <v>1</v>
      </c>
      <c r="F111" s="6">
        <f t="shared" si="6"/>
        <v>58</v>
      </c>
      <c r="G111" s="6">
        <f t="shared" si="7"/>
        <v>58</v>
      </c>
      <c r="H111" s="13" t="s">
        <v>291</v>
      </c>
      <c r="I111" s="2" t="str">
        <f t="shared" si="5"/>
        <v>str1 c29 %1s "Duration Of Training"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6" x14ac:dyDescent="0.3">
      <c r="A112" s="6">
        <v>30</v>
      </c>
      <c r="B112" s="7" t="s">
        <v>64</v>
      </c>
      <c r="C112" s="6">
        <v>4.0999999999999996</v>
      </c>
      <c r="D112" s="6">
        <v>6</v>
      </c>
      <c r="E112" s="6">
        <v>1</v>
      </c>
      <c r="F112" s="6">
        <f t="shared" si="6"/>
        <v>59</v>
      </c>
      <c r="G112" s="6">
        <f t="shared" si="7"/>
        <v>59</v>
      </c>
      <c r="H112" s="11" t="s">
        <v>292</v>
      </c>
      <c r="I112" s="2" t="str">
        <f t="shared" si="5"/>
        <v>str1 c30 %1s "Type Of Training"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6" x14ac:dyDescent="0.3">
      <c r="A113" s="6">
        <v>31</v>
      </c>
      <c r="B113" s="7" t="s">
        <v>65</v>
      </c>
      <c r="C113" s="6">
        <v>4.0999999999999996</v>
      </c>
      <c r="D113" s="6">
        <v>7</v>
      </c>
      <c r="E113" s="6">
        <v>1</v>
      </c>
      <c r="F113" s="6">
        <f t="shared" si="6"/>
        <v>60</v>
      </c>
      <c r="G113" s="6">
        <f t="shared" si="7"/>
        <v>60</v>
      </c>
      <c r="H113" s="12" t="s">
        <v>293</v>
      </c>
      <c r="I113" s="2" t="str">
        <f t="shared" si="5"/>
        <v>str1 c31 %1s "Source Of Funding The Training"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6" x14ac:dyDescent="0.3">
      <c r="A114" s="6">
        <v>32</v>
      </c>
      <c r="B114" s="7" t="s">
        <v>66</v>
      </c>
      <c r="C114" s="6">
        <v>5.0999999999999996</v>
      </c>
      <c r="D114" s="6">
        <v>3</v>
      </c>
      <c r="E114" s="6">
        <v>2</v>
      </c>
      <c r="F114" s="6">
        <f t="shared" si="6"/>
        <v>61</v>
      </c>
      <c r="G114" s="6">
        <f t="shared" si="7"/>
        <v>62</v>
      </c>
      <c r="H114" s="6" t="s">
        <v>294</v>
      </c>
      <c r="I114" s="2" t="str">
        <f t="shared" si="5"/>
        <v>str2 c32 %2s "Status Code"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6" x14ac:dyDescent="0.3">
      <c r="A115" s="6">
        <v>33</v>
      </c>
      <c r="B115" s="7" t="s">
        <v>67</v>
      </c>
      <c r="C115" s="6">
        <v>5.0999999999999996</v>
      </c>
      <c r="D115" s="6">
        <v>5</v>
      </c>
      <c r="E115" s="6">
        <v>5</v>
      </c>
      <c r="F115" s="6">
        <f t="shared" si="6"/>
        <v>63</v>
      </c>
      <c r="G115" s="6">
        <f t="shared" si="7"/>
        <v>67</v>
      </c>
      <c r="H115" s="13" t="s">
        <v>295</v>
      </c>
      <c r="I115" s="2" t="str">
        <f t="shared" si="5"/>
        <v>str5 c33 %5s "Industry Code (NIC)"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6" x14ac:dyDescent="0.3">
      <c r="A116" s="6">
        <v>34</v>
      </c>
      <c r="B116" s="23" t="s">
        <v>68</v>
      </c>
      <c r="C116" s="6">
        <v>5.0999999999999996</v>
      </c>
      <c r="D116" s="6">
        <v>6</v>
      </c>
      <c r="E116" s="6">
        <v>3</v>
      </c>
      <c r="F116" s="6">
        <f t="shared" si="6"/>
        <v>68</v>
      </c>
      <c r="G116" s="6">
        <f t="shared" si="7"/>
        <v>70</v>
      </c>
      <c r="H116" s="11" t="s">
        <v>296</v>
      </c>
      <c r="I116" s="2" t="str">
        <f t="shared" si="5"/>
        <v>str3 c34 %3s "Occupation Code (NCO)"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6" x14ac:dyDescent="0.3">
      <c r="A117" s="6">
        <v>35</v>
      </c>
      <c r="B117" s="7" t="s">
        <v>69</v>
      </c>
      <c r="C117" s="6">
        <v>5.0999999999999996</v>
      </c>
      <c r="D117" s="6">
        <v>7</v>
      </c>
      <c r="E117" s="6">
        <v>1</v>
      </c>
      <c r="F117" s="6">
        <f t="shared" si="6"/>
        <v>71</v>
      </c>
      <c r="G117" s="6">
        <f t="shared" si="7"/>
        <v>71</v>
      </c>
      <c r="H117" s="12" t="s">
        <v>297</v>
      </c>
      <c r="I117" s="2" t="str">
        <f t="shared" si="5"/>
        <v>str1 c35 %1s "Whether Engaged In Any Work In Subsidiary Capacity"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6" x14ac:dyDescent="0.3">
      <c r="A118" s="6">
        <v>36</v>
      </c>
      <c r="B118" s="7" t="s">
        <v>70</v>
      </c>
      <c r="C118" s="6">
        <v>5.0999999999999996</v>
      </c>
      <c r="D118" s="6">
        <v>8</v>
      </c>
      <c r="E118" s="6">
        <v>2</v>
      </c>
      <c r="F118" s="6">
        <f t="shared" si="6"/>
        <v>72</v>
      </c>
      <c r="G118" s="6">
        <f t="shared" si="7"/>
        <v>73</v>
      </c>
      <c r="H118" s="6" t="s">
        <v>298</v>
      </c>
      <c r="I118" s="2" t="str">
        <f t="shared" si="5"/>
        <v>str2 c36 %2s "(Principal)location Of Workplace Code"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6" x14ac:dyDescent="0.3">
      <c r="A119" s="6">
        <v>37</v>
      </c>
      <c r="B119" s="7" t="s">
        <v>71</v>
      </c>
      <c r="C119" s="6">
        <v>5.0999999999999996</v>
      </c>
      <c r="D119" s="6">
        <v>9</v>
      </c>
      <c r="E119" s="6">
        <v>2</v>
      </c>
      <c r="F119" s="6">
        <f t="shared" si="6"/>
        <v>74</v>
      </c>
      <c r="G119" s="6">
        <f t="shared" si="7"/>
        <v>75</v>
      </c>
      <c r="H119" s="13" t="s">
        <v>299</v>
      </c>
      <c r="I119" s="2" t="str">
        <f t="shared" si="5"/>
        <v>str2 c37 %2s "(Principal) Enterprise Type Code"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6" x14ac:dyDescent="0.3">
      <c r="A120" s="6">
        <v>38</v>
      </c>
      <c r="B120" s="7" t="s">
        <v>72</v>
      </c>
      <c r="C120" s="6">
        <v>5.0999999999999996</v>
      </c>
      <c r="D120" s="6">
        <v>10</v>
      </c>
      <c r="E120" s="6">
        <v>1</v>
      </c>
      <c r="F120" s="6">
        <f t="shared" si="6"/>
        <v>76</v>
      </c>
      <c r="G120" s="6">
        <f t="shared" si="7"/>
        <v>76</v>
      </c>
      <c r="H120" s="11" t="s">
        <v>300</v>
      </c>
      <c r="I120" s="2" t="str">
        <f t="shared" si="5"/>
        <v>str1 c38 %1s "(Principal) No. Of Workers In The Enterprise"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6" x14ac:dyDescent="0.3">
      <c r="A121" s="6">
        <v>39</v>
      </c>
      <c r="B121" s="7" t="s">
        <v>73</v>
      </c>
      <c r="C121" s="6">
        <v>5.0999999999999996</v>
      </c>
      <c r="D121" s="6">
        <v>11</v>
      </c>
      <c r="E121" s="6">
        <v>1</v>
      </c>
      <c r="F121" s="6">
        <f t="shared" si="6"/>
        <v>77</v>
      </c>
      <c r="G121" s="6">
        <f t="shared" si="7"/>
        <v>77</v>
      </c>
      <c r="H121" s="12" t="s">
        <v>301</v>
      </c>
      <c r="I121" s="2" t="str">
        <f t="shared" si="5"/>
        <v>str1 c39 %1s "(Principal)  Type Of Job Contract"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6" x14ac:dyDescent="0.3">
      <c r="A122" s="6">
        <v>40</v>
      </c>
      <c r="B122" s="7" t="s">
        <v>74</v>
      </c>
      <c r="C122" s="6">
        <v>5.0999999999999996</v>
      </c>
      <c r="D122" s="6">
        <v>12</v>
      </c>
      <c r="E122" s="6">
        <v>1</v>
      </c>
      <c r="F122" s="6">
        <f t="shared" si="6"/>
        <v>78</v>
      </c>
      <c r="G122" s="6">
        <f t="shared" si="7"/>
        <v>78</v>
      </c>
      <c r="H122" s="6" t="s">
        <v>302</v>
      </c>
      <c r="I122" s="2" t="str">
        <f t="shared" si="5"/>
        <v>str1 c40 %1s "(Principal) Eligble Of Paid Leave"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6" x14ac:dyDescent="0.3">
      <c r="A123" s="6">
        <v>41</v>
      </c>
      <c r="B123" s="7" t="s">
        <v>75</v>
      </c>
      <c r="C123" s="6">
        <v>5.0999999999999996</v>
      </c>
      <c r="D123" s="6">
        <v>13</v>
      </c>
      <c r="E123" s="6">
        <v>1</v>
      </c>
      <c r="F123" s="6">
        <f t="shared" si="6"/>
        <v>79</v>
      </c>
      <c r="G123" s="6">
        <f t="shared" si="7"/>
        <v>79</v>
      </c>
      <c r="H123" s="13" t="s">
        <v>303</v>
      </c>
      <c r="I123" s="2" t="str">
        <f t="shared" si="5"/>
        <v>str1 c41 %1s "(Principal) Social Security Benefits"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6" x14ac:dyDescent="0.3">
      <c r="A124" s="6">
        <v>42</v>
      </c>
      <c r="B124" s="7" t="s">
        <v>76</v>
      </c>
      <c r="C124" s="6">
        <v>5.0999999999999996</v>
      </c>
      <c r="D124" s="6">
        <v>14</v>
      </c>
      <c r="E124" s="6">
        <v>1</v>
      </c>
      <c r="F124" s="6">
        <f t="shared" si="6"/>
        <v>80</v>
      </c>
      <c r="G124" s="6">
        <f t="shared" si="7"/>
        <v>80</v>
      </c>
      <c r="H124" s="11" t="s">
        <v>304</v>
      </c>
      <c r="I124" s="2" t="str">
        <f t="shared" si="5"/>
        <v>str1 c42 %1s "(Principal) Usage of product of the economic activity"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31.2" x14ac:dyDescent="0.3">
      <c r="A125" s="6">
        <v>43</v>
      </c>
      <c r="B125" s="19" t="s">
        <v>77</v>
      </c>
      <c r="C125" s="6">
        <v>5.0999999999999996</v>
      </c>
      <c r="D125" s="6">
        <v>15</v>
      </c>
      <c r="E125" s="6">
        <v>1</v>
      </c>
      <c r="F125" s="6">
        <f t="shared" si="6"/>
        <v>81</v>
      </c>
      <c r="G125" s="6">
        <f t="shared" si="7"/>
        <v>81</v>
      </c>
      <c r="H125" s="12" t="s">
        <v>305</v>
      </c>
      <c r="I125" s="2" t="str">
        <f t="shared" si="5"/>
        <v>str1 c43 %1s "(Principal) Works on the basis of given or laid down product-specifications of a user enterprise"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6" x14ac:dyDescent="0.3">
      <c r="A126" s="6">
        <v>44</v>
      </c>
      <c r="B126" s="19" t="s">
        <v>78</v>
      </c>
      <c r="C126" s="6">
        <v>5.0999999999999996</v>
      </c>
      <c r="D126" s="6">
        <v>16</v>
      </c>
      <c r="E126" s="6">
        <v>1</v>
      </c>
      <c r="F126" s="6">
        <f t="shared" si="6"/>
        <v>82</v>
      </c>
      <c r="G126" s="6">
        <f t="shared" si="7"/>
        <v>82</v>
      </c>
      <c r="H126" s="6" t="s">
        <v>306</v>
      </c>
      <c r="I126" s="2" t="str">
        <f t="shared" si="5"/>
        <v>str1 c44 %1s "(Principal) Type of product specification "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6" x14ac:dyDescent="0.3">
      <c r="A127" s="6">
        <v>43</v>
      </c>
      <c r="B127" s="22" t="s">
        <v>66</v>
      </c>
      <c r="C127" s="6">
        <v>5.2</v>
      </c>
      <c r="D127" s="6">
        <v>3</v>
      </c>
      <c r="E127" s="6">
        <v>2</v>
      </c>
      <c r="F127" s="6">
        <f t="shared" si="6"/>
        <v>83</v>
      </c>
      <c r="G127" s="6">
        <f t="shared" si="7"/>
        <v>84</v>
      </c>
      <c r="H127" s="13" t="s">
        <v>307</v>
      </c>
      <c r="I127" s="2" t="str">
        <f t="shared" si="5"/>
        <v>str2 c45 %2s "Status Code"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6" x14ac:dyDescent="0.3">
      <c r="A128" s="6">
        <v>44</v>
      </c>
      <c r="B128" s="7" t="s">
        <v>67</v>
      </c>
      <c r="C128" s="6">
        <v>5.2</v>
      </c>
      <c r="D128" s="6">
        <v>5</v>
      </c>
      <c r="E128" s="6">
        <v>5</v>
      </c>
      <c r="F128" s="6">
        <f t="shared" si="6"/>
        <v>85</v>
      </c>
      <c r="G128" s="6">
        <f t="shared" si="7"/>
        <v>89</v>
      </c>
      <c r="H128" s="11" t="s">
        <v>308</v>
      </c>
      <c r="I128" s="2" t="str">
        <f t="shared" si="5"/>
        <v>str5 c46 %5s "Industry Code (NIC)"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6" x14ac:dyDescent="0.3">
      <c r="A129" s="6">
        <v>45</v>
      </c>
      <c r="B129" s="7" t="s">
        <v>68</v>
      </c>
      <c r="C129" s="6">
        <v>5.2</v>
      </c>
      <c r="D129" s="6">
        <v>6</v>
      </c>
      <c r="E129" s="6">
        <v>3</v>
      </c>
      <c r="F129" s="6">
        <f t="shared" si="6"/>
        <v>90</v>
      </c>
      <c r="G129" s="6">
        <f t="shared" si="7"/>
        <v>92</v>
      </c>
      <c r="H129" s="12" t="s">
        <v>309</v>
      </c>
      <c r="I129" s="2" t="str">
        <f t="shared" si="5"/>
        <v>str3 c47 %3s "Occupation Code (NCO)"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6" x14ac:dyDescent="0.3">
      <c r="A130" s="6">
        <v>46</v>
      </c>
      <c r="B130" s="7" t="s">
        <v>79</v>
      </c>
      <c r="C130" s="6">
        <v>5.2</v>
      </c>
      <c r="D130" s="6">
        <v>7</v>
      </c>
      <c r="E130" s="6">
        <v>2</v>
      </c>
      <c r="F130" s="6">
        <f t="shared" si="6"/>
        <v>93</v>
      </c>
      <c r="G130" s="6">
        <f t="shared" si="7"/>
        <v>94</v>
      </c>
      <c r="H130" s="6" t="s">
        <v>310</v>
      </c>
      <c r="I130" s="2" t="str">
        <f t="shared" si="5"/>
        <v>str2 c48 %2s "(Subsidiary) location Of Workplace Code"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6" x14ac:dyDescent="0.3">
      <c r="A131" s="6">
        <v>47</v>
      </c>
      <c r="B131" s="7" t="s">
        <v>80</v>
      </c>
      <c r="C131" s="6">
        <v>5.2</v>
      </c>
      <c r="D131" s="6">
        <v>8</v>
      </c>
      <c r="E131" s="6">
        <v>2</v>
      </c>
      <c r="F131" s="6">
        <f t="shared" si="6"/>
        <v>95</v>
      </c>
      <c r="G131" s="6">
        <f t="shared" si="7"/>
        <v>96</v>
      </c>
      <c r="H131" s="13" t="s">
        <v>311</v>
      </c>
      <c r="I131" s="2" t="str">
        <f t="shared" si="5"/>
        <v>str2 c49 %2s "(Subsidiary)  Enterprise Type Code"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6" x14ac:dyDescent="0.3">
      <c r="A132" s="6">
        <v>48</v>
      </c>
      <c r="B132" s="7" t="s">
        <v>81</v>
      </c>
      <c r="C132" s="6">
        <v>5.2</v>
      </c>
      <c r="D132" s="6">
        <v>9</v>
      </c>
      <c r="E132" s="6">
        <v>1</v>
      </c>
      <c r="F132" s="6">
        <f t="shared" si="6"/>
        <v>97</v>
      </c>
      <c r="G132" s="6">
        <f t="shared" si="7"/>
        <v>97</v>
      </c>
      <c r="H132" s="11" t="s">
        <v>312</v>
      </c>
      <c r="I132" s="2" t="str">
        <f t="shared" si="5"/>
        <v>str1 c50 %1s "(Subsidiary)  No. Of Workers In The Enterprise"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6" x14ac:dyDescent="0.3">
      <c r="A133" s="6">
        <v>49</v>
      </c>
      <c r="B133" s="7" t="s">
        <v>82</v>
      </c>
      <c r="C133" s="6">
        <v>5.2</v>
      </c>
      <c r="D133" s="6">
        <v>10</v>
      </c>
      <c r="E133" s="6">
        <v>1</v>
      </c>
      <c r="F133" s="6">
        <f t="shared" si="6"/>
        <v>98</v>
      </c>
      <c r="G133" s="6">
        <f t="shared" si="7"/>
        <v>98</v>
      </c>
      <c r="H133" s="12" t="s">
        <v>313</v>
      </c>
      <c r="I133" s="2" t="str">
        <f t="shared" ref="I133:I196" si="8">CONCATENATE("str",E133," ",H133," ","%",E133,"s"," ","""",B133,"""")</f>
        <v>str1 c51 %1s "(Subsidiary)   Type Of Job Contract"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6" x14ac:dyDescent="0.3">
      <c r="A134" s="6">
        <v>50</v>
      </c>
      <c r="B134" s="7" t="s">
        <v>83</v>
      </c>
      <c r="C134" s="6">
        <v>5.2</v>
      </c>
      <c r="D134" s="6">
        <v>11</v>
      </c>
      <c r="E134" s="6">
        <v>1</v>
      </c>
      <c r="F134" s="6">
        <f t="shared" si="6"/>
        <v>99</v>
      </c>
      <c r="G134" s="6">
        <f t="shared" si="7"/>
        <v>99</v>
      </c>
      <c r="H134" s="6" t="s">
        <v>314</v>
      </c>
      <c r="I134" s="2" t="str">
        <f t="shared" si="8"/>
        <v>str1 c52 %1s "(Subsidiary)  Eligble Of Paid Leave"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6" x14ac:dyDescent="0.3">
      <c r="A135" s="6">
        <v>51</v>
      </c>
      <c r="B135" s="7" t="s">
        <v>84</v>
      </c>
      <c r="C135" s="6">
        <v>5.2</v>
      </c>
      <c r="D135" s="6">
        <v>12</v>
      </c>
      <c r="E135" s="6">
        <v>1</v>
      </c>
      <c r="F135" s="6">
        <f t="shared" si="6"/>
        <v>100</v>
      </c>
      <c r="G135" s="6">
        <f t="shared" si="7"/>
        <v>100</v>
      </c>
      <c r="H135" s="13" t="s">
        <v>315</v>
      </c>
      <c r="I135" s="2" t="str">
        <f t="shared" si="8"/>
        <v>str1 c53 %1s "(Subsidiary)  Social Security Benefits"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6" x14ac:dyDescent="0.3">
      <c r="A136" s="6">
        <v>52</v>
      </c>
      <c r="B136" s="7" t="s">
        <v>85</v>
      </c>
      <c r="C136" s="6">
        <v>5.2</v>
      </c>
      <c r="D136" s="6">
        <v>13</v>
      </c>
      <c r="E136" s="6">
        <v>1</v>
      </c>
      <c r="F136" s="6">
        <f t="shared" si="6"/>
        <v>101</v>
      </c>
      <c r="G136" s="6">
        <f t="shared" si="7"/>
        <v>101</v>
      </c>
      <c r="H136" s="11" t="s">
        <v>316</v>
      </c>
      <c r="I136" s="2" t="str">
        <f t="shared" si="8"/>
        <v>str1 c54 %1s "(Subsidiary) Usage of product of the economic activity"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31.2" x14ac:dyDescent="0.3">
      <c r="A137" s="6"/>
      <c r="B137" s="19" t="s">
        <v>86</v>
      </c>
      <c r="C137" s="6">
        <v>5.2</v>
      </c>
      <c r="D137" s="6">
        <v>14</v>
      </c>
      <c r="E137" s="6">
        <v>1</v>
      </c>
      <c r="F137" s="6">
        <f t="shared" si="6"/>
        <v>102</v>
      </c>
      <c r="G137" s="6">
        <f t="shared" si="7"/>
        <v>102</v>
      </c>
      <c r="H137" s="12" t="s">
        <v>317</v>
      </c>
      <c r="I137" s="2" t="str">
        <f t="shared" si="8"/>
        <v>str1 c55 %1s "(Subsidiary) Works on the basis of given or laid down product-specifications of a user enterprise"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6" x14ac:dyDescent="0.3">
      <c r="A138" s="6"/>
      <c r="B138" s="19" t="s">
        <v>87</v>
      </c>
      <c r="C138" s="6">
        <v>5.2</v>
      </c>
      <c r="D138" s="6">
        <v>15</v>
      </c>
      <c r="E138" s="6">
        <v>1</v>
      </c>
      <c r="F138" s="6">
        <f t="shared" si="6"/>
        <v>103</v>
      </c>
      <c r="G138" s="6">
        <f t="shared" si="7"/>
        <v>103</v>
      </c>
      <c r="H138" s="6" t="s">
        <v>318</v>
      </c>
      <c r="I138" s="2" t="str">
        <f t="shared" si="8"/>
        <v>str1 c56 %1s "(Subsidiary) Type of product specification "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6" x14ac:dyDescent="0.3">
      <c r="A139" s="6">
        <v>53</v>
      </c>
      <c r="B139" s="7" t="s">
        <v>88</v>
      </c>
      <c r="C139" s="6">
        <v>5.3</v>
      </c>
      <c r="D139" s="6">
        <v>5</v>
      </c>
      <c r="E139" s="6">
        <v>1</v>
      </c>
      <c r="F139" s="6">
        <f t="shared" si="6"/>
        <v>104</v>
      </c>
      <c r="G139" s="6">
        <f t="shared" si="7"/>
        <v>104</v>
      </c>
      <c r="H139" s="13" t="s">
        <v>319</v>
      </c>
      <c r="I139" s="2" t="str">
        <f t="shared" si="8"/>
        <v>str1 c57 %1s "Ever Worked Prior to last 365 days"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31.2" x14ac:dyDescent="0.3">
      <c r="A140" s="6">
        <v>54</v>
      </c>
      <c r="B140" s="7" t="s">
        <v>89</v>
      </c>
      <c r="C140" s="6">
        <v>5.3</v>
      </c>
      <c r="D140" s="6">
        <v>6</v>
      </c>
      <c r="E140" s="6">
        <v>1</v>
      </c>
      <c r="F140" s="6">
        <f t="shared" si="6"/>
        <v>105</v>
      </c>
      <c r="G140" s="6">
        <f t="shared" si="7"/>
        <v>105</v>
      </c>
      <c r="H140" s="11" t="s">
        <v>320</v>
      </c>
      <c r="I140" s="2" t="str">
        <f t="shared" si="8"/>
        <v>str1 c58 %1s "Duration of engagement in the economic activity in usual Principal Activity Status"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31.2" x14ac:dyDescent="0.3">
      <c r="A141" s="6">
        <v>55</v>
      </c>
      <c r="B141" s="7" t="s">
        <v>90</v>
      </c>
      <c r="C141" s="6">
        <v>5.3</v>
      </c>
      <c r="D141" s="6">
        <v>7</v>
      </c>
      <c r="E141" s="6">
        <v>1</v>
      </c>
      <c r="F141" s="6">
        <f t="shared" si="6"/>
        <v>106</v>
      </c>
      <c r="G141" s="6">
        <f t="shared" si="7"/>
        <v>106</v>
      </c>
      <c r="H141" s="12" t="s">
        <v>321</v>
      </c>
      <c r="I141" s="2" t="str">
        <f t="shared" si="8"/>
        <v>str1 c59 %1s "Duration of engagement in the economic activity in Subsidiary Activity Status"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6" x14ac:dyDescent="0.3">
      <c r="A142" s="6">
        <v>56</v>
      </c>
      <c r="B142" s="7" t="s">
        <v>91</v>
      </c>
      <c r="C142" s="6">
        <v>5.3</v>
      </c>
      <c r="D142" s="6">
        <v>8</v>
      </c>
      <c r="E142" s="6">
        <v>1</v>
      </c>
      <c r="F142" s="6">
        <f t="shared" si="6"/>
        <v>107</v>
      </c>
      <c r="G142" s="6">
        <f t="shared" si="7"/>
        <v>107</v>
      </c>
      <c r="H142" s="6" t="s">
        <v>322</v>
      </c>
      <c r="I142" s="2" t="str">
        <f t="shared" si="8"/>
        <v>str1 c60 %1s "Efforts undertaken to search work"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6" x14ac:dyDescent="0.3">
      <c r="A143" s="6">
        <v>57</v>
      </c>
      <c r="B143" s="7" t="s">
        <v>92</v>
      </c>
      <c r="C143" s="6">
        <v>5.3</v>
      </c>
      <c r="D143" s="6">
        <v>9</v>
      </c>
      <c r="E143" s="6">
        <v>1</v>
      </c>
      <c r="F143" s="6">
        <f t="shared" si="6"/>
        <v>108</v>
      </c>
      <c r="G143" s="6">
        <f t="shared" si="7"/>
        <v>108</v>
      </c>
      <c r="H143" s="13" t="s">
        <v>323</v>
      </c>
      <c r="I143" s="2" t="str">
        <f t="shared" si="8"/>
        <v>str1 c61 %1s "Duration of spell of Unemployment"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6" x14ac:dyDescent="0.3">
      <c r="A144" s="6">
        <v>58</v>
      </c>
      <c r="B144" s="7" t="s">
        <v>93</v>
      </c>
      <c r="C144" s="6">
        <v>5.3</v>
      </c>
      <c r="D144" s="6">
        <v>10</v>
      </c>
      <c r="E144" s="6">
        <v>1</v>
      </c>
      <c r="F144" s="6">
        <f t="shared" si="6"/>
        <v>109</v>
      </c>
      <c r="G144" s="6">
        <f t="shared" si="7"/>
        <v>109</v>
      </c>
      <c r="H144" s="11" t="s">
        <v>324</v>
      </c>
      <c r="I144" s="2" t="str">
        <f t="shared" si="8"/>
        <v>str1 c62 %1s "Whether Ever Worked "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6" x14ac:dyDescent="0.3">
      <c r="A145" s="6">
        <v>59</v>
      </c>
      <c r="B145" s="7" t="s">
        <v>94</v>
      </c>
      <c r="C145" s="6">
        <v>5.3</v>
      </c>
      <c r="D145" s="6">
        <v>11</v>
      </c>
      <c r="E145" s="6">
        <v>1</v>
      </c>
      <c r="F145" s="6">
        <f t="shared" si="6"/>
        <v>110</v>
      </c>
      <c r="G145" s="6">
        <f t="shared" si="7"/>
        <v>110</v>
      </c>
      <c r="H145" s="12" t="s">
        <v>325</v>
      </c>
      <c r="I145" s="2" t="str">
        <f t="shared" si="8"/>
        <v>str1 c63 %1s " Reason for not working in last 365 days"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31.2" x14ac:dyDescent="0.3">
      <c r="A146" s="6">
        <v>60</v>
      </c>
      <c r="B146" s="7" t="s">
        <v>95</v>
      </c>
      <c r="C146" s="6">
        <v>5.3</v>
      </c>
      <c r="D146" s="6">
        <v>12</v>
      </c>
      <c r="E146" s="6">
        <v>1</v>
      </c>
      <c r="F146" s="6">
        <f t="shared" si="6"/>
        <v>111</v>
      </c>
      <c r="G146" s="6">
        <f t="shared" si="7"/>
        <v>111</v>
      </c>
      <c r="H146" s="6" t="s">
        <v>326</v>
      </c>
      <c r="I146" s="2" t="str">
        <f t="shared" si="8"/>
        <v>str1 c64 %1s "Main reason for being in Principal activity status (91 to 97) "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6" x14ac:dyDescent="0.3">
      <c r="A147" s="6">
        <v>61</v>
      </c>
      <c r="B147" s="7" t="s">
        <v>96</v>
      </c>
      <c r="C147" s="6">
        <v>6</v>
      </c>
      <c r="D147" s="18" t="s">
        <v>97</v>
      </c>
      <c r="E147" s="6">
        <v>2</v>
      </c>
      <c r="F147" s="6">
        <f t="shared" si="6"/>
        <v>112</v>
      </c>
      <c r="G147" s="6">
        <f t="shared" si="7"/>
        <v>113</v>
      </c>
      <c r="H147" s="13" t="s">
        <v>327</v>
      </c>
      <c r="I147" s="2" t="str">
        <f t="shared" si="8"/>
        <v>str2 c65 %2s "Status Code for activity 1"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6" x14ac:dyDescent="0.3">
      <c r="A148" s="6">
        <v>62</v>
      </c>
      <c r="B148" s="7" t="s">
        <v>98</v>
      </c>
      <c r="C148" s="6">
        <v>6</v>
      </c>
      <c r="D148" s="18" t="s">
        <v>99</v>
      </c>
      <c r="E148" s="6">
        <v>2</v>
      </c>
      <c r="F148" s="6">
        <f t="shared" si="6"/>
        <v>114</v>
      </c>
      <c r="G148" s="6">
        <f t="shared" si="7"/>
        <v>115</v>
      </c>
      <c r="H148" s="11" t="s">
        <v>328</v>
      </c>
      <c r="I148" s="2" t="str">
        <f t="shared" si="8"/>
        <v>str2 c66 %2s "Industry Code (NIC) for activity 1"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6" x14ac:dyDescent="0.3">
      <c r="A149" s="6">
        <v>63</v>
      </c>
      <c r="B149" s="7" t="s">
        <v>100</v>
      </c>
      <c r="C149" s="6">
        <v>6</v>
      </c>
      <c r="D149" s="18" t="s">
        <v>101</v>
      </c>
      <c r="E149" s="6">
        <v>2</v>
      </c>
      <c r="F149" s="6">
        <f t="shared" si="6"/>
        <v>116</v>
      </c>
      <c r="G149" s="6">
        <f t="shared" si="7"/>
        <v>117</v>
      </c>
      <c r="H149" s="12" t="s">
        <v>329</v>
      </c>
      <c r="I149" s="2" t="str">
        <f t="shared" si="8"/>
        <v>str2 c67 %2s "hours actuallly worked for activity 1 on 7 th day"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6" x14ac:dyDescent="0.3">
      <c r="A150" s="6">
        <v>64</v>
      </c>
      <c r="B150" s="7" t="s">
        <v>102</v>
      </c>
      <c r="C150" s="6">
        <v>6</v>
      </c>
      <c r="D150" s="18" t="s">
        <v>103</v>
      </c>
      <c r="E150" s="6">
        <v>5</v>
      </c>
      <c r="F150" s="6">
        <f t="shared" si="6"/>
        <v>118</v>
      </c>
      <c r="G150" s="6">
        <f t="shared" si="7"/>
        <v>122</v>
      </c>
      <c r="H150" s="6" t="s">
        <v>330</v>
      </c>
      <c r="I150" s="2" t="str">
        <f t="shared" si="8"/>
        <v>str5 c68 %5s "wage earning for activity 1 on 7 th day"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6" x14ac:dyDescent="0.3">
      <c r="A151" s="6">
        <v>65</v>
      </c>
      <c r="B151" s="7" t="s">
        <v>104</v>
      </c>
      <c r="C151" s="6">
        <v>6</v>
      </c>
      <c r="D151" s="18" t="s">
        <v>97</v>
      </c>
      <c r="E151" s="6">
        <v>2</v>
      </c>
      <c r="F151" s="6">
        <f t="shared" si="6"/>
        <v>123</v>
      </c>
      <c r="G151" s="6">
        <f t="shared" si="7"/>
        <v>124</v>
      </c>
      <c r="H151" s="13" t="s">
        <v>331</v>
      </c>
      <c r="I151" s="2" t="str">
        <f t="shared" si="8"/>
        <v>str2 c69 %2s "Status Code for activity 2"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6" x14ac:dyDescent="0.3">
      <c r="A152" s="6">
        <v>66</v>
      </c>
      <c r="B152" s="7" t="s">
        <v>105</v>
      </c>
      <c r="C152" s="6">
        <v>6</v>
      </c>
      <c r="D152" s="18" t="s">
        <v>99</v>
      </c>
      <c r="E152" s="6">
        <v>2</v>
      </c>
      <c r="F152" s="6">
        <f t="shared" si="6"/>
        <v>125</v>
      </c>
      <c r="G152" s="6">
        <f t="shared" si="7"/>
        <v>126</v>
      </c>
      <c r="H152" s="11" t="s">
        <v>332</v>
      </c>
      <c r="I152" s="2" t="str">
        <f t="shared" si="8"/>
        <v>str2 c70 %2s "Industry Code (NIC) for activity 2"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6" x14ac:dyDescent="0.3">
      <c r="A153" s="6">
        <v>67</v>
      </c>
      <c r="B153" s="7" t="s">
        <v>106</v>
      </c>
      <c r="C153" s="6">
        <v>6</v>
      </c>
      <c r="D153" s="18" t="s">
        <v>101</v>
      </c>
      <c r="E153" s="6">
        <v>2</v>
      </c>
      <c r="F153" s="6">
        <f t="shared" si="6"/>
        <v>127</v>
      </c>
      <c r="G153" s="6">
        <f t="shared" si="7"/>
        <v>128</v>
      </c>
      <c r="H153" s="12" t="s">
        <v>333</v>
      </c>
      <c r="I153" s="2" t="str">
        <f t="shared" si="8"/>
        <v>str2 c71 %2s "hours actuallly worked for activity 2 on 7 th day"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6" x14ac:dyDescent="0.3">
      <c r="A154" s="6">
        <v>68</v>
      </c>
      <c r="B154" s="7" t="s">
        <v>107</v>
      </c>
      <c r="C154" s="6">
        <v>6</v>
      </c>
      <c r="D154" s="18" t="s">
        <v>103</v>
      </c>
      <c r="E154" s="6">
        <v>5</v>
      </c>
      <c r="F154" s="6">
        <f t="shared" si="6"/>
        <v>129</v>
      </c>
      <c r="G154" s="6">
        <f t="shared" si="7"/>
        <v>133</v>
      </c>
      <c r="H154" s="6" t="s">
        <v>334</v>
      </c>
      <c r="I154" s="2" t="str">
        <f t="shared" si="8"/>
        <v>str5 c72 %5s "wage earning for activity 2 on 7 th day"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6" x14ac:dyDescent="0.3">
      <c r="A155" s="6">
        <v>69</v>
      </c>
      <c r="B155" s="7" t="s">
        <v>108</v>
      </c>
      <c r="C155" s="6">
        <v>6</v>
      </c>
      <c r="D155" s="18" t="s">
        <v>109</v>
      </c>
      <c r="E155" s="6">
        <v>2</v>
      </c>
      <c r="F155" s="6">
        <f t="shared" si="6"/>
        <v>134</v>
      </c>
      <c r="G155" s="6">
        <f t="shared" si="7"/>
        <v>135</v>
      </c>
      <c r="H155" s="13" t="s">
        <v>335</v>
      </c>
      <c r="I155" s="2" t="str">
        <f t="shared" si="8"/>
        <v>str2 c73 %2s "total hours actually worked on 7th day"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6" x14ac:dyDescent="0.3">
      <c r="A156" s="6">
        <v>70</v>
      </c>
      <c r="B156" s="7" t="s">
        <v>110</v>
      </c>
      <c r="C156" s="6">
        <v>6</v>
      </c>
      <c r="D156" s="18" t="s">
        <v>111</v>
      </c>
      <c r="E156" s="6">
        <v>2</v>
      </c>
      <c r="F156" s="6">
        <f t="shared" si="6"/>
        <v>136</v>
      </c>
      <c r="G156" s="6">
        <f t="shared" si="7"/>
        <v>137</v>
      </c>
      <c r="H156" s="11" t="s">
        <v>336</v>
      </c>
      <c r="I156" s="2" t="str">
        <f t="shared" si="8"/>
        <v>str2 c74 %2s "hours available for aditional worked on 7th day"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6" x14ac:dyDescent="0.3">
      <c r="A157" s="6">
        <v>71</v>
      </c>
      <c r="B157" s="7" t="s">
        <v>96</v>
      </c>
      <c r="C157" s="6">
        <v>6</v>
      </c>
      <c r="D157" s="18" t="s">
        <v>112</v>
      </c>
      <c r="E157" s="6">
        <v>2</v>
      </c>
      <c r="F157" s="6">
        <f t="shared" si="6"/>
        <v>138</v>
      </c>
      <c r="G157" s="6">
        <f t="shared" si="7"/>
        <v>139</v>
      </c>
      <c r="H157" s="12" t="s">
        <v>337</v>
      </c>
      <c r="I157" s="2" t="str">
        <f t="shared" si="8"/>
        <v>str2 c75 %2s "Status Code for activity 1"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6" x14ac:dyDescent="0.3">
      <c r="A158" s="6">
        <v>72</v>
      </c>
      <c r="B158" s="7" t="s">
        <v>98</v>
      </c>
      <c r="C158" s="6">
        <v>6</v>
      </c>
      <c r="D158" s="18" t="s">
        <v>113</v>
      </c>
      <c r="E158" s="6">
        <v>2</v>
      </c>
      <c r="F158" s="6">
        <f t="shared" si="6"/>
        <v>140</v>
      </c>
      <c r="G158" s="6">
        <f t="shared" si="7"/>
        <v>141</v>
      </c>
      <c r="H158" s="6" t="s">
        <v>338</v>
      </c>
      <c r="I158" s="2" t="str">
        <f t="shared" si="8"/>
        <v>str2 c76 %2s "Industry Code (NIC) for activity 1"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6" x14ac:dyDescent="0.3">
      <c r="A159" s="6">
        <v>73</v>
      </c>
      <c r="B159" s="7" t="s">
        <v>114</v>
      </c>
      <c r="C159" s="6">
        <v>6</v>
      </c>
      <c r="D159" s="18" t="s">
        <v>115</v>
      </c>
      <c r="E159" s="6">
        <v>2</v>
      </c>
      <c r="F159" s="6">
        <f t="shared" si="6"/>
        <v>142</v>
      </c>
      <c r="G159" s="6">
        <f t="shared" si="7"/>
        <v>143</v>
      </c>
      <c r="H159" s="13" t="s">
        <v>339</v>
      </c>
      <c r="I159" s="2" t="str">
        <f t="shared" si="8"/>
        <v>str2 c77 %2s "hours actuallly worked for activity 1 on 6 th day"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6" x14ac:dyDescent="0.3">
      <c r="A160" s="6">
        <v>74</v>
      </c>
      <c r="B160" s="7" t="s">
        <v>102</v>
      </c>
      <c r="C160" s="6">
        <v>6</v>
      </c>
      <c r="D160" s="18" t="s">
        <v>116</v>
      </c>
      <c r="E160" s="6">
        <v>5</v>
      </c>
      <c r="F160" s="6">
        <f t="shared" si="6"/>
        <v>144</v>
      </c>
      <c r="G160" s="6">
        <f t="shared" si="7"/>
        <v>148</v>
      </c>
      <c r="H160" s="11" t="s">
        <v>340</v>
      </c>
      <c r="I160" s="2" t="str">
        <f t="shared" si="8"/>
        <v>str5 c78 %5s "wage earning for activity 1 on 7 th day"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6" x14ac:dyDescent="0.3">
      <c r="A161" s="6">
        <v>75</v>
      </c>
      <c r="B161" s="7" t="s">
        <v>104</v>
      </c>
      <c r="C161" s="6">
        <v>6</v>
      </c>
      <c r="D161" s="18" t="s">
        <v>112</v>
      </c>
      <c r="E161" s="6">
        <v>2</v>
      </c>
      <c r="F161" s="6">
        <f t="shared" si="6"/>
        <v>149</v>
      </c>
      <c r="G161" s="6">
        <f t="shared" si="7"/>
        <v>150</v>
      </c>
      <c r="H161" s="12" t="s">
        <v>341</v>
      </c>
      <c r="I161" s="2" t="str">
        <f t="shared" si="8"/>
        <v>str2 c79 %2s "Status Code for activity 2"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6" x14ac:dyDescent="0.3">
      <c r="A162" s="6">
        <v>76</v>
      </c>
      <c r="B162" s="7" t="s">
        <v>105</v>
      </c>
      <c r="C162" s="6">
        <v>6</v>
      </c>
      <c r="D162" s="18" t="s">
        <v>113</v>
      </c>
      <c r="E162" s="6">
        <v>2</v>
      </c>
      <c r="F162" s="6">
        <f t="shared" si="6"/>
        <v>151</v>
      </c>
      <c r="G162" s="6">
        <f t="shared" si="7"/>
        <v>152</v>
      </c>
      <c r="H162" s="6" t="s">
        <v>342</v>
      </c>
      <c r="I162" s="2" t="str">
        <f t="shared" si="8"/>
        <v>str2 c80 %2s "Industry Code (NIC) for activity 2"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6" x14ac:dyDescent="0.3">
      <c r="A163" s="6">
        <v>77</v>
      </c>
      <c r="B163" s="7" t="s">
        <v>117</v>
      </c>
      <c r="C163" s="6">
        <v>6</v>
      </c>
      <c r="D163" s="18" t="s">
        <v>115</v>
      </c>
      <c r="E163" s="6">
        <v>2</v>
      </c>
      <c r="F163" s="6">
        <f t="shared" si="6"/>
        <v>153</v>
      </c>
      <c r="G163" s="6">
        <f t="shared" si="7"/>
        <v>154</v>
      </c>
      <c r="H163" s="13" t="s">
        <v>343</v>
      </c>
      <c r="I163" s="2" t="str">
        <f t="shared" si="8"/>
        <v>str2 c81 %2s "hours actuallly worked for activity 2 on 6 th day"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6" x14ac:dyDescent="0.3">
      <c r="A164" s="6">
        <v>78</v>
      </c>
      <c r="B164" s="7" t="s">
        <v>118</v>
      </c>
      <c r="C164" s="6">
        <v>6</v>
      </c>
      <c r="D164" s="18" t="s">
        <v>116</v>
      </c>
      <c r="E164" s="6">
        <v>5</v>
      </c>
      <c r="F164" s="6">
        <f t="shared" si="6"/>
        <v>155</v>
      </c>
      <c r="G164" s="6">
        <f t="shared" si="7"/>
        <v>159</v>
      </c>
      <c r="H164" s="11" t="s">
        <v>344</v>
      </c>
      <c r="I164" s="2" t="str">
        <f t="shared" si="8"/>
        <v>str5 c82 %5s "wage earning for activity 2 on 6 th day"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6" x14ac:dyDescent="0.3">
      <c r="A165" s="6">
        <v>79</v>
      </c>
      <c r="B165" s="7" t="s">
        <v>119</v>
      </c>
      <c r="C165" s="6">
        <v>6</v>
      </c>
      <c r="D165" s="18" t="s">
        <v>120</v>
      </c>
      <c r="E165" s="6">
        <v>2</v>
      </c>
      <c r="F165" s="6">
        <f t="shared" si="6"/>
        <v>160</v>
      </c>
      <c r="G165" s="6">
        <f t="shared" si="7"/>
        <v>161</v>
      </c>
      <c r="H165" s="12" t="s">
        <v>345</v>
      </c>
      <c r="I165" s="2" t="str">
        <f t="shared" si="8"/>
        <v>str2 c83 %2s "total hours actually worked on 6th day"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6" x14ac:dyDescent="0.3">
      <c r="A166" s="6">
        <v>80</v>
      </c>
      <c r="B166" s="7" t="s">
        <v>121</v>
      </c>
      <c r="C166" s="6">
        <v>6</v>
      </c>
      <c r="D166" s="18" t="s">
        <v>122</v>
      </c>
      <c r="E166" s="6">
        <v>2</v>
      </c>
      <c r="F166" s="6">
        <f t="shared" si="6"/>
        <v>162</v>
      </c>
      <c r="G166" s="6">
        <f t="shared" si="7"/>
        <v>163</v>
      </c>
      <c r="H166" s="6" t="s">
        <v>346</v>
      </c>
      <c r="I166" s="2" t="str">
        <f t="shared" si="8"/>
        <v>str2 c84 %2s "hours available for aditional worked on 6th day"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6" x14ac:dyDescent="0.3">
      <c r="A167" s="6">
        <v>81</v>
      </c>
      <c r="B167" s="7" t="s">
        <v>96</v>
      </c>
      <c r="C167" s="6">
        <v>6</v>
      </c>
      <c r="D167" s="18" t="s">
        <v>123</v>
      </c>
      <c r="E167" s="6">
        <v>2</v>
      </c>
      <c r="F167" s="6">
        <f t="shared" si="6"/>
        <v>164</v>
      </c>
      <c r="G167" s="6">
        <f t="shared" si="7"/>
        <v>165</v>
      </c>
      <c r="H167" s="13" t="s">
        <v>347</v>
      </c>
      <c r="I167" s="2" t="str">
        <f t="shared" si="8"/>
        <v>str2 c85 %2s "Status Code for activity 1"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6" x14ac:dyDescent="0.3">
      <c r="A168" s="6">
        <v>82</v>
      </c>
      <c r="B168" s="7" t="s">
        <v>98</v>
      </c>
      <c r="C168" s="6">
        <v>6</v>
      </c>
      <c r="D168" s="18" t="s">
        <v>124</v>
      </c>
      <c r="E168" s="6">
        <v>2</v>
      </c>
      <c r="F168" s="6">
        <f t="shared" si="6"/>
        <v>166</v>
      </c>
      <c r="G168" s="6">
        <f t="shared" si="7"/>
        <v>167</v>
      </c>
      <c r="H168" s="11" t="s">
        <v>348</v>
      </c>
      <c r="I168" s="2" t="str">
        <f t="shared" si="8"/>
        <v>str2 c86 %2s "Industry Code (NIC) for activity 1"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6" x14ac:dyDescent="0.3">
      <c r="A169" s="6">
        <v>83</v>
      </c>
      <c r="B169" s="7" t="s">
        <v>125</v>
      </c>
      <c r="C169" s="6">
        <v>6</v>
      </c>
      <c r="D169" s="18" t="s">
        <v>126</v>
      </c>
      <c r="E169" s="6">
        <v>2</v>
      </c>
      <c r="F169" s="6">
        <f t="shared" si="6"/>
        <v>168</v>
      </c>
      <c r="G169" s="6">
        <f t="shared" si="7"/>
        <v>169</v>
      </c>
      <c r="H169" s="12" t="s">
        <v>349</v>
      </c>
      <c r="I169" s="2" t="str">
        <f t="shared" si="8"/>
        <v>str2 c87 %2s "hours actuallly worked for activity 1 on5 th day"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6" x14ac:dyDescent="0.3">
      <c r="A170" s="6">
        <v>84</v>
      </c>
      <c r="B170" s="7" t="s">
        <v>127</v>
      </c>
      <c r="C170" s="6">
        <v>6</v>
      </c>
      <c r="D170" s="18" t="s">
        <v>128</v>
      </c>
      <c r="E170" s="6">
        <v>5</v>
      </c>
      <c r="F170" s="6">
        <f t="shared" si="6"/>
        <v>170</v>
      </c>
      <c r="G170" s="6">
        <f t="shared" si="7"/>
        <v>174</v>
      </c>
      <c r="H170" s="6" t="s">
        <v>350</v>
      </c>
      <c r="I170" s="2" t="str">
        <f t="shared" si="8"/>
        <v>str5 c88 %5s "wage earning for activity 1 on 5 th day"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6" x14ac:dyDescent="0.3">
      <c r="A171" s="6">
        <v>85</v>
      </c>
      <c r="B171" s="7" t="s">
        <v>104</v>
      </c>
      <c r="C171" s="6">
        <v>6</v>
      </c>
      <c r="D171" s="18" t="s">
        <v>123</v>
      </c>
      <c r="E171" s="6">
        <v>2</v>
      </c>
      <c r="F171" s="6">
        <f t="shared" si="6"/>
        <v>175</v>
      </c>
      <c r="G171" s="6">
        <f t="shared" si="7"/>
        <v>176</v>
      </c>
      <c r="H171" s="13" t="s">
        <v>351</v>
      </c>
      <c r="I171" s="2" t="str">
        <f t="shared" si="8"/>
        <v>str2 c89 %2s "Status Code for activity 2"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6" x14ac:dyDescent="0.3">
      <c r="A172" s="6">
        <v>86</v>
      </c>
      <c r="B172" s="7" t="s">
        <v>105</v>
      </c>
      <c r="C172" s="6">
        <v>6</v>
      </c>
      <c r="D172" s="18" t="s">
        <v>124</v>
      </c>
      <c r="E172" s="6">
        <v>2</v>
      </c>
      <c r="F172" s="6">
        <f t="shared" si="6"/>
        <v>177</v>
      </c>
      <c r="G172" s="6">
        <f t="shared" si="7"/>
        <v>178</v>
      </c>
      <c r="H172" s="11" t="s">
        <v>352</v>
      </c>
      <c r="I172" s="2" t="str">
        <f t="shared" si="8"/>
        <v>str2 c90 %2s "Industry Code (NIC) for activity 2"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6" x14ac:dyDescent="0.3">
      <c r="A173" s="6">
        <v>87</v>
      </c>
      <c r="B173" s="7" t="s">
        <v>129</v>
      </c>
      <c r="C173" s="6">
        <v>6</v>
      </c>
      <c r="D173" s="18" t="s">
        <v>126</v>
      </c>
      <c r="E173" s="6">
        <v>2</v>
      </c>
      <c r="F173" s="6">
        <f t="shared" si="6"/>
        <v>179</v>
      </c>
      <c r="G173" s="6">
        <f t="shared" si="7"/>
        <v>180</v>
      </c>
      <c r="H173" s="12" t="s">
        <v>353</v>
      </c>
      <c r="I173" s="2" t="str">
        <f t="shared" si="8"/>
        <v>str2 c91 %2s "hours actuallly worked for activity 2 on 5 th day"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6" x14ac:dyDescent="0.3">
      <c r="A174" s="6">
        <v>88</v>
      </c>
      <c r="B174" s="7" t="s">
        <v>130</v>
      </c>
      <c r="C174" s="6">
        <v>6</v>
      </c>
      <c r="D174" s="18" t="s">
        <v>128</v>
      </c>
      <c r="E174" s="6">
        <v>5</v>
      </c>
      <c r="F174" s="6">
        <f t="shared" si="6"/>
        <v>181</v>
      </c>
      <c r="G174" s="6">
        <f t="shared" si="7"/>
        <v>185</v>
      </c>
      <c r="H174" s="6" t="s">
        <v>354</v>
      </c>
      <c r="I174" s="2" t="str">
        <f t="shared" si="8"/>
        <v>str5 c92 %5s "wage earning for activity 2 on 5 th day"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6" x14ac:dyDescent="0.3">
      <c r="A175" s="6">
        <v>89</v>
      </c>
      <c r="B175" s="7" t="s">
        <v>131</v>
      </c>
      <c r="C175" s="6">
        <v>6</v>
      </c>
      <c r="D175" s="18" t="s">
        <v>132</v>
      </c>
      <c r="E175" s="6">
        <v>2</v>
      </c>
      <c r="F175" s="6">
        <f t="shared" si="6"/>
        <v>186</v>
      </c>
      <c r="G175" s="6">
        <f t="shared" si="7"/>
        <v>187</v>
      </c>
      <c r="H175" s="13" t="s">
        <v>355</v>
      </c>
      <c r="I175" s="2" t="str">
        <f t="shared" si="8"/>
        <v>str2 c93 %2s "total hours actually worked on 5th day"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6" x14ac:dyDescent="0.3">
      <c r="A176" s="6">
        <v>90</v>
      </c>
      <c r="B176" s="7" t="s">
        <v>133</v>
      </c>
      <c r="C176" s="6">
        <v>6</v>
      </c>
      <c r="D176" s="18" t="s">
        <v>134</v>
      </c>
      <c r="E176" s="6">
        <v>2</v>
      </c>
      <c r="F176" s="6">
        <f t="shared" si="6"/>
        <v>188</v>
      </c>
      <c r="G176" s="6">
        <f t="shared" si="7"/>
        <v>189</v>
      </c>
      <c r="H176" s="11" t="s">
        <v>356</v>
      </c>
      <c r="I176" s="2" t="str">
        <f t="shared" si="8"/>
        <v>str2 c94 %2s "hours available for aditional worked on 5th day"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6" x14ac:dyDescent="0.3">
      <c r="A177" s="6">
        <v>91</v>
      </c>
      <c r="B177" s="7" t="s">
        <v>96</v>
      </c>
      <c r="C177" s="6">
        <v>6</v>
      </c>
      <c r="D177" s="18" t="s">
        <v>135</v>
      </c>
      <c r="E177" s="6">
        <v>2</v>
      </c>
      <c r="F177" s="6">
        <f t="shared" si="6"/>
        <v>190</v>
      </c>
      <c r="G177" s="6">
        <f t="shared" si="7"/>
        <v>191</v>
      </c>
      <c r="H177" s="12" t="s">
        <v>357</v>
      </c>
      <c r="I177" s="2" t="str">
        <f t="shared" si="8"/>
        <v>str2 c95 %2s "Status Code for activity 1"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6" x14ac:dyDescent="0.3">
      <c r="A178" s="6">
        <v>92</v>
      </c>
      <c r="B178" s="7" t="s">
        <v>98</v>
      </c>
      <c r="C178" s="6">
        <v>6</v>
      </c>
      <c r="D178" s="18" t="s">
        <v>136</v>
      </c>
      <c r="E178" s="6">
        <v>2</v>
      </c>
      <c r="F178" s="6">
        <f t="shared" si="6"/>
        <v>192</v>
      </c>
      <c r="G178" s="6">
        <f t="shared" si="7"/>
        <v>193</v>
      </c>
      <c r="H178" s="6" t="s">
        <v>358</v>
      </c>
      <c r="I178" s="2" t="str">
        <f t="shared" si="8"/>
        <v>str2 c96 %2s "Industry Code (NIC) for activity 1"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6" x14ac:dyDescent="0.3">
      <c r="A179" s="6">
        <v>93</v>
      </c>
      <c r="B179" s="7" t="s">
        <v>137</v>
      </c>
      <c r="C179" s="6">
        <v>6</v>
      </c>
      <c r="D179" s="18" t="s">
        <v>138</v>
      </c>
      <c r="E179" s="6">
        <v>2</v>
      </c>
      <c r="F179" s="6">
        <f t="shared" si="6"/>
        <v>194</v>
      </c>
      <c r="G179" s="6">
        <f t="shared" si="7"/>
        <v>195</v>
      </c>
      <c r="H179" s="13" t="s">
        <v>359</v>
      </c>
      <c r="I179" s="2" t="str">
        <f t="shared" si="8"/>
        <v>str2 c97 %2s "hours actuallly worked for activity 1 on 4th day"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6" x14ac:dyDescent="0.3">
      <c r="A180" s="6">
        <v>94</v>
      </c>
      <c r="B180" s="7" t="s">
        <v>139</v>
      </c>
      <c r="C180" s="6">
        <v>6</v>
      </c>
      <c r="D180" s="18" t="s">
        <v>140</v>
      </c>
      <c r="E180" s="6">
        <v>5</v>
      </c>
      <c r="F180" s="6">
        <f t="shared" si="6"/>
        <v>196</v>
      </c>
      <c r="G180" s="6">
        <f t="shared" si="7"/>
        <v>200</v>
      </c>
      <c r="H180" s="11" t="s">
        <v>360</v>
      </c>
      <c r="I180" s="2" t="str">
        <f t="shared" si="8"/>
        <v>str5 c98 %5s "wage earning for activity 1 on 4th day"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6" x14ac:dyDescent="0.3">
      <c r="A181" s="6">
        <v>95</v>
      </c>
      <c r="B181" s="7" t="s">
        <v>104</v>
      </c>
      <c r="C181" s="6">
        <v>6</v>
      </c>
      <c r="D181" s="18" t="s">
        <v>135</v>
      </c>
      <c r="E181" s="6">
        <v>2</v>
      </c>
      <c r="F181" s="6">
        <f t="shared" si="6"/>
        <v>201</v>
      </c>
      <c r="G181" s="6">
        <f t="shared" si="7"/>
        <v>202</v>
      </c>
      <c r="H181" s="12" t="s">
        <v>361</v>
      </c>
      <c r="I181" s="2" t="str">
        <f t="shared" si="8"/>
        <v>str2 c99 %2s "Status Code for activity 2"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6" x14ac:dyDescent="0.3">
      <c r="A182" s="6">
        <v>96</v>
      </c>
      <c r="B182" s="7" t="s">
        <v>105</v>
      </c>
      <c r="C182" s="6">
        <v>6</v>
      </c>
      <c r="D182" s="18" t="s">
        <v>136</v>
      </c>
      <c r="E182" s="6">
        <v>2</v>
      </c>
      <c r="F182" s="6">
        <f t="shared" si="6"/>
        <v>203</v>
      </c>
      <c r="G182" s="6">
        <f t="shared" si="7"/>
        <v>204</v>
      </c>
      <c r="H182" s="6" t="s">
        <v>362</v>
      </c>
      <c r="I182" s="2" t="str">
        <f t="shared" si="8"/>
        <v>str2 c100 %2s "Industry Code (NIC) for activity 2"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6" x14ac:dyDescent="0.3">
      <c r="A183" s="6">
        <v>97</v>
      </c>
      <c r="B183" s="7" t="s">
        <v>141</v>
      </c>
      <c r="C183" s="6">
        <v>6</v>
      </c>
      <c r="D183" s="18" t="s">
        <v>138</v>
      </c>
      <c r="E183" s="6">
        <v>2</v>
      </c>
      <c r="F183" s="6">
        <f t="shared" si="6"/>
        <v>205</v>
      </c>
      <c r="G183" s="6">
        <f t="shared" si="7"/>
        <v>206</v>
      </c>
      <c r="H183" s="13" t="s">
        <v>363</v>
      </c>
      <c r="I183" s="2" t="str">
        <f t="shared" si="8"/>
        <v>str2 c101 %2s "hours actuallly worked for activity 2 on 4th day"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6" x14ac:dyDescent="0.3">
      <c r="A184" s="6">
        <v>98</v>
      </c>
      <c r="B184" s="7" t="s">
        <v>142</v>
      </c>
      <c r="C184" s="6">
        <v>6</v>
      </c>
      <c r="D184" s="18" t="s">
        <v>140</v>
      </c>
      <c r="E184" s="6">
        <v>5</v>
      </c>
      <c r="F184" s="6">
        <f t="shared" si="6"/>
        <v>207</v>
      </c>
      <c r="G184" s="6">
        <f t="shared" si="7"/>
        <v>211</v>
      </c>
      <c r="H184" s="11" t="s">
        <v>364</v>
      </c>
      <c r="I184" s="2" t="str">
        <f t="shared" si="8"/>
        <v>str5 c102 %5s "wage earning for activity 2 on 4th day"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6" x14ac:dyDescent="0.3">
      <c r="A185" s="6">
        <v>99</v>
      </c>
      <c r="B185" s="7" t="s">
        <v>143</v>
      </c>
      <c r="C185" s="6">
        <v>6</v>
      </c>
      <c r="D185" s="18" t="s">
        <v>144</v>
      </c>
      <c r="E185" s="6">
        <v>2</v>
      </c>
      <c r="F185" s="6">
        <f t="shared" si="6"/>
        <v>212</v>
      </c>
      <c r="G185" s="6">
        <f t="shared" si="7"/>
        <v>213</v>
      </c>
      <c r="H185" s="12" t="s">
        <v>365</v>
      </c>
      <c r="I185" s="2" t="str">
        <f t="shared" si="8"/>
        <v>str2 c103 %2s "total hours actually worked on 4th day"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6" x14ac:dyDescent="0.3">
      <c r="A186" s="6">
        <v>100</v>
      </c>
      <c r="B186" s="7" t="s">
        <v>145</v>
      </c>
      <c r="C186" s="6">
        <v>6</v>
      </c>
      <c r="D186" s="18" t="s">
        <v>146</v>
      </c>
      <c r="E186" s="6">
        <v>2</v>
      </c>
      <c r="F186" s="6">
        <f t="shared" si="6"/>
        <v>214</v>
      </c>
      <c r="G186" s="6">
        <f t="shared" si="7"/>
        <v>215</v>
      </c>
      <c r="H186" s="6" t="s">
        <v>366</v>
      </c>
      <c r="I186" s="2" t="str">
        <f t="shared" si="8"/>
        <v>str2 c104 %2s "hours available for aditional worked on 4th day"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6" x14ac:dyDescent="0.3">
      <c r="A187" s="6">
        <v>101</v>
      </c>
      <c r="B187" s="7" t="s">
        <v>96</v>
      </c>
      <c r="C187" s="6">
        <v>6</v>
      </c>
      <c r="D187" s="18" t="s">
        <v>147</v>
      </c>
      <c r="E187" s="6">
        <v>2</v>
      </c>
      <c r="F187" s="6">
        <f t="shared" si="6"/>
        <v>216</v>
      </c>
      <c r="G187" s="6">
        <f t="shared" si="7"/>
        <v>217</v>
      </c>
      <c r="H187" s="13" t="s">
        <v>367</v>
      </c>
      <c r="I187" s="2" t="str">
        <f t="shared" si="8"/>
        <v>str2 c105 %2s "Status Code for activity 1"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6" x14ac:dyDescent="0.3">
      <c r="A188" s="6">
        <v>102</v>
      </c>
      <c r="B188" s="7" t="s">
        <v>98</v>
      </c>
      <c r="C188" s="6">
        <v>6</v>
      </c>
      <c r="D188" s="18" t="s">
        <v>148</v>
      </c>
      <c r="E188" s="6">
        <v>2</v>
      </c>
      <c r="F188" s="6">
        <f t="shared" si="6"/>
        <v>218</v>
      </c>
      <c r="G188" s="6">
        <f t="shared" si="7"/>
        <v>219</v>
      </c>
      <c r="H188" s="11" t="s">
        <v>368</v>
      </c>
      <c r="I188" s="2" t="str">
        <f t="shared" si="8"/>
        <v>str2 c106 %2s "Industry Code (NIC) for activity 1"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6" x14ac:dyDescent="0.3">
      <c r="A189" s="6">
        <v>103</v>
      </c>
      <c r="B189" s="7" t="s">
        <v>149</v>
      </c>
      <c r="C189" s="6">
        <v>6</v>
      </c>
      <c r="D189" s="18" t="s">
        <v>150</v>
      </c>
      <c r="E189" s="6">
        <v>2</v>
      </c>
      <c r="F189" s="6">
        <f t="shared" si="6"/>
        <v>220</v>
      </c>
      <c r="G189" s="6">
        <f t="shared" si="7"/>
        <v>221</v>
      </c>
      <c r="H189" s="12" t="s">
        <v>369</v>
      </c>
      <c r="I189" s="2" t="str">
        <f t="shared" si="8"/>
        <v>str2 c107 %2s "hours actuallly worked for activity 1 on 3rd day"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6" x14ac:dyDescent="0.3">
      <c r="A190" s="6">
        <v>104</v>
      </c>
      <c r="B190" s="7" t="s">
        <v>151</v>
      </c>
      <c r="C190" s="6">
        <v>6</v>
      </c>
      <c r="D190" s="18" t="s">
        <v>152</v>
      </c>
      <c r="E190" s="6">
        <v>5</v>
      </c>
      <c r="F190" s="6">
        <f t="shared" si="6"/>
        <v>222</v>
      </c>
      <c r="G190" s="6">
        <f t="shared" si="7"/>
        <v>226</v>
      </c>
      <c r="H190" s="6" t="s">
        <v>370</v>
      </c>
      <c r="I190" s="2" t="str">
        <f t="shared" si="8"/>
        <v>str5 c108 %5s "wage earning for activity 1 on 3rd day"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6" x14ac:dyDescent="0.3">
      <c r="A191" s="6">
        <v>105</v>
      </c>
      <c r="B191" s="7" t="s">
        <v>104</v>
      </c>
      <c r="C191" s="6">
        <v>6</v>
      </c>
      <c r="D191" s="18" t="s">
        <v>147</v>
      </c>
      <c r="E191" s="6">
        <v>2</v>
      </c>
      <c r="F191" s="6">
        <f t="shared" si="6"/>
        <v>227</v>
      </c>
      <c r="G191" s="6">
        <f t="shared" si="7"/>
        <v>228</v>
      </c>
      <c r="H191" s="13" t="s">
        <v>371</v>
      </c>
      <c r="I191" s="2" t="str">
        <f t="shared" si="8"/>
        <v>str2 c109 %2s "Status Code for activity 2"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6" x14ac:dyDescent="0.3">
      <c r="A192" s="6">
        <v>106</v>
      </c>
      <c r="B192" s="7" t="s">
        <v>105</v>
      </c>
      <c r="C192" s="6">
        <v>6</v>
      </c>
      <c r="D192" s="18" t="s">
        <v>148</v>
      </c>
      <c r="E192" s="6">
        <v>2</v>
      </c>
      <c r="F192" s="6">
        <f t="shared" si="6"/>
        <v>229</v>
      </c>
      <c r="G192" s="6">
        <f t="shared" si="7"/>
        <v>230</v>
      </c>
      <c r="H192" s="11" t="s">
        <v>372</v>
      </c>
      <c r="I192" s="2" t="str">
        <f t="shared" si="8"/>
        <v>str2 c110 %2s "Industry Code (NIC) for activity 2"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6" x14ac:dyDescent="0.3">
      <c r="A193" s="6">
        <v>107</v>
      </c>
      <c r="B193" s="7" t="s">
        <v>153</v>
      </c>
      <c r="C193" s="6">
        <v>6</v>
      </c>
      <c r="D193" s="18" t="s">
        <v>150</v>
      </c>
      <c r="E193" s="6">
        <v>2</v>
      </c>
      <c r="F193" s="6">
        <f t="shared" si="6"/>
        <v>231</v>
      </c>
      <c r="G193" s="6">
        <f t="shared" si="7"/>
        <v>232</v>
      </c>
      <c r="H193" s="12" t="s">
        <v>373</v>
      </c>
      <c r="I193" s="2" t="str">
        <f t="shared" si="8"/>
        <v>str2 c111 %2s "hours actuallly worked for activity 2 on 3rd day"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6" x14ac:dyDescent="0.3">
      <c r="A194" s="6">
        <v>108</v>
      </c>
      <c r="B194" s="7" t="s">
        <v>154</v>
      </c>
      <c r="C194" s="6">
        <v>6</v>
      </c>
      <c r="D194" s="18" t="s">
        <v>152</v>
      </c>
      <c r="E194" s="6">
        <v>5</v>
      </c>
      <c r="F194" s="6">
        <f t="shared" si="6"/>
        <v>233</v>
      </c>
      <c r="G194" s="6">
        <f t="shared" si="7"/>
        <v>237</v>
      </c>
      <c r="H194" s="6" t="s">
        <v>374</v>
      </c>
      <c r="I194" s="2" t="str">
        <f t="shared" si="8"/>
        <v>str5 c112 %5s "wage earning for activity 2 on 3 rd day"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6" x14ac:dyDescent="0.3">
      <c r="A195" s="6">
        <v>109</v>
      </c>
      <c r="B195" s="7" t="s">
        <v>155</v>
      </c>
      <c r="C195" s="6">
        <v>6</v>
      </c>
      <c r="D195" s="18" t="s">
        <v>156</v>
      </c>
      <c r="E195" s="6">
        <v>2</v>
      </c>
      <c r="F195" s="6">
        <f t="shared" si="6"/>
        <v>238</v>
      </c>
      <c r="G195" s="6">
        <f t="shared" si="7"/>
        <v>239</v>
      </c>
      <c r="H195" s="13" t="s">
        <v>375</v>
      </c>
      <c r="I195" s="2" t="str">
        <f t="shared" si="8"/>
        <v>str2 c113 %2s "total hours actually worked on 3rd day"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6" x14ac:dyDescent="0.3">
      <c r="A196" s="6">
        <v>110</v>
      </c>
      <c r="B196" s="7" t="s">
        <v>157</v>
      </c>
      <c r="C196" s="6">
        <v>6</v>
      </c>
      <c r="D196" s="18" t="s">
        <v>158</v>
      </c>
      <c r="E196" s="6">
        <v>2</v>
      </c>
      <c r="F196" s="6">
        <f t="shared" si="6"/>
        <v>240</v>
      </c>
      <c r="G196" s="6">
        <f t="shared" si="7"/>
        <v>241</v>
      </c>
      <c r="H196" s="11" t="s">
        <v>376</v>
      </c>
      <c r="I196" s="2" t="str">
        <f t="shared" si="8"/>
        <v>str2 c114 %2s "hours available for aditional worked on 3rd day"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6" x14ac:dyDescent="0.3">
      <c r="A197" s="6">
        <v>111</v>
      </c>
      <c r="B197" s="7" t="s">
        <v>96</v>
      </c>
      <c r="C197" s="6">
        <v>6</v>
      </c>
      <c r="D197" s="18" t="s">
        <v>159</v>
      </c>
      <c r="E197" s="6">
        <v>2</v>
      </c>
      <c r="F197" s="6">
        <f t="shared" si="6"/>
        <v>242</v>
      </c>
      <c r="G197" s="6">
        <f t="shared" si="7"/>
        <v>243</v>
      </c>
      <c r="H197" s="12" t="s">
        <v>377</v>
      </c>
      <c r="I197" s="2" t="str">
        <f t="shared" ref="I197:I260" si="9">CONCATENATE("str",E197," ",H197," ","%",E197,"s"," ","""",B197,"""")</f>
        <v>str2 c115 %2s "Status Code for activity 1"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6" x14ac:dyDescent="0.3">
      <c r="A198" s="6">
        <v>112</v>
      </c>
      <c r="B198" s="7" t="s">
        <v>98</v>
      </c>
      <c r="C198" s="6">
        <v>6</v>
      </c>
      <c r="D198" s="18" t="s">
        <v>160</v>
      </c>
      <c r="E198" s="6">
        <v>2</v>
      </c>
      <c r="F198" s="6">
        <f t="shared" si="6"/>
        <v>244</v>
      </c>
      <c r="G198" s="6">
        <f t="shared" si="7"/>
        <v>245</v>
      </c>
      <c r="H198" s="6" t="s">
        <v>378</v>
      </c>
      <c r="I198" s="2" t="str">
        <f t="shared" si="9"/>
        <v>str2 c116 %2s "Industry Code (NIC) for activity 1"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6" x14ac:dyDescent="0.3">
      <c r="A199" s="6">
        <v>113</v>
      </c>
      <c r="B199" s="7" t="s">
        <v>161</v>
      </c>
      <c r="C199" s="6">
        <v>6</v>
      </c>
      <c r="D199" s="18" t="s">
        <v>162</v>
      </c>
      <c r="E199" s="6">
        <v>2</v>
      </c>
      <c r="F199" s="6">
        <f t="shared" si="6"/>
        <v>246</v>
      </c>
      <c r="G199" s="6">
        <f t="shared" si="7"/>
        <v>247</v>
      </c>
      <c r="H199" s="13" t="s">
        <v>379</v>
      </c>
      <c r="I199" s="2" t="str">
        <f t="shared" si="9"/>
        <v>str2 c117 %2s "hours actuallly worked for activity 1 on 2nd day"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6" x14ac:dyDescent="0.3">
      <c r="A200" s="6">
        <v>114</v>
      </c>
      <c r="B200" s="7" t="s">
        <v>163</v>
      </c>
      <c r="C200" s="6">
        <v>6</v>
      </c>
      <c r="D200" s="18" t="s">
        <v>164</v>
      </c>
      <c r="E200" s="6">
        <v>5</v>
      </c>
      <c r="F200" s="6">
        <f t="shared" si="6"/>
        <v>248</v>
      </c>
      <c r="G200" s="6">
        <f t="shared" si="7"/>
        <v>252</v>
      </c>
      <c r="H200" s="11" t="s">
        <v>380</v>
      </c>
      <c r="I200" s="2" t="str">
        <f t="shared" si="9"/>
        <v>str5 c118 %5s "wage earning for activity 1 on 2nd day"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6" x14ac:dyDescent="0.3">
      <c r="A201" s="6">
        <v>115</v>
      </c>
      <c r="B201" s="7" t="s">
        <v>104</v>
      </c>
      <c r="C201" s="6">
        <v>6</v>
      </c>
      <c r="D201" s="18" t="s">
        <v>159</v>
      </c>
      <c r="E201" s="6">
        <v>2</v>
      </c>
      <c r="F201" s="6">
        <f t="shared" si="6"/>
        <v>253</v>
      </c>
      <c r="G201" s="6">
        <f t="shared" si="7"/>
        <v>254</v>
      </c>
      <c r="H201" s="12" t="s">
        <v>381</v>
      </c>
      <c r="I201" s="2" t="str">
        <f t="shared" si="9"/>
        <v>str2 c119 %2s "Status Code for activity 2"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6" x14ac:dyDescent="0.3">
      <c r="A202" s="6">
        <v>116</v>
      </c>
      <c r="B202" s="7" t="s">
        <v>105</v>
      </c>
      <c r="C202" s="6">
        <v>6</v>
      </c>
      <c r="D202" s="18" t="s">
        <v>160</v>
      </c>
      <c r="E202" s="6">
        <v>2</v>
      </c>
      <c r="F202" s="6">
        <f t="shared" si="6"/>
        <v>255</v>
      </c>
      <c r="G202" s="6">
        <f t="shared" si="7"/>
        <v>256</v>
      </c>
      <c r="H202" s="6" t="s">
        <v>382</v>
      </c>
      <c r="I202" s="2" t="str">
        <f t="shared" si="9"/>
        <v>str2 c120 %2s "Industry Code (NIC) for activity 2"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6" x14ac:dyDescent="0.3">
      <c r="A203" s="6">
        <v>117</v>
      </c>
      <c r="B203" s="7" t="s">
        <v>165</v>
      </c>
      <c r="C203" s="6">
        <v>6</v>
      </c>
      <c r="D203" s="18" t="s">
        <v>162</v>
      </c>
      <c r="E203" s="6">
        <v>2</v>
      </c>
      <c r="F203" s="6">
        <f t="shared" si="6"/>
        <v>257</v>
      </c>
      <c r="G203" s="6">
        <f t="shared" si="7"/>
        <v>258</v>
      </c>
      <c r="H203" s="13" t="s">
        <v>383</v>
      </c>
      <c r="I203" s="2" t="str">
        <f t="shared" si="9"/>
        <v>str2 c121 %2s "hours actuallly worked for activity 2 on 2nd day"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6" x14ac:dyDescent="0.3">
      <c r="A204" s="6">
        <v>118</v>
      </c>
      <c r="B204" s="7" t="s">
        <v>166</v>
      </c>
      <c r="C204" s="6">
        <v>6</v>
      </c>
      <c r="D204" s="18" t="s">
        <v>164</v>
      </c>
      <c r="E204" s="6">
        <v>5</v>
      </c>
      <c r="F204" s="6">
        <f t="shared" si="6"/>
        <v>259</v>
      </c>
      <c r="G204" s="6">
        <f t="shared" si="7"/>
        <v>263</v>
      </c>
      <c r="H204" s="11" t="s">
        <v>384</v>
      </c>
      <c r="I204" s="2" t="str">
        <f t="shared" si="9"/>
        <v>str5 c122 %5s "wage earning for activity 2 on 2nd day"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6" x14ac:dyDescent="0.3">
      <c r="A205" s="6">
        <v>119</v>
      </c>
      <c r="B205" s="7" t="s">
        <v>167</v>
      </c>
      <c r="C205" s="6">
        <v>6</v>
      </c>
      <c r="D205" s="18" t="s">
        <v>168</v>
      </c>
      <c r="E205" s="6">
        <v>2</v>
      </c>
      <c r="F205" s="6">
        <f t="shared" si="6"/>
        <v>264</v>
      </c>
      <c r="G205" s="6">
        <f t="shared" si="7"/>
        <v>265</v>
      </c>
      <c r="H205" s="12" t="s">
        <v>385</v>
      </c>
      <c r="I205" s="2" t="str">
        <f t="shared" si="9"/>
        <v>str2 c123 %2s "total hours actually worked on 2nd day"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6" x14ac:dyDescent="0.3">
      <c r="A206" s="6">
        <v>120</v>
      </c>
      <c r="B206" s="7" t="s">
        <v>169</v>
      </c>
      <c r="C206" s="6">
        <v>6</v>
      </c>
      <c r="D206" s="18" t="s">
        <v>170</v>
      </c>
      <c r="E206" s="6">
        <v>2</v>
      </c>
      <c r="F206" s="6">
        <f t="shared" si="6"/>
        <v>266</v>
      </c>
      <c r="G206" s="6">
        <f t="shared" si="7"/>
        <v>267</v>
      </c>
      <c r="H206" s="6" t="s">
        <v>386</v>
      </c>
      <c r="I206" s="2" t="str">
        <f t="shared" si="9"/>
        <v>str2 c124 %2s "hours available for aditional worked on 2nd day"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6" x14ac:dyDescent="0.3">
      <c r="A207" s="6">
        <v>121</v>
      </c>
      <c r="B207" s="7" t="s">
        <v>96</v>
      </c>
      <c r="C207" s="6">
        <v>6</v>
      </c>
      <c r="D207" s="18" t="s">
        <v>171</v>
      </c>
      <c r="E207" s="6">
        <v>2</v>
      </c>
      <c r="F207" s="6">
        <f t="shared" si="6"/>
        <v>268</v>
      </c>
      <c r="G207" s="6">
        <f t="shared" si="7"/>
        <v>269</v>
      </c>
      <c r="H207" s="13" t="s">
        <v>387</v>
      </c>
      <c r="I207" s="2" t="str">
        <f t="shared" si="9"/>
        <v>str2 c125 %2s "Status Code for activity 1"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6" x14ac:dyDescent="0.3">
      <c r="A208" s="6">
        <v>122</v>
      </c>
      <c r="B208" s="7" t="s">
        <v>98</v>
      </c>
      <c r="C208" s="6">
        <v>6</v>
      </c>
      <c r="D208" s="18" t="s">
        <v>172</v>
      </c>
      <c r="E208" s="6">
        <v>2</v>
      </c>
      <c r="F208" s="6">
        <f t="shared" si="6"/>
        <v>270</v>
      </c>
      <c r="G208" s="6">
        <f t="shared" si="7"/>
        <v>271</v>
      </c>
      <c r="H208" s="11" t="s">
        <v>388</v>
      </c>
      <c r="I208" s="2" t="str">
        <f t="shared" si="9"/>
        <v>str2 c126 %2s "Industry Code (NIC) for activity 1"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6" x14ac:dyDescent="0.3">
      <c r="A209" s="6">
        <v>123</v>
      </c>
      <c r="B209" s="7" t="s">
        <v>173</v>
      </c>
      <c r="C209" s="6">
        <v>6</v>
      </c>
      <c r="D209" s="18" t="s">
        <v>174</v>
      </c>
      <c r="E209" s="6">
        <v>2</v>
      </c>
      <c r="F209" s="6">
        <f t="shared" si="6"/>
        <v>272</v>
      </c>
      <c r="G209" s="6">
        <f t="shared" si="7"/>
        <v>273</v>
      </c>
      <c r="H209" s="12" t="s">
        <v>389</v>
      </c>
      <c r="I209" s="2" t="str">
        <f t="shared" si="9"/>
        <v>str2 c127 %2s "hours actuallly worked for activity 1 on 1st day"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6" x14ac:dyDescent="0.3">
      <c r="A210" s="6">
        <v>124</v>
      </c>
      <c r="B210" s="7" t="s">
        <v>175</v>
      </c>
      <c r="C210" s="6">
        <v>6</v>
      </c>
      <c r="D210" s="18" t="s">
        <v>176</v>
      </c>
      <c r="E210" s="6">
        <v>5</v>
      </c>
      <c r="F210" s="6">
        <f t="shared" si="6"/>
        <v>274</v>
      </c>
      <c r="G210" s="6">
        <f t="shared" si="7"/>
        <v>278</v>
      </c>
      <c r="H210" s="6" t="s">
        <v>390</v>
      </c>
      <c r="I210" s="2" t="str">
        <f t="shared" si="9"/>
        <v>str5 c128 %5s "wage earning for activity 1 on 1st day"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6" x14ac:dyDescent="0.3">
      <c r="A211" s="6">
        <v>125</v>
      </c>
      <c r="B211" s="7" t="s">
        <v>104</v>
      </c>
      <c r="C211" s="6">
        <v>6</v>
      </c>
      <c r="D211" s="18" t="s">
        <v>171</v>
      </c>
      <c r="E211" s="6">
        <v>2</v>
      </c>
      <c r="F211" s="6">
        <f t="shared" si="6"/>
        <v>279</v>
      </c>
      <c r="G211" s="6">
        <f t="shared" si="7"/>
        <v>280</v>
      </c>
      <c r="H211" s="13" t="s">
        <v>391</v>
      </c>
      <c r="I211" s="2" t="str">
        <f t="shared" si="9"/>
        <v>str2 c129 %2s "Status Code for activity 2"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6" x14ac:dyDescent="0.3">
      <c r="A212" s="6">
        <v>126</v>
      </c>
      <c r="B212" s="7" t="s">
        <v>105</v>
      </c>
      <c r="C212" s="6">
        <v>6</v>
      </c>
      <c r="D212" s="18" t="s">
        <v>172</v>
      </c>
      <c r="E212" s="6">
        <v>2</v>
      </c>
      <c r="F212" s="6">
        <f t="shared" si="6"/>
        <v>281</v>
      </c>
      <c r="G212" s="6">
        <f t="shared" si="7"/>
        <v>282</v>
      </c>
      <c r="H212" s="11" t="s">
        <v>392</v>
      </c>
      <c r="I212" s="2" t="str">
        <f t="shared" si="9"/>
        <v>str2 c130 %2s "Industry Code (NIC) for activity 2"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6" x14ac:dyDescent="0.3">
      <c r="A213" s="6">
        <v>127</v>
      </c>
      <c r="B213" s="7" t="s">
        <v>177</v>
      </c>
      <c r="C213" s="6">
        <v>6</v>
      </c>
      <c r="D213" s="18" t="s">
        <v>174</v>
      </c>
      <c r="E213" s="6">
        <v>2</v>
      </c>
      <c r="F213" s="6">
        <f t="shared" si="6"/>
        <v>283</v>
      </c>
      <c r="G213" s="6">
        <f t="shared" si="7"/>
        <v>284</v>
      </c>
      <c r="H213" s="12" t="s">
        <v>393</v>
      </c>
      <c r="I213" s="2" t="str">
        <f t="shared" si="9"/>
        <v>str2 c131 %2s "hours actuallly worked for activity 2 on 1st day"</v>
      </c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 spans="1:28" ht="15.6" x14ac:dyDescent="0.3">
      <c r="A214" s="6">
        <v>128</v>
      </c>
      <c r="B214" s="7" t="s">
        <v>178</v>
      </c>
      <c r="C214" s="6">
        <v>6</v>
      </c>
      <c r="D214" s="18" t="s">
        <v>176</v>
      </c>
      <c r="E214" s="6">
        <v>5</v>
      </c>
      <c r="F214" s="6">
        <f t="shared" si="6"/>
        <v>285</v>
      </c>
      <c r="G214" s="6">
        <f t="shared" si="7"/>
        <v>289</v>
      </c>
      <c r="H214" s="6" t="s">
        <v>394</v>
      </c>
      <c r="I214" s="2" t="str">
        <f t="shared" si="9"/>
        <v>str5 c132 %5s "wage earning for activity 2 on 1st day"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6" x14ac:dyDescent="0.3">
      <c r="A215" s="6">
        <v>129</v>
      </c>
      <c r="B215" s="7" t="s">
        <v>179</v>
      </c>
      <c r="C215" s="6">
        <v>6</v>
      </c>
      <c r="D215" s="18" t="s">
        <v>180</v>
      </c>
      <c r="E215" s="6">
        <v>2</v>
      </c>
      <c r="F215" s="6">
        <f t="shared" si="6"/>
        <v>290</v>
      </c>
      <c r="G215" s="6">
        <f t="shared" si="7"/>
        <v>291</v>
      </c>
      <c r="H215" s="13" t="s">
        <v>395</v>
      </c>
      <c r="I215" s="2" t="str">
        <f t="shared" si="9"/>
        <v>str2 c133 %2s "total hours actually worked on 1st day"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6" x14ac:dyDescent="0.3">
      <c r="A216" s="6">
        <v>130</v>
      </c>
      <c r="B216" s="7" t="s">
        <v>181</v>
      </c>
      <c r="C216" s="6">
        <v>6</v>
      </c>
      <c r="D216" s="18" t="s">
        <v>182</v>
      </c>
      <c r="E216" s="6">
        <v>2</v>
      </c>
      <c r="F216" s="6">
        <f t="shared" si="6"/>
        <v>292</v>
      </c>
      <c r="G216" s="6">
        <f t="shared" si="7"/>
        <v>293</v>
      </c>
      <c r="H216" s="11" t="s">
        <v>396</v>
      </c>
      <c r="I216" s="2" t="str">
        <f t="shared" si="9"/>
        <v>str2 c134 %2s "hours available for aditional worked on 1st day"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6" x14ac:dyDescent="0.3">
      <c r="A217" s="6">
        <v>131</v>
      </c>
      <c r="B217" s="22" t="s">
        <v>183</v>
      </c>
      <c r="C217" s="6">
        <v>6</v>
      </c>
      <c r="D217" s="18">
        <v>5</v>
      </c>
      <c r="E217" s="6">
        <v>2</v>
      </c>
      <c r="F217" s="6">
        <f t="shared" si="6"/>
        <v>294</v>
      </c>
      <c r="G217" s="6">
        <f t="shared" si="7"/>
        <v>295</v>
      </c>
      <c r="H217" s="12" t="s">
        <v>397</v>
      </c>
      <c r="I217" s="2" t="str">
        <f t="shared" si="9"/>
        <v>str2 c135 %2s "Current Weekly Status (CWS)"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6" x14ac:dyDescent="0.3">
      <c r="A218" s="6">
        <v>132</v>
      </c>
      <c r="B218" s="22" t="s">
        <v>184</v>
      </c>
      <c r="C218" s="6">
        <v>6</v>
      </c>
      <c r="D218" s="18">
        <v>6</v>
      </c>
      <c r="E218" s="6">
        <v>2</v>
      </c>
      <c r="F218" s="6">
        <f t="shared" si="6"/>
        <v>296</v>
      </c>
      <c r="G218" s="6">
        <f t="shared" si="7"/>
        <v>297</v>
      </c>
      <c r="H218" s="6" t="s">
        <v>398</v>
      </c>
      <c r="I218" s="2" t="str">
        <f t="shared" si="9"/>
        <v>str2 c136 %2s "Industry Code (CWS)"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6" x14ac:dyDescent="0.3">
      <c r="A219" s="6">
        <v>133</v>
      </c>
      <c r="B219" s="22" t="s">
        <v>185</v>
      </c>
      <c r="C219" s="6">
        <v>6</v>
      </c>
      <c r="D219" s="18">
        <v>7</v>
      </c>
      <c r="E219" s="6">
        <v>3</v>
      </c>
      <c r="F219" s="6">
        <f t="shared" si="6"/>
        <v>298</v>
      </c>
      <c r="G219" s="6">
        <f t="shared" si="7"/>
        <v>300</v>
      </c>
      <c r="H219" s="13" t="s">
        <v>399</v>
      </c>
      <c r="I219" s="2" t="str">
        <f t="shared" si="9"/>
        <v>str3 c137 %3s "Occupation Code (CWS)"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6" x14ac:dyDescent="0.3">
      <c r="A220" s="6">
        <v>134</v>
      </c>
      <c r="B220" s="22" t="s">
        <v>186</v>
      </c>
      <c r="C220" s="6">
        <v>6</v>
      </c>
      <c r="D220" s="18">
        <v>9</v>
      </c>
      <c r="E220" s="6">
        <v>8</v>
      </c>
      <c r="F220" s="6">
        <f t="shared" si="6"/>
        <v>301</v>
      </c>
      <c r="G220" s="6">
        <f t="shared" si="7"/>
        <v>308</v>
      </c>
      <c r="H220" s="11" t="s">
        <v>400</v>
      </c>
      <c r="I220" s="2" t="str">
        <f t="shared" si="9"/>
        <v>str8 c138 %8s "Earnings For Regular Salaried/Wage Activity"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6" x14ac:dyDescent="0.3">
      <c r="A221" s="6">
        <v>135</v>
      </c>
      <c r="B221" s="22" t="s">
        <v>187</v>
      </c>
      <c r="C221" s="6">
        <v>6</v>
      </c>
      <c r="D221" s="18">
        <v>10</v>
      </c>
      <c r="E221" s="6">
        <v>8</v>
      </c>
      <c r="F221" s="6">
        <f t="shared" si="6"/>
        <v>309</v>
      </c>
      <c r="G221" s="6">
        <f t="shared" si="7"/>
        <v>316</v>
      </c>
      <c r="H221" s="12" t="s">
        <v>401</v>
      </c>
      <c r="I221" s="2" t="str">
        <f t="shared" si="9"/>
        <v>str8 c139 %8s "Earnings For Self Employed"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6" x14ac:dyDescent="0.3">
      <c r="A222" s="6">
        <v>156</v>
      </c>
      <c r="B222" s="7" t="s">
        <v>43</v>
      </c>
      <c r="C222" s="18" t="s">
        <v>44</v>
      </c>
      <c r="D222" s="6"/>
      <c r="E222" s="6">
        <v>3</v>
      </c>
      <c r="F222" s="6">
        <f t="shared" si="6"/>
        <v>317</v>
      </c>
      <c r="G222" s="6">
        <f t="shared" si="7"/>
        <v>319</v>
      </c>
      <c r="H222" s="6" t="s">
        <v>402</v>
      </c>
      <c r="I222" s="2" t="str">
        <f t="shared" si="9"/>
        <v>str3 c140 %3s "Ns count for sector x stratum x substratum x sub-sample"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6" x14ac:dyDescent="0.3">
      <c r="A223" s="6">
        <v>157</v>
      </c>
      <c r="B223" s="7" t="s">
        <v>45</v>
      </c>
      <c r="C223" s="18" t="s">
        <v>44</v>
      </c>
      <c r="D223" s="6"/>
      <c r="E223" s="6">
        <v>3</v>
      </c>
      <c r="F223" s="6">
        <f t="shared" si="6"/>
        <v>320</v>
      </c>
      <c r="G223" s="6">
        <f t="shared" si="7"/>
        <v>322</v>
      </c>
      <c r="H223" s="13" t="s">
        <v>403</v>
      </c>
      <c r="I223" s="2" t="str">
        <f t="shared" si="9"/>
        <v>str3 c141 %3s "Ns count for sector x stratum x substratum"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6" x14ac:dyDescent="0.3">
      <c r="A224" s="6">
        <v>158</v>
      </c>
      <c r="B224" s="7" t="s">
        <v>46</v>
      </c>
      <c r="C224" s="18" t="s">
        <v>44</v>
      </c>
      <c r="D224" s="6"/>
      <c r="E224" s="6">
        <v>10</v>
      </c>
      <c r="F224" s="6">
        <f t="shared" si="6"/>
        <v>323</v>
      </c>
      <c r="G224" s="6">
        <f t="shared" si="7"/>
        <v>332</v>
      </c>
      <c r="H224" s="11" t="s">
        <v>404</v>
      </c>
      <c r="I224" s="2" t="str">
        <f t="shared" si="9"/>
        <v>str10 c142 %10s "Sub-sample wise Multiplier"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31.2" x14ac:dyDescent="0.3">
      <c r="A225" s="6">
        <v>159</v>
      </c>
      <c r="B225" s="7" t="s">
        <v>188</v>
      </c>
      <c r="C225" s="18" t="s">
        <v>44</v>
      </c>
      <c r="D225" s="6"/>
      <c r="E225" s="6">
        <v>1</v>
      </c>
      <c r="F225" s="6">
        <f t="shared" si="6"/>
        <v>333</v>
      </c>
      <c r="G225" s="6">
        <f t="shared" si="7"/>
        <v>333</v>
      </c>
      <c r="H225" s="12" t="s">
        <v>405</v>
      </c>
      <c r="I225" s="2" t="str">
        <f t="shared" si="9"/>
        <v>str1 c143 %1s "Occurance of FSUs in State x Sector x Stratum x SubStratum in 4 Quarters"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6" x14ac:dyDescent="0.3">
      <c r="B226" s="2"/>
      <c r="C226" s="2"/>
      <c r="D226" s="2"/>
      <c r="E226" s="2"/>
      <c r="F226" s="2"/>
      <c r="G226" s="2"/>
      <c r="H226" s="2"/>
      <c r="I226" s="2" t="str">
        <f t="shared" si="9"/>
        <v>str  %s ""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6" x14ac:dyDescent="0.3">
      <c r="B227" s="2"/>
      <c r="C227" s="2"/>
      <c r="D227" s="2"/>
      <c r="E227" s="2"/>
      <c r="F227" s="2"/>
      <c r="G227" s="2"/>
      <c r="H227" s="2"/>
      <c r="I227" s="2" t="str">
        <f t="shared" si="9"/>
        <v>str  %s ""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6" x14ac:dyDescent="0.3">
      <c r="A228" s="27" t="s">
        <v>189</v>
      </c>
      <c r="B228" s="28"/>
      <c r="C228" s="28"/>
      <c r="D228" s="28"/>
      <c r="E228" s="28"/>
      <c r="F228" s="28"/>
      <c r="G228" s="28"/>
      <c r="H228" s="25"/>
      <c r="I228" s="2" t="str">
        <f t="shared" si="9"/>
        <v>str  %s ""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6" x14ac:dyDescent="0.3">
      <c r="A229" s="29" t="s">
        <v>190</v>
      </c>
      <c r="B229" s="28"/>
      <c r="C229" s="28"/>
      <c r="D229" s="28"/>
      <c r="E229" s="28"/>
      <c r="F229" s="28"/>
      <c r="G229" s="28"/>
      <c r="H229" s="25"/>
      <c r="I229" s="2" t="str">
        <f t="shared" si="9"/>
        <v>str  %s ""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31.2" x14ac:dyDescent="0.3">
      <c r="A230" s="3" t="s">
        <v>2</v>
      </c>
      <c r="B230" s="15" t="s">
        <v>3</v>
      </c>
      <c r="C230" s="16" t="s">
        <v>4</v>
      </c>
      <c r="D230" s="17" t="s">
        <v>5</v>
      </c>
      <c r="E230" s="17" t="s">
        <v>6</v>
      </c>
      <c r="F230" s="24" t="s">
        <v>7</v>
      </c>
      <c r="G230" s="25"/>
      <c r="H230" s="15" t="s">
        <v>8</v>
      </c>
      <c r="I230" s="2" t="str">
        <f t="shared" si="9"/>
        <v>strField Length Remarks %Field Lengths "Full Name"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6" x14ac:dyDescent="0.3">
      <c r="A231" s="6">
        <v>1</v>
      </c>
      <c r="B231" s="6" t="s">
        <v>9</v>
      </c>
      <c r="C231" s="26"/>
      <c r="D231" s="25"/>
      <c r="E231" s="6">
        <v>4</v>
      </c>
      <c r="F231" s="6">
        <v>1</v>
      </c>
      <c r="G231" s="6">
        <f>E231</f>
        <v>4</v>
      </c>
      <c r="H231" s="13" t="s">
        <v>406</v>
      </c>
      <c r="I231" s="2" t="str">
        <f t="shared" si="9"/>
        <v>str4 d1 %4s "File Identification"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6" x14ac:dyDescent="0.3">
      <c r="A232" s="6">
        <v>2</v>
      </c>
      <c r="B232" s="6" t="s">
        <v>10</v>
      </c>
      <c r="C232" s="18">
        <v>1</v>
      </c>
      <c r="D232" s="18">
        <v>2</v>
      </c>
      <c r="E232" s="6">
        <v>3</v>
      </c>
      <c r="F232" s="6">
        <f t="shared" ref="F232:F334" si="10">G231+1</f>
        <v>5</v>
      </c>
      <c r="G232" s="6">
        <f t="shared" ref="G232:G334" si="11">G231+E232</f>
        <v>7</v>
      </c>
      <c r="H232" s="11" t="s">
        <v>407</v>
      </c>
      <c r="I232" s="2" t="str">
        <f t="shared" si="9"/>
        <v>str3 d2 %3s "Schdule"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6" x14ac:dyDescent="0.3">
      <c r="A233" s="6">
        <v>3</v>
      </c>
      <c r="B233" s="6" t="s">
        <v>11</v>
      </c>
      <c r="C233" s="18"/>
      <c r="D233" s="18"/>
      <c r="E233" s="6">
        <v>2</v>
      </c>
      <c r="F233" s="6">
        <f t="shared" si="10"/>
        <v>8</v>
      </c>
      <c r="G233" s="6">
        <f t="shared" si="11"/>
        <v>9</v>
      </c>
      <c r="H233" s="12" t="s">
        <v>408</v>
      </c>
      <c r="I233" s="2" t="str">
        <f t="shared" si="9"/>
        <v>str2 d3 %2s "Quarter"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6" x14ac:dyDescent="0.3">
      <c r="A234" s="7">
        <v>4</v>
      </c>
      <c r="B234" s="6" t="s">
        <v>12</v>
      </c>
      <c r="C234" s="21"/>
      <c r="D234" s="21"/>
      <c r="E234" s="7">
        <v>2</v>
      </c>
      <c r="F234" s="7">
        <f t="shared" si="10"/>
        <v>10</v>
      </c>
      <c r="G234" s="7">
        <f t="shared" si="11"/>
        <v>11</v>
      </c>
      <c r="H234" s="13" t="s">
        <v>409</v>
      </c>
      <c r="I234" s="2" t="str">
        <f t="shared" si="9"/>
        <v>str2 d4 %2s "Visit"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6" x14ac:dyDescent="0.3">
      <c r="A235" s="6">
        <v>5</v>
      </c>
      <c r="B235" s="6" t="s">
        <v>13</v>
      </c>
      <c r="C235" s="18">
        <v>1</v>
      </c>
      <c r="D235" s="18">
        <v>3</v>
      </c>
      <c r="E235" s="6">
        <v>1</v>
      </c>
      <c r="F235" s="6">
        <f t="shared" si="10"/>
        <v>12</v>
      </c>
      <c r="G235" s="6">
        <f t="shared" si="11"/>
        <v>12</v>
      </c>
      <c r="H235" s="13" t="s">
        <v>410</v>
      </c>
      <c r="I235" s="2" t="str">
        <f t="shared" si="9"/>
        <v>str1 d5 %1s "Sector"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6" x14ac:dyDescent="0.3">
      <c r="A236" s="6">
        <v>6</v>
      </c>
      <c r="B236" s="6" t="s">
        <v>14</v>
      </c>
      <c r="C236" s="6"/>
      <c r="D236" s="6"/>
      <c r="E236" s="6">
        <v>2</v>
      </c>
      <c r="F236" s="6">
        <f t="shared" si="10"/>
        <v>13</v>
      </c>
      <c r="G236" s="6">
        <f t="shared" si="11"/>
        <v>14</v>
      </c>
      <c r="H236" s="11" t="s">
        <v>411</v>
      </c>
      <c r="I236" s="2" t="str">
        <f t="shared" si="9"/>
        <v>str2 d6 %2s "State/Ut Code"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6" x14ac:dyDescent="0.3">
      <c r="A237" s="6">
        <v>7</v>
      </c>
      <c r="B237" s="6" t="s">
        <v>15</v>
      </c>
      <c r="C237" s="10">
        <v>1</v>
      </c>
      <c r="D237" s="10">
        <v>4</v>
      </c>
      <c r="E237" s="8">
        <v>2</v>
      </c>
      <c r="F237" s="6">
        <f t="shared" si="10"/>
        <v>15</v>
      </c>
      <c r="G237" s="6">
        <f t="shared" si="11"/>
        <v>16</v>
      </c>
      <c r="H237" s="12" t="s">
        <v>412</v>
      </c>
      <c r="I237" s="2" t="str">
        <f t="shared" si="9"/>
        <v>str2 d7 %2s "District Code"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6" x14ac:dyDescent="0.3">
      <c r="A238" s="6">
        <v>8</v>
      </c>
      <c r="B238" s="6" t="s">
        <v>16</v>
      </c>
      <c r="C238" s="18">
        <v>1</v>
      </c>
      <c r="D238" s="18">
        <v>4</v>
      </c>
      <c r="E238" s="6">
        <v>3</v>
      </c>
      <c r="F238" s="6">
        <f t="shared" si="10"/>
        <v>17</v>
      </c>
      <c r="G238" s="6">
        <f t="shared" si="11"/>
        <v>19</v>
      </c>
      <c r="H238" s="13" t="s">
        <v>413</v>
      </c>
      <c r="I238" s="2" t="str">
        <f t="shared" si="9"/>
        <v>str3 d8 %3s "NSS-Region"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6" x14ac:dyDescent="0.3">
      <c r="A239" s="6">
        <v>9</v>
      </c>
      <c r="B239" s="6" t="s">
        <v>17</v>
      </c>
      <c r="C239" s="6">
        <v>1</v>
      </c>
      <c r="D239" s="6">
        <v>5</v>
      </c>
      <c r="E239" s="6">
        <v>2</v>
      </c>
      <c r="F239" s="6">
        <f t="shared" si="10"/>
        <v>20</v>
      </c>
      <c r="G239" s="6">
        <f t="shared" si="11"/>
        <v>21</v>
      </c>
      <c r="H239" s="13" t="s">
        <v>414</v>
      </c>
      <c r="I239" s="2" t="str">
        <f t="shared" si="9"/>
        <v>str2 d9 %2s "Stratum"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6" x14ac:dyDescent="0.3">
      <c r="A240" s="6">
        <v>10</v>
      </c>
      <c r="B240" s="6" t="s">
        <v>18</v>
      </c>
      <c r="C240" s="6">
        <v>1</v>
      </c>
      <c r="D240" s="6">
        <v>6</v>
      </c>
      <c r="E240" s="6">
        <v>2</v>
      </c>
      <c r="F240" s="6">
        <f t="shared" si="10"/>
        <v>22</v>
      </c>
      <c r="G240" s="6">
        <f t="shared" si="11"/>
        <v>23</v>
      </c>
      <c r="H240" s="11" t="s">
        <v>415</v>
      </c>
      <c r="I240" s="2" t="str">
        <f t="shared" si="9"/>
        <v>str2 d10 %2s "Sub-Stratum"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6" x14ac:dyDescent="0.3">
      <c r="A241" s="6">
        <v>11</v>
      </c>
      <c r="B241" s="6" t="s">
        <v>19</v>
      </c>
      <c r="C241" s="6">
        <v>1</v>
      </c>
      <c r="D241" s="6">
        <v>11</v>
      </c>
      <c r="E241" s="6">
        <v>1</v>
      </c>
      <c r="F241" s="6">
        <f t="shared" si="10"/>
        <v>24</v>
      </c>
      <c r="G241" s="6">
        <f t="shared" si="11"/>
        <v>24</v>
      </c>
      <c r="H241" s="12" t="s">
        <v>416</v>
      </c>
      <c r="I241" s="2" t="str">
        <f t="shared" si="9"/>
        <v>str1 d11 %1s "Sub-Sample"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6" x14ac:dyDescent="0.3">
      <c r="A242" s="6">
        <v>12</v>
      </c>
      <c r="B242" s="6" t="s">
        <v>20</v>
      </c>
      <c r="C242" s="6">
        <v>1</v>
      </c>
      <c r="D242" s="6">
        <v>12</v>
      </c>
      <c r="E242" s="6">
        <v>4</v>
      </c>
      <c r="F242" s="6">
        <f t="shared" si="10"/>
        <v>25</v>
      </c>
      <c r="G242" s="6">
        <f t="shared" si="11"/>
        <v>28</v>
      </c>
      <c r="H242" s="13" t="s">
        <v>417</v>
      </c>
      <c r="I242" s="2" t="str">
        <f t="shared" si="9"/>
        <v>str4 d12 %4s "Fod Sub-Region"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6" x14ac:dyDescent="0.3">
      <c r="A243" s="6">
        <v>13</v>
      </c>
      <c r="B243" s="6" t="s">
        <v>21</v>
      </c>
      <c r="C243" s="6">
        <v>1</v>
      </c>
      <c r="D243" s="6">
        <v>1</v>
      </c>
      <c r="E243" s="6">
        <v>5</v>
      </c>
      <c r="F243" s="6">
        <f t="shared" si="10"/>
        <v>29</v>
      </c>
      <c r="G243" s="6">
        <f t="shared" si="11"/>
        <v>33</v>
      </c>
      <c r="H243" s="13" t="s">
        <v>418</v>
      </c>
      <c r="I243" s="2" t="str">
        <f t="shared" si="9"/>
        <v>str5 d13 %5s "FSU"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6" x14ac:dyDescent="0.3">
      <c r="A244" s="6">
        <v>14</v>
      </c>
      <c r="B244" s="6" t="s">
        <v>22</v>
      </c>
      <c r="C244" s="6">
        <v>1</v>
      </c>
      <c r="D244" s="6">
        <v>13</v>
      </c>
      <c r="E244" s="6">
        <v>1</v>
      </c>
      <c r="F244" s="6">
        <f t="shared" si="10"/>
        <v>34</v>
      </c>
      <c r="G244" s="6">
        <f t="shared" si="11"/>
        <v>34</v>
      </c>
      <c r="H244" s="11" t="s">
        <v>419</v>
      </c>
      <c r="I244" s="2" t="str">
        <f t="shared" si="9"/>
        <v>str1 d14 %1s "Sample Sg/Sb No."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6" x14ac:dyDescent="0.3">
      <c r="A245" s="6">
        <v>15</v>
      </c>
      <c r="B245" s="6" t="s">
        <v>23</v>
      </c>
      <c r="C245" s="6">
        <v>1</v>
      </c>
      <c r="D245" s="6">
        <v>14</v>
      </c>
      <c r="E245" s="6">
        <v>1</v>
      </c>
      <c r="F245" s="6">
        <f t="shared" si="10"/>
        <v>35</v>
      </c>
      <c r="G245" s="6">
        <f t="shared" si="11"/>
        <v>35</v>
      </c>
      <c r="H245" s="12" t="s">
        <v>420</v>
      </c>
      <c r="I245" s="2" t="str">
        <f t="shared" si="9"/>
        <v>str1 d15 %1s "Second Stage Stratum No."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6" x14ac:dyDescent="0.3">
      <c r="A246" s="6">
        <v>16</v>
      </c>
      <c r="B246" s="6" t="s">
        <v>24</v>
      </c>
      <c r="C246" s="6">
        <v>1</v>
      </c>
      <c r="D246" s="6">
        <v>15</v>
      </c>
      <c r="E246" s="6">
        <v>2</v>
      </c>
      <c r="F246" s="6">
        <f t="shared" si="10"/>
        <v>36</v>
      </c>
      <c r="G246" s="6">
        <f t="shared" si="11"/>
        <v>37</v>
      </c>
      <c r="H246" s="13" t="s">
        <v>421</v>
      </c>
      <c r="I246" s="2" t="str">
        <f t="shared" si="9"/>
        <v>str2 d16 %2s "Sample Household Number"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6" x14ac:dyDescent="0.3">
      <c r="A247" s="6">
        <v>17</v>
      </c>
      <c r="B247" s="6" t="s">
        <v>51</v>
      </c>
      <c r="C247" s="6">
        <v>4</v>
      </c>
      <c r="D247" s="6">
        <v>1</v>
      </c>
      <c r="E247" s="6">
        <v>2</v>
      </c>
      <c r="F247" s="6">
        <f t="shared" si="10"/>
        <v>38</v>
      </c>
      <c r="G247" s="6">
        <f t="shared" si="11"/>
        <v>39</v>
      </c>
      <c r="H247" s="13" t="s">
        <v>422</v>
      </c>
      <c r="I247" s="2" t="str">
        <f t="shared" si="9"/>
        <v>str2 d17 %2s "Person Serial No."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6" x14ac:dyDescent="0.3">
      <c r="A248" s="6">
        <v>19</v>
      </c>
      <c r="B248" s="6" t="s">
        <v>52</v>
      </c>
      <c r="C248" s="6">
        <v>4</v>
      </c>
      <c r="D248" s="6">
        <v>4</v>
      </c>
      <c r="E248" s="6">
        <v>1</v>
      </c>
      <c r="F248" s="6">
        <f t="shared" si="10"/>
        <v>40</v>
      </c>
      <c r="G248" s="6">
        <f t="shared" si="11"/>
        <v>40</v>
      </c>
      <c r="H248" s="11" t="s">
        <v>423</v>
      </c>
      <c r="I248" s="2" t="str">
        <f t="shared" si="9"/>
        <v>str1 d18 %1s "Relationship To Head"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6" x14ac:dyDescent="0.3">
      <c r="A249" s="6">
        <v>20</v>
      </c>
      <c r="B249" s="6" t="s">
        <v>53</v>
      </c>
      <c r="C249" s="6">
        <v>4</v>
      </c>
      <c r="D249" s="6">
        <v>5</v>
      </c>
      <c r="E249" s="6">
        <v>1</v>
      </c>
      <c r="F249" s="6">
        <f t="shared" si="10"/>
        <v>41</v>
      </c>
      <c r="G249" s="6">
        <f t="shared" si="11"/>
        <v>41</v>
      </c>
      <c r="H249" s="12" t="s">
        <v>424</v>
      </c>
      <c r="I249" s="2" t="str">
        <f t="shared" si="9"/>
        <v>str1 d19 %1s "Sex"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6" x14ac:dyDescent="0.3">
      <c r="A250" s="6">
        <v>21</v>
      </c>
      <c r="B250" s="6" t="s">
        <v>54</v>
      </c>
      <c r="C250" s="6">
        <v>4</v>
      </c>
      <c r="D250" s="6">
        <v>6</v>
      </c>
      <c r="E250" s="6">
        <v>3</v>
      </c>
      <c r="F250" s="6">
        <f t="shared" si="10"/>
        <v>42</v>
      </c>
      <c r="G250" s="6">
        <f t="shared" si="11"/>
        <v>44</v>
      </c>
      <c r="H250" s="13" t="s">
        <v>425</v>
      </c>
      <c r="I250" s="2" t="str">
        <f t="shared" si="9"/>
        <v>str3 d20 %3s "Age"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6" x14ac:dyDescent="0.3">
      <c r="A251" s="6">
        <v>22</v>
      </c>
      <c r="B251" s="6" t="s">
        <v>55</v>
      </c>
      <c r="C251" s="6">
        <v>4</v>
      </c>
      <c r="D251" s="6">
        <v>7</v>
      </c>
      <c r="E251" s="6">
        <v>1</v>
      </c>
      <c r="F251" s="6">
        <f t="shared" si="10"/>
        <v>45</v>
      </c>
      <c r="G251" s="6">
        <f t="shared" si="11"/>
        <v>45</v>
      </c>
      <c r="H251" s="13" t="s">
        <v>426</v>
      </c>
      <c r="I251" s="2" t="str">
        <f t="shared" si="9"/>
        <v>str1 d21 %1s "Marital Status"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6" x14ac:dyDescent="0.3">
      <c r="A252" s="6">
        <v>23</v>
      </c>
      <c r="B252" s="6" t="s">
        <v>56</v>
      </c>
      <c r="C252" s="6">
        <v>4</v>
      </c>
      <c r="D252" s="6">
        <v>8</v>
      </c>
      <c r="E252" s="6">
        <v>2</v>
      </c>
      <c r="F252" s="6">
        <f t="shared" si="10"/>
        <v>46</v>
      </c>
      <c r="G252" s="6">
        <f t="shared" si="11"/>
        <v>47</v>
      </c>
      <c r="H252" s="11" t="s">
        <v>427</v>
      </c>
      <c r="I252" s="2" t="str">
        <f t="shared" si="9"/>
        <v>str2 d22 %2s "General Educaion Level"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6" x14ac:dyDescent="0.3">
      <c r="A253" s="6">
        <v>24</v>
      </c>
      <c r="B253" s="6" t="s">
        <v>57</v>
      </c>
      <c r="C253" s="6">
        <v>4</v>
      </c>
      <c r="D253" s="6">
        <v>9</v>
      </c>
      <c r="E253" s="6">
        <v>2</v>
      </c>
      <c r="F253" s="6">
        <f t="shared" si="10"/>
        <v>48</v>
      </c>
      <c r="G253" s="6">
        <f t="shared" si="11"/>
        <v>49</v>
      </c>
      <c r="H253" s="12" t="s">
        <v>428</v>
      </c>
      <c r="I253" s="2" t="str">
        <f t="shared" si="9"/>
        <v>str2 d23 %2s "Technical Educaion Level"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6" x14ac:dyDescent="0.3">
      <c r="A254" s="6">
        <v>25</v>
      </c>
      <c r="B254" s="6" t="s">
        <v>58</v>
      </c>
      <c r="C254" s="6">
        <v>4</v>
      </c>
      <c r="D254" s="6">
        <v>10</v>
      </c>
      <c r="E254" s="6">
        <v>2</v>
      </c>
      <c r="F254" s="6">
        <f t="shared" si="10"/>
        <v>50</v>
      </c>
      <c r="G254" s="6">
        <f t="shared" si="11"/>
        <v>51</v>
      </c>
      <c r="H254" s="13" t="s">
        <v>429</v>
      </c>
      <c r="I254" s="2" t="str">
        <f t="shared" si="9"/>
        <v>str2 d24 %2s "No. of years in Formal Education"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6" x14ac:dyDescent="0.3">
      <c r="A255" s="6">
        <v>26</v>
      </c>
      <c r="B255" s="6" t="s">
        <v>59</v>
      </c>
      <c r="C255" s="6">
        <v>4</v>
      </c>
      <c r="D255" s="6">
        <v>11</v>
      </c>
      <c r="E255" s="6">
        <v>2</v>
      </c>
      <c r="F255" s="6">
        <f t="shared" si="10"/>
        <v>52</v>
      </c>
      <c r="G255" s="6">
        <f t="shared" si="11"/>
        <v>53</v>
      </c>
      <c r="H255" s="13" t="s">
        <v>430</v>
      </c>
      <c r="I255" s="2" t="str">
        <f t="shared" si="9"/>
        <v>str2 d25 %2s "Status of Current Attendance in Educational Institution"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6" x14ac:dyDescent="0.3">
      <c r="A256" s="6">
        <v>27</v>
      </c>
      <c r="B256" s="6" t="s">
        <v>96</v>
      </c>
      <c r="C256" s="6">
        <v>6</v>
      </c>
      <c r="D256" s="18" t="s">
        <v>97</v>
      </c>
      <c r="E256" s="6">
        <v>2</v>
      </c>
      <c r="F256" s="6">
        <f t="shared" si="10"/>
        <v>54</v>
      </c>
      <c r="G256" s="6">
        <f t="shared" si="11"/>
        <v>55</v>
      </c>
      <c r="H256" s="11" t="s">
        <v>431</v>
      </c>
      <c r="I256" s="2" t="str">
        <f t="shared" si="9"/>
        <v>str2 d26 %2s "Status Code for activity 1"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6" x14ac:dyDescent="0.3">
      <c r="A257" s="6">
        <v>28</v>
      </c>
      <c r="B257" s="6" t="s">
        <v>98</v>
      </c>
      <c r="C257" s="6">
        <v>6</v>
      </c>
      <c r="D257" s="18" t="s">
        <v>99</v>
      </c>
      <c r="E257" s="6">
        <v>2</v>
      </c>
      <c r="F257" s="6">
        <f t="shared" si="10"/>
        <v>56</v>
      </c>
      <c r="G257" s="6">
        <f t="shared" si="11"/>
        <v>57</v>
      </c>
      <c r="H257" s="12" t="s">
        <v>432</v>
      </c>
      <c r="I257" s="2" t="str">
        <f t="shared" si="9"/>
        <v>str2 d27 %2s "Industry Code (NIC) for activity 1"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6" x14ac:dyDescent="0.3">
      <c r="A258" s="6">
        <v>29</v>
      </c>
      <c r="B258" s="6" t="s">
        <v>100</v>
      </c>
      <c r="C258" s="6">
        <v>6</v>
      </c>
      <c r="D258" s="18" t="s">
        <v>101</v>
      </c>
      <c r="E258" s="6">
        <v>2</v>
      </c>
      <c r="F258" s="6">
        <f t="shared" si="10"/>
        <v>58</v>
      </c>
      <c r="G258" s="6">
        <f t="shared" si="11"/>
        <v>59</v>
      </c>
      <c r="H258" s="13" t="s">
        <v>433</v>
      </c>
      <c r="I258" s="2" t="str">
        <f t="shared" si="9"/>
        <v>str2 d28 %2s "hours actuallly worked for activity 1 on 7 th day"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6" x14ac:dyDescent="0.3">
      <c r="A259" s="6">
        <v>30</v>
      </c>
      <c r="B259" s="6" t="s">
        <v>102</v>
      </c>
      <c r="C259" s="6">
        <v>6</v>
      </c>
      <c r="D259" s="18" t="s">
        <v>103</v>
      </c>
      <c r="E259" s="6">
        <v>5</v>
      </c>
      <c r="F259" s="6">
        <f t="shared" si="10"/>
        <v>60</v>
      </c>
      <c r="G259" s="6">
        <f t="shared" si="11"/>
        <v>64</v>
      </c>
      <c r="H259" s="13" t="s">
        <v>434</v>
      </c>
      <c r="I259" s="2" t="str">
        <f t="shared" si="9"/>
        <v>str5 d29 %5s "wage earning for activity 1 on 7 th day"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6" x14ac:dyDescent="0.3">
      <c r="A260" s="6">
        <v>31</v>
      </c>
      <c r="B260" s="6" t="s">
        <v>104</v>
      </c>
      <c r="C260" s="6">
        <v>6</v>
      </c>
      <c r="D260" s="18" t="s">
        <v>97</v>
      </c>
      <c r="E260" s="6">
        <v>2</v>
      </c>
      <c r="F260" s="6">
        <f t="shared" si="10"/>
        <v>65</v>
      </c>
      <c r="G260" s="6">
        <f t="shared" si="11"/>
        <v>66</v>
      </c>
      <c r="H260" s="11" t="s">
        <v>435</v>
      </c>
      <c r="I260" s="2" t="str">
        <f t="shared" si="9"/>
        <v>str2 d30 %2s "Status Code for activity 2"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6" x14ac:dyDescent="0.3">
      <c r="A261" s="6">
        <v>32</v>
      </c>
      <c r="B261" s="6" t="s">
        <v>105</v>
      </c>
      <c r="C261" s="6">
        <v>6</v>
      </c>
      <c r="D261" s="18" t="s">
        <v>99</v>
      </c>
      <c r="E261" s="6">
        <v>2</v>
      </c>
      <c r="F261" s="6">
        <f t="shared" si="10"/>
        <v>67</v>
      </c>
      <c r="G261" s="6">
        <f t="shared" si="11"/>
        <v>68</v>
      </c>
      <c r="H261" s="12" t="s">
        <v>436</v>
      </c>
      <c r="I261" s="2" t="str">
        <f t="shared" ref="I261:I324" si="12">CONCATENATE("str",E261," ",H261," ","%",E261,"s"," ","""",B261,"""")</f>
        <v>str2 d31 %2s "Industry Code (NIC) for activity 2"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6" x14ac:dyDescent="0.3">
      <c r="A262" s="6">
        <v>33</v>
      </c>
      <c r="B262" s="6" t="s">
        <v>106</v>
      </c>
      <c r="C262" s="6">
        <v>6</v>
      </c>
      <c r="D262" s="18" t="s">
        <v>101</v>
      </c>
      <c r="E262" s="6">
        <v>2</v>
      </c>
      <c r="F262" s="6">
        <f t="shared" si="10"/>
        <v>69</v>
      </c>
      <c r="G262" s="6">
        <f t="shared" si="11"/>
        <v>70</v>
      </c>
      <c r="H262" s="13" t="s">
        <v>437</v>
      </c>
      <c r="I262" s="2" t="str">
        <f t="shared" si="12"/>
        <v>str2 d32 %2s "hours actuallly worked for activity 2 on 7 th day"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6" x14ac:dyDescent="0.3">
      <c r="A263" s="6">
        <v>34</v>
      </c>
      <c r="B263" s="6" t="s">
        <v>107</v>
      </c>
      <c r="C263" s="6">
        <v>6</v>
      </c>
      <c r="D263" s="18" t="s">
        <v>103</v>
      </c>
      <c r="E263" s="6">
        <v>5</v>
      </c>
      <c r="F263" s="6">
        <f t="shared" si="10"/>
        <v>71</v>
      </c>
      <c r="G263" s="6">
        <f t="shared" si="11"/>
        <v>75</v>
      </c>
      <c r="H263" s="13" t="s">
        <v>438</v>
      </c>
      <c r="I263" s="2" t="str">
        <f t="shared" si="12"/>
        <v>str5 d33 %5s "wage earning for activity 2 on 7 th day"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6" x14ac:dyDescent="0.3">
      <c r="A264" s="6">
        <v>35</v>
      </c>
      <c r="B264" s="6" t="s">
        <v>108</v>
      </c>
      <c r="C264" s="6">
        <v>6</v>
      </c>
      <c r="D264" s="18" t="s">
        <v>109</v>
      </c>
      <c r="E264" s="6">
        <v>2</v>
      </c>
      <c r="F264" s="6">
        <f t="shared" si="10"/>
        <v>76</v>
      </c>
      <c r="G264" s="6">
        <f t="shared" si="11"/>
        <v>77</v>
      </c>
      <c r="H264" s="11" t="s">
        <v>439</v>
      </c>
      <c r="I264" s="2" t="str">
        <f t="shared" si="12"/>
        <v>str2 d34 %2s "total hours actually worked on 7th day"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6" x14ac:dyDescent="0.3">
      <c r="A265" s="6">
        <v>36</v>
      </c>
      <c r="B265" s="6" t="s">
        <v>110</v>
      </c>
      <c r="C265" s="6">
        <v>6</v>
      </c>
      <c r="D265" s="18" t="s">
        <v>111</v>
      </c>
      <c r="E265" s="6">
        <v>2</v>
      </c>
      <c r="F265" s="6">
        <f t="shared" si="10"/>
        <v>78</v>
      </c>
      <c r="G265" s="6">
        <f t="shared" si="11"/>
        <v>79</v>
      </c>
      <c r="H265" s="12" t="s">
        <v>440</v>
      </c>
      <c r="I265" s="2" t="str">
        <f t="shared" si="12"/>
        <v>str2 d35 %2s "hours available for aditional worked on 7th day"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6" x14ac:dyDescent="0.3">
      <c r="A266" s="6">
        <v>37</v>
      </c>
      <c r="B266" s="6" t="s">
        <v>96</v>
      </c>
      <c r="C266" s="6">
        <v>6</v>
      </c>
      <c r="D266" s="18" t="s">
        <v>112</v>
      </c>
      <c r="E266" s="6">
        <v>2</v>
      </c>
      <c r="F266" s="6">
        <f t="shared" si="10"/>
        <v>80</v>
      </c>
      <c r="G266" s="6">
        <f t="shared" si="11"/>
        <v>81</v>
      </c>
      <c r="H266" s="13" t="s">
        <v>441</v>
      </c>
      <c r="I266" s="2" t="str">
        <f t="shared" si="12"/>
        <v>str2 d36 %2s "Status Code for activity 1"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6" x14ac:dyDescent="0.3">
      <c r="A267" s="6">
        <v>38</v>
      </c>
      <c r="B267" s="6" t="s">
        <v>98</v>
      </c>
      <c r="C267" s="6">
        <v>6</v>
      </c>
      <c r="D267" s="18" t="s">
        <v>113</v>
      </c>
      <c r="E267" s="6">
        <v>2</v>
      </c>
      <c r="F267" s="6">
        <f t="shared" si="10"/>
        <v>82</v>
      </c>
      <c r="G267" s="6">
        <f t="shared" si="11"/>
        <v>83</v>
      </c>
      <c r="H267" s="13" t="s">
        <v>442</v>
      </c>
      <c r="I267" s="2" t="str">
        <f t="shared" si="12"/>
        <v>str2 d37 %2s "Industry Code (NIC) for activity 1"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6" x14ac:dyDescent="0.3">
      <c r="A268" s="6">
        <v>39</v>
      </c>
      <c r="B268" s="6" t="s">
        <v>114</v>
      </c>
      <c r="C268" s="6">
        <v>6</v>
      </c>
      <c r="D268" s="18" t="s">
        <v>115</v>
      </c>
      <c r="E268" s="6">
        <v>2</v>
      </c>
      <c r="F268" s="6">
        <f t="shared" si="10"/>
        <v>84</v>
      </c>
      <c r="G268" s="6">
        <f t="shared" si="11"/>
        <v>85</v>
      </c>
      <c r="H268" s="11" t="s">
        <v>443</v>
      </c>
      <c r="I268" s="2" t="str">
        <f t="shared" si="12"/>
        <v>str2 d38 %2s "hours actuallly worked for activity 1 on 6 th day"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6" x14ac:dyDescent="0.3">
      <c r="A269" s="6">
        <v>40</v>
      </c>
      <c r="B269" s="6" t="s">
        <v>102</v>
      </c>
      <c r="C269" s="6">
        <v>6</v>
      </c>
      <c r="D269" s="18" t="s">
        <v>116</v>
      </c>
      <c r="E269" s="6">
        <v>5</v>
      </c>
      <c r="F269" s="6">
        <f t="shared" si="10"/>
        <v>86</v>
      </c>
      <c r="G269" s="6">
        <f t="shared" si="11"/>
        <v>90</v>
      </c>
      <c r="H269" s="12" t="s">
        <v>444</v>
      </c>
      <c r="I269" s="2" t="str">
        <f t="shared" si="12"/>
        <v>str5 d39 %5s "wage earning for activity 1 on 7 th day"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6" x14ac:dyDescent="0.3">
      <c r="A270" s="6">
        <v>41</v>
      </c>
      <c r="B270" s="6" t="s">
        <v>104</v>
      </c>
      <c r="C270" s="6">
        <v>6</v>
      </c>
      <c r="D270" s="18" t="s">
        <v>112</v>
      </c>
      <c r="E270" s="6">
        <v>2</v>
      </c>
      <c r="F270" s="6">
        <f t="shared" si="10"/>
        <v>91</v>
      </c>
      <c r="G270" s="6">
        <f t="shared" si="11"/>
        <v>92</v>
      </c>
      <c r="H270" s="13" t="s">
        <v>445</v>
      </c>
      <c r="I270" s="2" t="str">
        <f t="shared" si="12"/>
        <v>str2 d40 %2s "Status Code for activity 2"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6" x14ac:dyDescent="0.3">
      <c r="A271" s="6">
        <v>42</v>
      </c>
      <c r="B271" s="6" t="s">
        <v>105</v>
      </c>
      <c r="C271" s="6">
        <v>6</v>
      </c>
      <c r="D271" s="18" t="s">
        <v>113</v>
      </c>
      <c r="E271" s="6">
        <v>2</v>
      </c>
      <c r="F271" s="6">
        <f t="shared" si="10"/>
        <v>93</v>
      </c>
      <c r="G271" s="6">
        <f t="shared" si="11"/>
        <v>94</v>
      </c>
      <c r="H271" s="13" t="s">
        <v>446</v>
      </c>
      <c r="I271" s="2" t="str">
        <f t="shared" si="12"/>
        <v>str2 d41 %2s "Industry Code (NIC) for activity 2"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6" x14ac:dyDescent="0.3">
      <c r="A272" s="6">
        <v>43</v>
      </c>
      <c r="B272" s="6" t="s">
        <v>117</v>
      </c>
      <c r="C272" s="6">
        <v>6</v>
      </c>
      <c r="D272" s="18" t="s">
        <v>115</v>
      </c>
      <c r="E272" s="6">
        <v>2</v>
      </c>
      <c r="F272" s="6">
        <f t="shared" si="10"/>
        <v>95</v>
      </c>
      <c r="G272" s="6">
        <f t="shared" si="11"/>
        <v>96</v>
      </c>
      <c r="H272" s="11" t="s">
        <v>447</v>
      </c>
      <c r="I272" s="2" t="str">
        <f t="shared" si="12"/>
        <v>str2 d42 %2s "hours actuallly worked for activity 2 on 6 th day"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6" x14ac:dyDescent="0.3">
      <c r="A273" s="6">
        <v>44</v>
      </c>
      <c r="B273" s="6" t="s">
        <v>118</v>
      </c>
      <c r="C273" s="6">
        <v>6</v>
      </c>
      <c r="D273" s="18" t="s">
        <v>116</v>
      </c>
      <c r="E273" s="6">
        <v>5</v>
      </c>
      <c r="F273" s="6">
        <f t="shared" si="10"/>
        <v>97</v>
      </c>
      <c r="G273" s="6">
        <f t="shared" si="11"/>
        <v>101</v>
      </c>
      <c r="H273" s="12" t="s">
        <v>448</v>
      </c>
      <c r="I273" s="2" t="str">
        <f t="shared" si="12"/>
        <v>str5 d43 %5s "wage earning for activity 2 on 6 th day"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6" x14ac:dyDescent="0.3">
      <c r="A274" s="6">
        <v>45</v>
      </c>
      <c r="B274" s="6" t="s">
        <v>119</v>
      </c>
      <c r="C274" s="6">
        <v>6</v>
      </c>
      <c r="D274" s="18" t="s">
        <v>120</v>
      </c>
      <c r="E274" s="6">
        <v>2</v>
      </c>
      <c r="F274" s="6">
        <f t="shared" si="10"/>
        <v>102</v>
      </c>
      <c r="G274" s="6">
        <f t="shared" si="11"/>
        <v>103</v>
      </c>
      <c r="H274" s="13" t="s">
        <v>449</v>
      </c>
      <c r="I274" s="2" t="str">
        <f t="shared" si="12"/>
        <v>str2 d44 %2s "total hours actually worked on 6th day"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6" x14ac:dyDescent="0.3">
      <c r="A275" s="6">
        <v>46</v>
      </c>
      <c r="B275" s="6" t="s">
        <v>121</v>
      </c>
      <c r="C275" s="6">
        <v>6</v>
      </c>
      <c r="D275" s="18" t="s">
        <v>122</v>
      </c>
      <c r="E275" s="6">
        <v>2</v>
      </c>
      <c r="F275" s="6">
        <f t="shared" si="10"/>
        <v>104</v>
      </c>
      <c r="G275" s="6">
        <f t="shared" si="11"/>
        <v>105</v>
      </c>
      <c r="H275" s="13" t="s">
        <v>450</v>
      </c>
      <c r="I275" s="2" t="str">
        <f t="shared" si="12"/>
        <v>str2 d45 %2s "hours available for aditional worked on 6th day"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6" x14ac:dyDescent="0.3">
      <c r="A276" s="6">
        <v>47</v>
      </c>
      <c r="B276" s="6" t="s">
        <v>96</v>
      </c>
      <c r="C276" s="6">
        <v>6</v>
      </c>
      <c r="D276" s="18" t="s">
        <v>123</v>
      </c>
      <c r="E276" s="6">
        <v>2</v>
      </c>
      <c r="F276" s="6">
        <f t="shared" si="10"/>
        <v>106</v>
      </c>
      <c r="G276" s="6">
        <f t="shared" si="11"/>
        <v>107</v>
      </c>
      <c r="H276" s="11" t="s">
        <v>451</v>
      </c>
      <c r="I276" s="2" t="str">
        <f t="shared" si="12"/>
        <v>str2 d46 %2s "Status Code for activity 1"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6" x14ac:dyDescent="0.3">
      <c r="A277" s="6">
        <v>48</v>
      </c>
      <c r="B277" s="6" t="s">
        <v>98</v>
      </c>
      <c r="C277" s="6">
        <v>6</v>
      </c>
      <c r="D277" s="18" t="s">
        <v>124</v>
      </c>
      <c r="E277" s="6">
        <v>2</v>
      </c>
      <c r="F277" s="6">
        <f t="shared" si="10"/>
        <v>108</v>
      </c>
      <c r="G277" s="6">
        <f t="shared" si="11"/>
        <v>109</v>
      </c>
      <c r="H277" s="12" t="s">
        <v>452</v>
      </c>
      <c r="I277" s="2" t="str">
        <f t="shared" si="12"/>
        <v>str2 d47 %2s "Industry Code (NIC) for activity 1"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6" x14ac:dyDescent="0.3">
      <c r="A278" s="6">
        <v>49</v>
      </c>
      <c r="B278" s="6" t="s">
        <v>125</v>
      </c>
      <c r="C278" s="6">
        <v>6</v>
      </c>
      <c r="D278" s="18" t="s">
        <v>126</v>
      </c>
      <c r="E278" s="6">
        <v>2</v>
      </c>
      <c r="F278" s="6">
        <f t="shared" si="10"/>
        <v>110</v>
      </c>
      <c r="G278" s="6">
        <f t="shared" si="11"/>
        <v>111</v>
      </c>
      <c r="H278" s="13" t="s">
        <v>453</v>
      </c>
      <c r="I278" s="2" t="str">
        <f t="shared" si="12"/>
        <v>str2 d48 %2s "hours actuallly worked for activity 1 on5 th day"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6" x14ac:dyDescent="0.3">
      <c r="A279" s="6">
        <v>50</v>
      </c>
      <c r="B279" s="6" t="s">
        <v>127</v>
      </c>
      <c r="C279" s="6">
        <v>6</v>
      </c>
      <c r="D279" s="18" t="s">
        <v>128</v>
      </c>
      <c r="E279" s="6">
        <v>5</v>
      </c>
      <c r="F279" s="6">
        <f t="shared" si="10"/>
        <v>112</v>
      </c>
      <c r="G279" s="6">
        <f t="shared" si="11"/>
        <v>116</v>
      </c>
      <c r="H279" s="13" t="s">
        <v>454</v>
      </c>
      <c r="I279" s="2" t="str">
        <f t="shared" si="12"/>
        <v>str5 d49 %5s "wage earning for activity 1 on 5 th day"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6" x14ac:dyDescent="0.3">
      <c r="A280" s="6">
        <v>51</v>
      </c>
      <c r="B280" s="6" t="s">
        <v>104</v>
      </c>
      <c r="C280" s="6">
        <v>6</v>
      </c>
      <c r="D280" s="18" t="s">
        <v>123</v>
      </c>
      <c r="E280" s="6">
        <v>2</v>
      </c>
      <c r="F280" s="6">
        <f t="shared" si="10"/>
        <v>117</v>
      </c>
      <c r="G280" s="6">
        <f t="shared" si="11"/>
        <v>118</v>
      </c>
      <c r="H280" s="11" t="s">
        <v>455</v>
      </c>
      <c r="I280" s="2" t="str">
        <f t="shared" si="12"/>
        <v>str2 d50 %2s "Status Code for activity 2"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6" x14ac:dyDescent="0.3">
      <c r="A281" s="6">
        <v>52</v>
      </c>
      <c r="B281" s="6" t="s">
        <v>105</v>
      </c>
      <c r="C281" s="6">
        <v>6</v>
      </c>
      <c r="D281" s="18" t="s">
        <v>124</v>
      </c>
      <c r="E281" s="6">
        <v>2</v>
      </c>
      <c r="F281" s="6">
        <f t="shared" si="10"/>
        <v>119</v>
      </c>
      <c r="G281" s="6">
        <f t="shared" si="11"/>
        <v>120</v>
      </c>
      <c r="H281" s="12" t="s">
        <v>456</v>
      </c>
      <c r="I281" s="2" t="str">
        <f t="shared" si="12"/>
        <v>str2 d51 %2s "Industry Code (NIC) for activity 2"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6" x14ac:dyDescent="0.3">
      <c r="A282" s="6">
        <v>53</v>
      </c>
      <c r="B282" s="6" t="s">
        <v>129</v>
      </c>
      <c r="C282" s="6">
        <v>6</v>
      </c>
      <c r="D282" s="18" t="s">
        <v>126</v>
      </c>
      <c r="E282" s="6">
        <v>2</v>
      </c>
      <c r="F282" s="6">
        <f t="shared" si="10"/>
        <v>121</v>
      </c>
      <c r="G282" s="6">
        <f t="shared" si="11"/>
        <v>122</v>
      </c>
      <c r="H282" s="13" t="s">
        <v>457</v>
      </c>
      <c r="I282" s="2" t="str">
        <f t="shared" si="12"/>
        <v>str2 d52 %2s "hours actuallly worked for activity 2 on 5 th day"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6" x14ac:dyDescent="0.3">
      <c r="A283" s="6">
        <v>54</v>
      </c>
      <c r="B283" s="6" t="s">
        <v>130</v>
      </c>
      <c r="C283" s="6">
        <v>6</v>
      </c>
      <c r="D283" s="18" t="s">
        <v>128</v>
      </c>
      <c r="E283" s="6">
        <v>5</v>
      </c>
      <c r="F283" s="6">
        <f t="shared" si="10"/>
        <v>123</v>
      </c>
      <c r="G283" s="6">
        <f t="shared" si="11"/>
        <v>127</v>
      </c>
      <c r="H283" s="13" t="s">
        <v>458</v>
      </c>
      <c r="I283" s="2" t="str">
        <f t="shared" si="12"/>
        <v>str5 d53 %5s "wage earning for activity 2 on 5 th day"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6" x14ac:dyDescent="0.3">
      <c r="A284" s="6">
        <v>55</v>
      </c>
      <c r="B284" s="6" t="s">
        <v>131</v>
      </c>
      <c r="C284" s="6">
        <v>6</v>
      </c>
      <c r="D284" s="18" t="s">
        <v>132</v>
      </c>
      <c r="E284" s="6">
        <v>2</v>
      </c>
      <c r="F284" s="6">
        <f t="shared" si="10"/>
        <v>128</v>
      </c>
      <c r="G284" s="6">
        <f t="shared" si="11"/>
        <v>129</v>
      </c>
      <c r="H284" s="11" t="s">
        <v>459</v>
      </c>
      <c r="I284" s="2" t="str">
        <f t="shared" si="12"/>
        <v>str2 d54 %2s "total hours actually worked on 5th day"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6" x14ac:dyDescent="0.3">
      <c r="A285" s="6">
        <v>56</v>
      </c>
      <c r="B285" s="6" t="s">
        <v>133</v>
      </c>
      <c r="C285" s="6">
        <v>6</v>
      </c>
      <c r="D285" s="18" t="s">
        <v>134</v>
      </c>
      <c r="E285" s="6">
        <v>2</v>
      </c>
      <c r="F285" s="6">
        <f t="shared" si="10"/>
        <v>130</v>
      </c>
      <c r="G285" s="6">
        <f t="shared" si="11"/>
        <v>131</v>
      </c>
      <c r="H285" s="12" t="s">
        <v>460</v>
      </c>
      <c r="I285" s="2" t="str">
        <f t="shared" si="12"/>
        <v>str2 d55 %2s "hours available for aditional worked on 5th day"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6" x14ac:dyDescent="0.3">
      <c r="A286" s="6">
        <v>57</v>
      </c>
      <c r="B286" s="6" t="s">
        <v>96</v>
      </c>
      <c r="C286" s="6">
        <v>6</v>
      </c>
      <c r="D286" s="18" t="s">
        <v>135</v>
      </c>
      <c r="E286" s="6">
        <v>2</v>
      </c>
      <c r="F286" s="6">
        <f t="shared" si="10"/>
        <v>132</v>
      </c>
      <c r="G286" s="6">
        <f t="shared" si="11"/>
        <v>133</v>
      </c>
      <c r="H286" s="13" t="s">
        <v>461</v>
      </c>
      <c r="I286" s="2" t="str">
        <f t="shared" si="12"/>
        <v>str2 d56 %2s "Status Code for activity 1"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6" x14ac:dyDescent="0.3">
      <c r="A287" s="6">
        <v>58</v>
      </c>
      <c r="B287" s="6" t="s">
        <v>98</v>
      </c>
      <c r="C287" s="6">
        <v>6</v>
      </c>
      <c r="D287" s="18" t="s">
        <v>136</v>
      </c>
      <c r="E287" s="6">
        <v>2</v>
      </c>
      <c r="F287" s="6">
        <f t="shared" si="10"/>
        <v>134</v>
      </c>
      <c r="G287" s="6">
        <f t="shared" si="11"/>
        <v>135</v>
      </c>
      <c r="H287" s="13" t="s">
        <v>462</v>
      </c>
      <c r="I287" s="2" t="str">
        <f t="shared" si="12"/>
        <v>str2 d57 %2s "Industry Code (NIC) for activity 1"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6" x14ac:dyDescent="0.3">
      <c r="A288" s="6">
        <v>59</v>
      </c>
      <c r="B288" s="6" t="s">
        <v>137</v>
      </c>
      <c r="C288" s="6">
        <v>6</v>
      </c>
      <c r="D288" s="18" t="s">
        <v>138</v>
      </c>
      <c r="E288" s="6">
        <v>2</v>
      </c>
      <c r="F288" s="6">
        <f t="shared" si="10"/>
        <v>136</v>
      </c>
      <c r="G288" s="6">
        <f t="shared" si="11"/>
        <v>137</v>
      </c>
      <c r="H288" s="11" t="s">
        <v>463</v>
      </c>
      <c r="I288" s="2" t="str">
        <f t="shared" si="12"/>
        <v>str2 d58 %2s "hours actuallly worked for activity 1 on 4th day"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6" x14ac:dyDescent="0.3">
      <c r="A289" s="6">
        <v>60</v>
      </c>
      <c r="B289" s="6" t="s">
        <v>139</v>
      </c>
      <c r="C289" s="6">
        <v>6</v>
      </c>
      <c r="D289" s="18" t="s">
        <v>140</v>
      </c>
      <c r="E289" s="6">
        <v>5</v>
      </c>
      <c r="F289" s="6">
        <f t="shared" si="10"/>
        <v>138</v>
      </c>
      <c r="G289" s="6">
        <f t="shared" si="11"/>
        <v>142</v>
      </c>
      <c r="H289" s="12" t="s">
        <v>464</v>
      </c>
      <c r="I289" s="2" t="str">
        <f t="shared" si="12"/>
        <v>str5 d59 %5s "wage earning for activity 1 on 4th day"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6" x14ac:dyDescent="0.3">
      <c r="A290" s="6">
        <v>61</v>
      </c>
      <c r="B290" s="6" t="s">
        <v>104</v>
      </c>
      <c r="C290" s="6">
        <v>6</v>
      </c>
      <c r="D290" s="18" t="s">
        <v>135</v>
      </c>
      <c r="E290" s="6">
        <v>2</v>
      </c>
      <c r="F290" s="6">
        <f t="shared" si="10"/>
        <v>143</v>
      </c>
      <c r="G290" s="6">
        <f t="shared" si="11"/>
        <v>144</v>
      </c>
      <c r="H290" s="13" t="s">
        <v>465</v>
      </c>
      <c r="I290" s="2" t="str">
        <f t="shared" si="12"/>
        <v>str2 d60 %2s "Status Code for activity 2"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6" x14ac:dyDescent="0.3">
      <c r="A291" s="6">
        <v>62</v>
      </c>
      <c r="B291" s="6" t="s">
        <v>105</v>
      </c>
      <c r="C291" s="6">
        <v>6</v>
      </c>
      <c r="D291" s="18" t="s">
        <v>136</v>
      </c>
      <c r="E291" s="6">
        <v>2</v>
      </c>
      <c r="F291" s="6">
        <f t="shared" si="10"/>
        <v>145</v>
      </c>
      <c r="G291" s="6">
        <f t="shared" si="11"/>
        <v>146</v>
      </c>
      <c r="H291" s="13" t="s">
        <v>466</v>
      </c>
      <c r="I291" s="2" t="str">
        <f t="shared" si="12"/>
        <v>str2 d61 %2s "Industry Code (NIC) for activity 2"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6" x14ac:dyDescent="0.3">
      <c r="A292" s="6">
        <v>63</v>
      </c>
      <c r="B292" s="6" t="s">
        <v>141</v>
      </c>
      <c r="C292" s="6">
        <v>6</v>
      </c>
      <c r="D292" s="18" t="s">
        <v>138</v>
      </c>
      <c r="E292" s="6">
        <v>2</v>
      </c>
      <c r="F292" s="6">
        <f t="shared" si="10"/>
        <v>147</v>
      </c>
      <c r="G292" s="6">
        <f t="shared" si="11"/>
        <v>148</v>
      </c>
      <c r="H292" s="11" t="s">
        <v>467</v>
      </c>
      <c r="I292" s="2" t="str">
        <f t="shared" si="12"/>
        <v>str2 d62 %2s "hours actuallly worked for activity 2 on 4th day"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6" x14ac:dyDescent="0.3">
      <c r="A293" s="6">
        <v>64</v>
      </c>
      <c r="B293" s="6" t="s">
        <v>142</v>
      </c>
      <c r="C293" s="6">
        <v>6</v>
      </c>
      <c r="D293" s="18" t="s">
        <v>140</v>
      </c>
      <c r="E293" s="6">
        <v>5</v>
      </c>
      <c r="F293" s="6">
        <f t="shared" si="10"/>
        <v>149</v>
      </c>
      <c r="G293" s="6">
        <f t="shared" si="11"/>
        <v>153</v>
      </c>
      <c r="H293" s="12" t="s">
        <v>468</v>
      </c>
      <c r="I293" s="2" t="str">
        <f t="shared" si="12"/>
        <v>str5 d63 %5s "wage earning for activity 2 on 4th day"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6" x14ac:dyDescent="0.3">
      <c r="A294" s="6">
        <v>65</v>
      </c>
      <c r="B294" s="6" t="s">
        <v>143</v>
      </c>
      <c r="C294" s="6">
        <v>6</v>
      </c>
      <c r="D294" s="18" t="s">
        <v>144</v>
      </c>
      <c r="E294" s="6">
        <v>2</v>
      </c>
      <c r="F294" s="6">
        <f t="shared" si="10"/>
        <v>154</v>
      </c>
      <c r="G294" s="6">
        <f t="shared" si="11"/>
        <v>155</v>
      </c>
      <c r="H294" s="13" t="s">
        <v>469</v>
      </c>
      <c r="I294" s="2" t="str">
        <f t="shared" si="12"/>
        <v>str2 d64 %2s "total hours actually worked on 4th day"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6" x14ac:dyDescent="0.3">
      <c r="A295" s="6">
        <v>66</v>
      </c>
      <c r="B295" s="6" t="s">
        <v>145</v>
      </c>
      <c r="C295" s="6">
        <v>6</v>
      </c>
      <c r="D295" s="18" t="s">
        <v>146</v>
      </c>
      <c r="E295" s="6">
        <v>2</v>
      </c>
      <c r="F295" s="6">
        <f t="shared" si="10"/>
        <v>156</v>
      </c>
      <c r="G295" s="6">
        <f t="shared" si="11"/>
        <v>157</v>
      </c>
      <c r="H295" s="13" t="s">
        <v>470</v>
      </c>
      <c r="I295" s="2" t="str">
        <f t="shared" si="12"/>
        <v>str2 d65 %2s "hours available for aditional worked on 4th day"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6" x14ac:dyDescent="0.3">
      <c r="A296" s="6">
        <v>67</v>
      </c>
      <c r="B296" s="6" t="s">
        <v>96</v>
      </c>
      <c r="C296" s="6">
        <v>6</v>
      </c>
      <c r="D296" s="18" t="s">
        <v>147</v>
      </c>
      <c r="E296" s="6">
        <v>2</v>
      </c>
      <c r="F296" s="6">
        <f t="shared" si="10"/>
        <v>158</v>
      </c>
      <c r="G296" s="6">
        <f t="shared" si="11"/>
        <v>159</v>
      </c>
      <c r="H296" s="11" t="s">
        <v>471</v>
      </c>
      <c r="I296" s="2" t="str">
        <f t="shared" si="12"/>
        <v>str2 d66 %2s "Status Code for activity 1"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6" x14ac:dyDescent="0.3">
      <c r="A297" s="6">
        <v>68</v>
      </c>
      <c r="B297" s="6" t="s">
        <v>98</v>
      </c>
      <c r="C297" s="6">
        <v>6</v>
      </c>
      <c r="D297" s="18" t="s">
        <v>148</v>
      </c>
      <c r="E297" s="6">
        <v>2</v>
      </c>
      <c r="F297" s="6">
        <f t="shared" si="10"/>
        <v>160</v>
      </c>
      <c r="G297" s="6">
        <f t="shared" si="11"/>
        <v>161</v>
      </c>
      <c r="H297" s="12" t="s">
        <v>472</v>
      </c>
      <c r="I297" s="2" t="str">
        <f t="shared" si="12"/>
        <v>str2 d67 %2s "Industry Code (NIC) for activity 1"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6" x14ac:dyDescent="0.3">
      <c r="A298" s="6">
        <v>69</v>
      </c>
      <c r="B298" s="6" t="s">
        <v>149</v>
      </c>
      <c r="C298" s="6">
        <v>6</v>
      </c>
      <c r="D298" s="18" t="s">
        <v>150</v>
      </c>
      <c r="E298" s="6">
        <v>2</v>
      </c>
      <c r="F298" s="6">
        <f t="shared" si="10"/>
        <v>162</v>
      </c>
      <c r="G298" s="6">
        <f t="shared" si="11"/>
        <v>163</v>
      </c>
      <c r="H298" s="13" t="s">
        <v>473</v>
      </c>
      <c r="I298" s="2" t="str">
        <f t="shared" si="12"/>
        <v>str2 d68 %2s "hours actuallly worked for activity 1 on 3rd day"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6" x14ac:dyDescent="0.3">
      <c r="A299" s="6">
        <v>70</v>
      </c>
      <c r="B299" s="6" t="s">
        <v>151</v>
      </c>
      <c r="C299" s="6">
        <v>6</v>
      </c>
      <c r="D299" s="18" t="s">
        <v>152</v>
      </c>
      <c r="E299" s="6">
        <v>5</v>
      </c>
      <c r="F299" s="6">
        <f t="shared" si="10"/>
        <v>164</v>
      </c>
      <c r="G299" s="6">
        <f t="shared" si="11"/>
        <v>168</v>
      </c>
      <c r="H299" s="13" t="s">
        <v>474</v>
      </c>
      <c r="I299" s="2" t="str">
        <f t="shared" si="12"/>
        <v>str5 d69 %5s "wage earning for activity 1 on 3rd day"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6" x14ac:dyDescent="0.3">
      <c r="A300" s="6">
        <v>71</v>
      </c>
      <c r="B300" s="6" t="s">
        <v>104</v>
      </c>
      <c r="C300" s="6">
        <v>6</v>
      </c>
      <c r="D300" s="18" t="s">
        <v>147</v>
      </c>
      <c r="E300" s="6">
        <v>2</v>
      </c>
      <c r="F300" s="6">
        <f t="shared" si="10"/>
        <v>169</v>
      </c>
      <c r="G300" s="6">
        <f t="shared" si="11"/>
        <v>170</v>
      </c>
      <c r="H300" s="11" t="s">
        <v>475</v>
      </c>
      <c r="I300" s="2" t="str">
        <f t="shared" si="12"/>
        <v>str2 d70 %2s "Status Code for activity 2"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6" x14ac:dyDescent="0.3">
      <c r="A301" s="6">
        <v>72</v>
      </c>
      <c r="B301" s="6" t="s">
        <v>105</v>
      </c>
      <c r="C301" s="6">
        <v>6</v>
      </c>
      <c r="D301" s="18" t="s">
        <v>148</v>
      </c>
      <c r="E301" s="6">
        <v>2</v>
      </c>
      <c r="F301" s="6">
        <f t="shared" si="10"/>
        <v>171</v>
      </c>
      <c r="G301" s="6">
        <f t="shared" si="11"/>
        <v>172</v>
      </c>
      <c r="H301" s="12" t="s">
        <v>476</v>
      </c>
      <c r="I301" s="2" t="str">
        <f t="shared" si="12"/>
        <v>str2 d71 %2s "Industry Code (NIC) for activity 2"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6" x14ac:dyDescent="0.3">
      <c r="A302" s="6">
        <v>73</v>
      </c>
      <c r="B302" s="6" t="s">
        <v>153</v>
      </c>
      <c r="C302" s="6">
        <v>6</v>
      </c>
      <c r="D302" s="18" t="s">
        <v>150</v>
      </c>
      <c r="E302" s="6">
        <v>2</v>
      </c>
      <c r="F302" s="6">
        <f t="shared" si="10"/>
        <v>173</v>
      </c>
      <c r="G302" s="6">
        <f t="shared" si="11"/>
        <v>174</v>
      </c>
      <c r="H302" s="13" t="s">
        <v>477</v>
      </c>
      <c r="I302" s="2" t="str">
        <f t="shared" si="12"/>
        <v>str2 d72 %2s "hours actuallly worked for activity 2 on 3rd day"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6" x14ac:dyDescent="0.3">
      <c r="A303" s="6">
        <v>74</v>
      </c>
      <c r="B303" s="6" t="s">
        <v>154</v>
      </c>
      <c r="C303" s="6">
        <v>6</v>
      </c>
      <c r="D303" s="18" t="s">
        <v>152</v>
      </c>
      <c r="E303" s="6">
        <v>5</v>
      </c>
      <c r="F303" s="6">
        <f t="shared" si="10"/>
        <v>175</v>
      </c>
      <c r="G303" s="6">
        <f t="shared" si="11"/>
        <v>179</v>
      </c>
      <c r="H303" s="13" t="s">
        <v>478</v>
      </c>
      <c r="I303" s="2" t="str">
        <f t="shared" si="12"/>
        <v>str5 d73 %5s "wage earning for activity 2 on 3 rd day"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6" x14ac:dyDescent="0.3">
      <c r="A304" s="6">
        <v>75</v>
      </c>
      <c r="B304" s="6" t="s">
        <v>155</v>
      </c>
      <c r="C304" s="6">
        <v>6</v>
      </c>
      <c r="D304" s="18" t="s">
        <v>156</v>
      </c>
      <c r="E304" s="6">
        <v>2</v>
      </c>
      <c r="F304" s="6">
        <f t="shared" si="10"/>
        <v>180</v>
      </c>
      <c r="G304" s="6">
        <f t="shared" si="11"/>
        <v>181</v>
      </c>
      <c r="H304" s="11" t="s">
        <v>479</v>
      </c>
      <c r="I304" s="2" t="str">
        <f t="shared" si="12"/>
        <v>str2 d74 %2s "total hours actually worked on 3rd day"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6" x14ac:dyDescent="0.3">
      <c r="A305" s="6">
        <v>76</v>
      </c>
      <c r="B305" s="6" t="s">
        <v>157</v>
      </c>
      <c r="C305" s="6">
        <v>6</v>
      </c>
      <c r="D305" s="18" t="s">
        <v>158</v>
      </c>
      <c r="E305" s="6">
        <v>2</v>
      </c>
      <c r="F305" s="6">
        <f t="shared" si="10"/>
        <v>182</v>
      </c>
      <c r="G305" s="6">
        <f t="shared" si="11"/>
        <v>183</v>
      </c>
      <c r="H305" s="12" t="s">
        <v>480</v>
      </c>
      <c r="I305" s="2" t="str">
        <f t="shared" si="12"/>
        <v>str2 d75 %2s "hours available for aditional worked on 3rd day"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6" x14ac:dyDescent="0.3">
      <c r="A306" s="6">
        <v>77</v>
      </c>
      <c r="B306" s="6" t="s">
        <v>96</v>
      </c>
      <c r="C306" s="6">
        <v>6</v>
      </c>
      <c r="D306" s="18" t="s">
        <v>159</v>
      </c>
      <c r="E306" s="6">
        <v>2</v>
      </c>
      <c r="F306" s="6">
        <f t="shared" si="10"/>
        <v>184</v>
      </c>
      <c r="G306" s="6">
        <f t="shared" si="11"/>
        <v>185</v>
      </c>
      <c r="H306" s="13" t="s">
        <v>481</v>
      </c>
      <c r="I306" s="2" t="str">
        <f t="shared" si="12"/>
        <v>str2 d76 %2s "Status Code for activity 1"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6" x14ac:dyDescent="0.3">
      <c r="A307" s="6">
        <v>78</v>
      </c>
      <c r="B307" s="6" t="s">
        <v>98</v>
      </c>
      <c r="C307" s="6">
        <v>6</v>
      </c>
      <c r="D307" s="18" t="s">
        <v>160</v>
      </c>
      <c r="E307" s="6">
        <v>2</v>
      </c>
      <c r="F307" s="6">
        <f t="shared" si="10"/>
        <v>186</v>
      </c>
      <c r="G307" s="6">
        <f t="shared" si="11"/>
        <v>187</v>
      </c>
      <c r="H307" s="13" t="s">
        <v>482</v>
      </c>
      <c r="I307" s="2" t="str">
        <f t="shared" si="12"/>
        <v>str2 d77 %2s "Industry Code (NIC) for activity 1"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6" x14ac:dyDescent="0.3">
      <c r="A308" s="6">
        <v>79</v>
      </c>
      <c r="B308" s="6" t="s">
        <v>161</v>
      </c>
      <c r="C308" s="6">
        <v>6</v>
      </c>
      <c r="D308" s="18" t="s">
        <v>162</v>
      </c>
      <c r="E308" s="6">
        <v>2</v>
      </c>
      <c r="F308" s="6">
        <f t="shared" si="10"/>
        <v>188</v>
      </c>
      <c r="G308" s="6">
        <f t="shared" si="11"/>
        <v>189</v>
      </c>
      <c r="H308" s="11" t="s">
        <v>483</v>
      </c>
      <c r="I308" s="2" t="str">
        <f t="shared" si="12"/>
        <v>str2 d78 %2s "hours actuallly worked for activity 1 on 2nd day"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6" x14ac:dyDescent="0.3">
      <c r="A309" s="6">
        <v>80</v>
      </c>
      <c r="B309" s="6" t="s">
        <v>163</v>
      </c>
      <c r="C309" s="6">
        <v>6</v>
      </c>
      <c r="D309" s="18" t="s">
        <v>164</v>
      </c>
      <c r="E309" s="6">
        <v>5</v>
      </c>
      <c r="F309" s="6">
        <f t="shared" si="10"/>
        <v>190</v>
      </c>
      <c r="G309" s="6">
        <f t="shared" si="11"/>
        <v>194</v>
      </c>
      <c r="H309" s="12" t="s">
        <v>484</v>
      </c>
      <c r="I309" s="2" t="str">
        <f t="shared" si="12"/>
        <v>str5 d79 %5s "wage earning for activity 1 on 2nd day"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6" x14ac:dyDescent="0.3">
      <c r="A310" s="6">
        <v>81</v>
      </c>
      <c r="B310" s="6" t="s">
        <v>104</v>
      </c>
      <c r="C310" s="6">
        <v>6</v>
      </c>
      <c r="D310" s="18" t="s">
        <v>159</v>
      </c>
      <c r="E310" s="6">
        <v>2</v>
      </c>
      <c r="F310" s="6">
        <f t="shared" si="10"/>
        <v>195</v>
      </c>
      <c r="G310" s="6">
        <f t="shared" si="11"/>
        <v>196</v>
      </c>
      <c r="H310" s="13" t="s">
        <v>485</v>
      </c>
      <c r="I310" s="2" t="str">
        <f t="shared" si="12"/>
        <v>str2 d80 %2s "Status Code for activity 2"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6" x14ac:dyDescent="0.3">
      <c r="A311" s="6">
        <v>82</v>
      </c>
      <c r="B311" s="6" t="s">
        <v>105</v>
      </c>
      <c r="C311" s="6">
        <v>6</v>
      </c>
      <c r="D311" s="18" t="s">
        <v>160</v>
      </c>
      <c r="E311" s="6">
        <v>2</v>
      </c>
      <c r="F311" s="6">
        <f t="shared" si="10"/>
        <v>197</v>
      </c>
      <c r="G311" s="6">
        <f t="shared" si="11"/>
        <v>198</v>
      </c>
      <c r="H311" s="13" t="s">
        <v>486</v>
      </c>
      <c r="I311" s="2" t="str">
        <f t="shared" si="12"/>
        <v>str2 d81 %2s "Industry Code (NIC) for activity 2"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6" x14ac:dyDescent="0.3">
      <c r="A312" s="6">
        <v>83</v>
      </c>
      <c r="B312" s="6" t="s">
        <v>165</v>
      </c>
      <c r="C312" s="6">
        <v>6</v>
      </c>
      <c r="D312" s="18" t="s">
        <v>162</v>
      </c>
      <c r="E312" s="6">
        <v>2</v>
      </c>
      <c r="F312" s="6">
        <f t="shared" si="10"/>
        <v>199</v>
      </c>
      <c r="G312" s="6">
        <f t="shared" si="11"/>
        <v>200</v>
      </c>
      <c r="H312" s="11" t="s">
        <v>487</v>
      </c>
      <c r="I312" s="2" t="str">
        <f t="shared" si="12"/>
        <v>str2 d82 %2s "hours actuallly worked for activity 2 on 2nd day"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6" x14ac:dyDescent="0.3">
      <c r="A313" s="6">
        <v>84</v>
      </c>
      <c r="B313" s="6" t="s">
        <v>166</v>
      </c>
      <c r="C313" s="6">
        <v>6</v>
      </c>
      <c r="D313" s="18" t="s">
        <v>164</v>
      </c>
      <c r="E313" s="6">
        <v>5</v>
      </c>
      <c r="F313" s="6">
        <f t="shared" si="10"/>
        <v>201</v>
      </c>
      <c r="G313" s="6">
        <f t="shared" si="11"/>
        <v>205</v>
      </c>
      <c r="H313" s="12" t="s">
        <v>488</v>
      </c>
      <c r="I313" s="2" t="str">
        <f t="shared" si="12"/>
        <v>str5 d83 %5s "wage earning for activity 2 on 2nd day"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6" x14ac:dyDescent="0.3">
      <c r="A314" s="6">
        <v>85</v>
      </c>
      <c r="B314" s="6" t="s">
        <v>167</v>
      </c>
      <c r="C314" s="6">
        <v>6</v>
      </c>
      <c r="D314" s="18" t="s">
        <v>168</v>
      </c>
      <c r="E314" s="6">
        <v>2</v>
      </c>
      <c r="F314" s="6">
        <f t="shared" si="10"/>
        <v>206</v>
      </c>
      <c r="G314" s="6">
        <f t="shared" si="11"/>
        <v>207</v>
      </c>
      <c r="H314" s="13" t="s">
        <v>489</v>
      </c>
      <c r="I314" s="2" t="str">
        <f t="shared" si="12"/>
        <v>str2 d84 %2s "total hours actually worked on 2nd day"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6" x14ac:dyDescent="0.3">
      <c r="A315" s="6">
        <v>86</v>
      </c>
      <c r="B315" s="6" t="s">
        <v>169</v>
      </c>
      <c r="C315" s="6">
        <v>6</v>
      </c>
      <c r="D315" s="18" t="s">
        <v>170</v>
      </c>
      <c r="E315" s="6">
        <v>2</v>
      </c>
      <c r="F315" s="6">
        <f t="shared" si="10"/>
        <v>208</v>
      </c>
      <c r="G315" s="6">
        <f t="shared" si="11"/>
        <v>209</v>
      </c>
      <c r="H315" s="13" t="s">
        <v>490</v>
      </c>
      <c r="I315" s="2" t="str">
        <f t="shared" si="12"/>
        <v>str2 d85 %2s "hours available for aditional worked on 2nd day"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6" x14ac:dyDescent="0.3">
      <c r="A316" s="6">
        <v>87</v>
      </c>
      <c r="B316" s="6" t="s">
        <v>96</v>
      </c>
      <c r="C316" s="6">
        <v>6</v>
      </c>
      <c r="D316" s="18" t="s">
        <v>171</v>
      </c>
      <c r="E316" s="6">
        <v>2</v>
      </c>
      <c r="F316" s="6">
        <f t="shared" si="10"/>
        <v>210</v>
      </c>
      <c r="G316" s="6">
        <f t="shared" si="11"/>
        <v>211</v>
      </c>
      <c r="H316" s="11" t="s">
        <v>491</v>
      </c>
      <c r="I316" s="2" t="str">
        <f t="shared" si="12"/>
        <v>str2 d86 %2s "Status Code for activity 1"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6" x14ac:dyDescent="0.3">
      <c r="A317" s="6">
        <v>88</v>
      </c>
      <c r="B317" s="6" t="s">
        <v>98</v>
      </c>
      <c r="C317" s="6">
        <v>6</v>
      </c>
      <c r="D317" s="18" t="s">
        <v>172</v>
      </c>
      <c r="E317" s="6">
        <v>2</v>
      </c>
      <c r="F317" s="6">
        <f t="shared" si="10"/>
        <v>212</v>
      </c>
      <c r="G317" s="6">
        <f t="shared" si="11"/>
        <v>213</v>
      </c>
      <c r="H317" s="12" t="s">
        <v>492</v>
      </c>
      <c r="I317" s="2" t="str">
        <f t="shared" si="12"/>
        <v>str2 d87 %2s "Industry Code (NIC) for activity 1"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6" x14ac:dyDescent="0.3">
      <c r="A318" s="6">
        <v>89</v>
      </c>
      <c r="B318" s="6" t="s">
        <v>173</v>
      </c>
      <c r="C318" s="6">
        <v>6</v>
      </c>
      <c r="D318" s="18" t="s">
        <v>174</v>
      </c>
      <c r="E318" s="6">
        <v>2</v>
      </c>
      <c r="F318" s="6">
        <f t="shared" si="10"/>
        <v>214</v>
      </c>
      <c r="G318" s="6">
        <f t="shared" si="11"/>
        <v>215</v>
      </c>
      <c r="H318" s="13" t="s">
        <v>493</v>
      </c>
      <c r="I318" s="2" t="str">
        <f t="shared" si="12"/>
        <v>str2 d88 %2s "hours actuallly worked for activity 1 on 1st day"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6" x14ac:dyDescent="0.3">
      <c r="A319" s="6">
        <v>90</v>
      </c>
      <c r="B319" s="6" t="s">
        <v>175</v>
      </c>
      <c r="C319" s="6">
        <v>6</v>
      </c>
      <c r="D319" s="18" t="s">
        <v>176</v>
      </c>
      <c r="E319" s="6">
        <v>5</v>
      </c>
      <c r="F319" s="6">
        <f t="shared" si="10"/>
        <v>216</v>
      </c>
      <c r="G319" s="6">
        <f t="shared" si="11"/>
        <v>220</v>
      </c>
      <c r="H319" s="13" t="s">
        <v>494</v>
      </c>
      <c r="I319" s="2" t="str">
        <f t="shared" si="12"/>
        <v>str5 d89 %5s "wage earning for activity 1 on 1st day"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6" x14ac:dyDescent="0.3">
      <c r="A320" s="6">
        <v>91</v>
      </c>
      <c r="B320" s="6" t="s">
        <v>104</v>
      </c>
      <c r="C320" s="6">
        <v>6</v>
      </c>
      <c r="D320" s="18" t="s">
        <v>171</v>
      </c>
      <c r="E320" s="6">
        <v>2</v>
      </c>
      <c r="F320" s="6">
        <f t="shared" si="10"/>
        <v>221</v>
      </c>
      <c r="G320" s="6">
        <f t="shared" si="11"/>
        <v>222</v>
      </c>
      <c r="H320" s="11" t="s">
        <v>495</v>
      </c>
      <c r="I320" s="2" t="str">
        <f t="shared" si="12"/>
        <v>str2 d90 %2s "Status Code for activity 2"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6" x14ac:dyDescent="0.3">
      <c r="A321" s="6">
        <v>92</v>
      </c>
      <c r="B321" s="6" t="s">
        <v>105</v>
      </c>
      <c r="C321" s="6">
        <v>6</v>
      </c>
      <c r="D321" s="18" t="s">
        <v>172</v>
      </c>
      <c r="E321" s="6">
        <v>2</v>
      </c>
      <c r="F321" s="6">
        <f t="shared" si="10"/>
        <v>223</v>
      </c>
      <c r="G321" s="6">
        <f t="shared" si="11"/>
        <v>224</v>
      </c>
      <c r="H321" s="12" t="s">
        <v>496</v>
      </c>
      <c r="I321" s="2" t="str">
        <f t="shared" si="12"/>
        <v>str2 d91 %2s "Industry Code (NIC) for activity 2"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6" x14ac:dyDescent="0.3">
      <c r="A322" s="6">
        <v>93</v>
      </c>
      <c r="B322" s="6" t="s">
        <v>177</v>
      </c>
      <c r="C322" s="6">
        <v>6</v>
      </c>
      <c r="D322" s="18" t="s">
        <v>174</v>
      </c>
      <c r="E322" s="6">
        <v>2</v>
      </c>
      <c r="F322" s="6">
        <f t="shared" si="10"/>
        <v>225</v>
      </c>
      <c r="G322" s="6">
        <f t="shared" si="11"/>
        <v>226</v>
      </c>
      <c r="H322" s="13" t="s">
        <v>497</v>
      </c>
      <c r="I322" s="2" t="str">
        <f t="shared" si="12"/>
        <v>str2 d92 %2s "hours actuallly worked for activity 2 on 1st day"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6" x14ac:dyDescent="0.3">
      <c r="A323" s="6">
        <v>94</v>
      </c>
      <c r="B323" s="6" t="s">
        <v>178</v>
      </c>
      <c r="C323" s="6">
        <v>6</v>
      </c>
      <c r="D323" s="18" t="s">
        <v>176</v>
      </c>
      <c r="E323" s="6">
        <v>5</v>
      </c>
      <c r="F323" s="6">
        <f t="shared" si="10"/>
        <v>227</v>
      </c>
      <c r="G323" s="6">
        <f t="shared" si="11"/>
        <v>231</v>
      </c>
      <c r="H323" s="13" t="s">
        <v>498</v>
      </c>
      <c r="I323" s="2" t="str">
        <f t="shared" si="12"/>
        <v>str5 d93 %5s "wage earning for activity 2 on 1st day"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6" x14ac:dyDescent="0.3">
      <c r="A324" s="6">
        <v>95</v>
      </c>
      <c r="B324" s="6" t="s">
        <v>179</v>
      </c>
      <c r="C324" s="6">
        <v>6</v>
      </c>
      <c r="D324" s="18" t="s">
        <v>180</v>
      </c>
      <c r="E324" s="6">
        <v>2</v>
      </c>
      <c r="F324" s="6">
        <f t="shared" si="10"/>
        <v>232</v>
      </c>
      <c r="G324" s="6">
        <f t="shared" si="11"/>
        <v>233</v>
      </c>
      <c r="H324" s="11" t="s">
        <v>499</v>
      </c>
      <c r="I324" s="2" t="str">
        <f t="shared" si="12"/>
        <v>str2 d94 %2s "total hours actually worked on 1st day"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6" x14ac:dyDescent="0.3">
      <c r="A325" s="6">
        <v>96</v>
      </c>
      <c r="B325" s="6" t="s">
        <v>181</v>
      </c>
      <c r="C325" s="6">
        <v>6</v>
      </c>
      <c r="D325" s="18" t="s">
        <v>182</v>
      </c>
      <c r="E325" s="6">
        <v>2</v>
      </c>
      <c r="F325" s="6">
        <f t="shared" si="10"/>
        <v>234</v>
      </c>
      <c r="G325" s="6">
        <f t="shared" si="11"/>
        <v>235</v>
      </c>
      <c r="H325" s="12" t="s">
        <v>500</v>
      </c>
      <c r="I325" s="2" t="str">
        <f t="shared" ref="I325:I334" si="13">CONCATENATE("str",E325," ",H325," ","%",E325,"s"," ","""",B325,"""")</f>
        <v>str2 d95 %2s "hours available for aditional worked on 1st day"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6" x14ac:dyDescent="0.3">
      <c r="A326" s="6">
        <v>97</v>
      </c>
      <c r="B326" s="6" t="s">
        <v>183</v>
      </c>
      <c r="C326" s="6">
        <v>6</v>
      </c>
      <c r="D326" s="18">
        <v>5</v>
      </c>
      <c r="E326" s="6">
        <v>2</v>
      </c>
      <c r="F326" s="6">
        <f t="shared" si="10"/>
        <v>236</v>
      </c>
      <c r="G326" s="6">
        <f t="shared" si="11"/>
        <v>237</v>
      </c>
      <c r="H326" s="13" t="s">
        <v>501</v>
      </c>
      <c r="I326" s="2" t="str">
        <f t="shared" si="13"/>
        <v>str2 d96 %2s "Current Weekly Status (CWS)"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6" x14ac:dyDescent="0.3">
      <c r="A327" s="6">
        <v>98</v>
      </c>
      <c r="B327" s="6" t="s">
        <v>184</v>
      </c>
      <c r="C327" s="6">
        <v>6</v>
      </c>
      <c r="D327" s="18">
        <v>6</v>
      </c>
      <c r="E327" s="6">
        <v>2</v>
      </c>
      <c r="F327" s="6">
        <f t="shared" si="10"/>
        <v>238</v>
      </c>
      <c r="G327" s="6">
        <f t="shared" si="11"/>
        <v>239</v>
      </c>
      <c r="H327" s="13" t="s">
        <v>502</v>
      </c>
      <c r="I327" s="2" t="str">
        <f t="shared" si="13"/>
        <v>str2 d97 %2s "Industry Code (CWS)"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6" x14ac:dyDescent="0.3">
      <c r="A328" s="6">
        <v>99</v>
      </c>
      <c r="B328" s="6" t="s">
        <v>185</v>
      </c>
      <c r="C328" s="6">
        <v>6</v>
      </c>
      <c r="D328" s="18">
        <v>7</v>
      </c>
      <c r="E328" s="6">
        <v>3</v>
      </c>
      <c r="F328" s="6">
        <f t="shared" si="10"/>
        <v>240</v>
      </c>
      <c r="G328" s="6">
        <f t="shared" si="11"/>
        <v>242</v>
      </c>
      <c r="H328" s="11" t="s">
        <v>503</v>
      </c>
      <c r="I328" s="2" t="str">
        <f t="shared" si="13"/>
        <v>str3 d98 %3s "Occupation Code (CWS)"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6" x14ac:dyDescent="0.3">
      <c r="A329" s="6">
        <v>100</v>
      </c>
      <c r="B329" s="6" t="s">
        <v>191</v>
      </c>
      <c r="C329" s="6">
        <v>6</v>
      </c>
      <c r="D329" s="18">
        <v>9</v>
      </c>
      <c r="E329" s="6">
        <v>8</v>
      </c>
      <c r="F329" s="6">
        <f t="shared" si="10"/>
        <v>243</v>
      </c>
      <c r="G329" s="6">
        <f t="shared" si="11"/>
        <v>250</v>
      </c>
      <c r="H329" s="12" t="s">
        <v>504</v>
      </c>
      <c r="I329" s="2" t="str">
        <f t="shared" si="13"/>
        <v>str8 d99 %8s "Earnings For Regular Salarid/Wage Activity"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6" x14ac:dyDescent="0.3">
      <c r="A330" s="6">
        <v>101</v>
      </c>
      <c r="B330" s="7" t="s">
        <v>187</v>
      </c>
      <c r="C330" s="6">
        <v>6</v>
      </c>
      <c r="D330" s="18">
        <v>10</v>
      </c>
      <c r="E330" s="6">
        <v>8</v>
      </c>
      <c r="F330" s="6">
        <f t="shared" si="10"/>
        <v>251</v>
      </c>
      <c r="G330" s="6">
        <f t="shared" si="11"/>
        <v>258</v>
      </c>
      <c r="H330" s="13" t="s">
        <v>505</v>
      </c>
      <c r="I330" s="2" t="str">
        <f t="shared" si="13"/>
        <v>str8 d100 %8s "Earnings For Self Employed"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6" x14ac:dyDescent="0.3">
      <c r="A331" s="6">
        <v>102</v>
      </c>
      <c r="B331" s="6" t="s">
        <v>43</v>
      </c>
      <c r="C331" s="18" t="s">
        <v>44</v>
      </c>
      <c r="D331" s="6"/>
      <c r="E331" s="6">
        <v>3</v>
      </c>
      <c r="F331" s="6">
        <f t="shared" si="10"/>
        <v>259</v>
      </c>
      <c r="G331" s="6">
        <f t="shared" si="11"/>
        <v>261</v>
      </c>
      <c r="H331" s="13" t="s">
        <v>506</v>
      </c>
      <c r="I331" s="2" t="str">
        <f t="shared" si="13"/>
        <v>str3 d101 %3s "Ns count for sector x stratum x substratum x sub-sample"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6" x14ac:dyDescent="0.3">
      <c r="A332" s="6">
        <v>103</v>
      </c>
      <c r="B332" s="6" t="s">
        <v>45</v>
      </c>
      <c r="C332" s="18" t="s">
        <v>44</v>
      </c>
      <c r="D332" s="6"/>
      <c r="E332" s="6">
        <v>3</v>
      </c>
      <c r="F332" s="6">
        <f t="shared" si="10"/>
        <v>262</v>
      </c>
      <c r="G332" s="6">
        <f t="shared" si="11"/>
        <v>264</v>
      </c>
      <c r="H332" s="11" t="s">
        <v>507</v>
      </c>
      <c r="I332" s="2" t="str">
        <f t="shared" si="13"/>
        <v>str3 d102 %3s "Ns count for sector x stratum x substratum"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6" x14ac:dyDescent="0.3">
      <c r="A333" s="6">
        <v>104</v>
      </c>
      <c r="B333" s="6" t="s">
        <v>46</v>
      </c>
      <c r="C333" s="18" t="s">
        <v>44</v>
      </c>
      <c r="D333" s="6"/>
      <c r="E333" s="6">
        <v>10</v>
      </c>
      <c r="F333" s="6">
        <f t="shared" si="10"/>
        <v>265</v>
      </c>
      <c r="G333" s="6">
        <f t="shared" si="11"/>
        <v>274</v>
      </c>
      <c r="H333" s="12" t="s">
        <v>508</v>
      </c>
      <c r="I333" s="2" t="str">
        <f t="shared" si="13"/>
        <v>str10 d103 %10s "Sub-sample wise Multiplier"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6" x14ac:dyDescent="0.3">
      <c r="A334" s="6">
        <v>105</v>
      </c>
      <c r="B334" s="6" t="s">
        <v>192</v>
      </c>
      <c r="C334" s="18" t="s">
        <v>44</v>
      </c>
      <c r="D334" s="6"/>
      <c r="E334" s="6">
        <v>1</v>
      </c>
      <c r="F334" s="6">
        <f t="shared" si="10"/>
        <v>275</v>
      </c>
      <c r="G334" s="6">
        <f t="shared" si="11"/>
        <v>275</v>
      </c>
      <c r="H334" s="13" t="s">
        <v>509</v>
      </c>
      <c r="I334" s="2" t="str">
        <f t="shared" si="13"/>
        <v>str1 d104 %1s "Occurance of FSUs in State x Sector x Stratum x SubStratum in that Quarter including earlier visits"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6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6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6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6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6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6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6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6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6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6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6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6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6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6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6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6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6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6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6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6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6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6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6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6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6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6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6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6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6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6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6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6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6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6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6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6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6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6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6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6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6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6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6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6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6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6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6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6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6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6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6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6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6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6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6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6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6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6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6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6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6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6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6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6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6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6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6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6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6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6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6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6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6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6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6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6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6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6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6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6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6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6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6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6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6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6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6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6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6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6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6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6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6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6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6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6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6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6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6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6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6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6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6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6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6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6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6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6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6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6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6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6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6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6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6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6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6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6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6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6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6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6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6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6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6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6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6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6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6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6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6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6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6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6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6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6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6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6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6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6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6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6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6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6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6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6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6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6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6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6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6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6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6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6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6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6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6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6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6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6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6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6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6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6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6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6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6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6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6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6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6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6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6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6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6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6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6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6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6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6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6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6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6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6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6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6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6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6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6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6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6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6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6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6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6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6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6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6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6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6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6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6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6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6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6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6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6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6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6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6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6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6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6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6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6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6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6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6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6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6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6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6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6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6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6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6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6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6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6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6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6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6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6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6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6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6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6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6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6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6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6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6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6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6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6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6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6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6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6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6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6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6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6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6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6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6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6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6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6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6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6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6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6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6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6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6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6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6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6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6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6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6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6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6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6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6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6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6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6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6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6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6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6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6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6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6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6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6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6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6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6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6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6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6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6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6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6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6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6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6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6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6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6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6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6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6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6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6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6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6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6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6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6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6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6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6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6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6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6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6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6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6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6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6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6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6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6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6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6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6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6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6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6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6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6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6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6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6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6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6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6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6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6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6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6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6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6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6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6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6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6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6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6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6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6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6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6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6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6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6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6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6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6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6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6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6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6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6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6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6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6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6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6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6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6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6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6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6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6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6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6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6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6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6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6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6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6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6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6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6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6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6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6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6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6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6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6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6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6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6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6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6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6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6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6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6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6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6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6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6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6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6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6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6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6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6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6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6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6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6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6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6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6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6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6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6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6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6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6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6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6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6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6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6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6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6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6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6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6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6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6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6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6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6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6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6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6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6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6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6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6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6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6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6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6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6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6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6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6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6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6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6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6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6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6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6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6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6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6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6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6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6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6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6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6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6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6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6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6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6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6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6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6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6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6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6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6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6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6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6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6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6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6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6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6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6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6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6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6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6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6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6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6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6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6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6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6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6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6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6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6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6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6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6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6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6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6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6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6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6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6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6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6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6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6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6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6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6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6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6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6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6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6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6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6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6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6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6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6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6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6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6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6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6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6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6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6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6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6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6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6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6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6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6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6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6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6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6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6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6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6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6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6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6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6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6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6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6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6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6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6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6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6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6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6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6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6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6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6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6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6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6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6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6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6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6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6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6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6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6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6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6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6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6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6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6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6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6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6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6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6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6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6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6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6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6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6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6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6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6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6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6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6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6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6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6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6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6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6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6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6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6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6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6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6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6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6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6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6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6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6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6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6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6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6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6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6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6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6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6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6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6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6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6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6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6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6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6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6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6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6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6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6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6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6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6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6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6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6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6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6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6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6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6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6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6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mergeCells count="14">
    <mergeCell ref="F230:G230"/>
    <mergeCell ref="C231:D231"/>
    <mergeCell ref="A1:H1"/>
    <mergeCell ref="A2:H2"/>
    <mergeCell ref="F3:G3"/>
    <mergeCell ref="A43:H43"/>
    <mergeCell ref="A44:H44"/>
    <mergeCell ref="F45:G45"/>
    <mergeCell ref="A80:H80"/>
    <mergeCell ref="A81:H81"/>
    <mergeCell ref="F82:G82"/>
    <mergeCell ref="C83:D83"/>
    <mergeCell ref="A228:H228"/>
    <mergeCell ref="A229:H229"/>
  </mergeCells>
  <phoneticPr fontId="5" type="noConversion"/>
  <pageMargins left="0.25" right="0.25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Soumendra</dc:creator>
  <cp:lastModifiedBy>Shruti Singh</cp:lastModifiedBy>
  <dcterms:created xsi:type="dcterms:W3CDTF">2019-02-26T05:25:44Z</dcterms:created>
  <dcterms:modified xsi:type="dcterms:W3CDTF">2025-04-16T18:24:23Z</dcterms:modified>
</cp:coreProperties>
</file>