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onali\Downloads\"/>
    </mc:Choice>
  </mc:AlternateContent>
  <xr:revisionPtr revIDLastSave="0" documentId="13_ncr:1_{4D6D4EB3-B2B7-4686-B947-862814F522F9}" xr6:coauthVersionLast="47" xr6:coauthVersionMax="47" xr10:uidLastSave="{00000000-0000-0000-0000-000000000000}"/>
  <bookViews>
    <workbookView xWindow="-108" yWindow="-108" windowWidth="23256" windowHeight="12456" xr2:uid="{ADD2F65B-0968-4F6F-B7E0-C6253451CBF3}"/>
  </bookViews>
  <sheets>
    <sheet name="Deals by Owner" sheetId="23" r:id="rId1"/>
    <sheet name="Geographic Distribution" sheetId="25" r:id="rId2"/>
    <sheet name="Revenue Forcast" sheetId="26" r:id="rId3"/>
    <sheet name="Top 5 countries " sheetId="28" r:id="rId4"/>
    <sheet name="Status" sheetId="29" r:id="rId5"/>
    <sheet name="TOP 10 INDUSTRIES" sheetId="30" r:id="rId6"/>
    <sheet name="Product performance" sheetId="32" r:id="rId7"/>
    <sheet name="Product VS Deal Status" sheetId="34" r:id="rId8"/>
    <sheet name="CRM_And Sales pipelines data" sheetId="2" r:id="rId9"/>
    <sheet name="Sheet1" sheetId="36" r:id="rId10"/>
    <sheet name="CRM AND SALES PIPELINE ANALYSIS" sheetId="35" r:id="rId11"/>
    <sheet name="Dictionary" sheetId="8" r:id="rId12"/>
  </sheets>
  <definedNames>
    <definedName name="Slicer_Country">#N/A</definedName>
    <definedName name="Slicer_Product">#N/A</definedName>
    <definedName name="Slicer_Status">#N/A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S2052" i="2"/>
  <c r="S2053" i="2"/>
  <c r="S2054" i="2"/>
  <c r="S2055" i="2"/>
  <c r="S2056" i="2"/>
  <c r="S2057" i="2"/>
  <c r="S2058" i="2"/>
  <c r="S2059" i="2"/>
  <c r="S2060" i="2"/>
  <c r="S2061" i="2"/>
  <c r="S2062" i="2"/>
  <c r="S2063" i="2"/>
  <c r="S2064" i="2"/>
  <c r="S2065" i="2"/>
  <c r="S2066" i="2"/>
  <c r="S2067" i="2"/>
  <c r="S2068" i="2"/>
  <c r="S2069" i="2"/>
  <c r="S2070" i="2"/>
  <c r="S2071" i="2"/>
  <c r="S2072" i="2"/>
  <c r="S2073" i="2"/>
  <c r="S2074" i="2"/>
  <c r="S2075" i="2"/>
  <c r="S2076" i="2"/>
  <c r="S2077" i="2"/>
  <c r="S2078" i="2"/>
  <c r="S2079" i="2"/>
  <c r="S2080" i="2"/>
  <c r="S2081" i="2"/>
  <c r="S2082" i="2"/>
  <c r="S2083" i="2"/>
  <c r="S2084" i="2"/>
  <c r="S2085" i="2"/>
  <c r="S2086" i="2"/>
  <c r="S2087" i="2"/>
  <c r="S2088" i="2"/>
  <c r="S2089" i="2"/>
  <c r="S2090" i="2"/>
  <c r="S2091" i="2"/>
  <c r="S2092" i="2"/>
  <c r="S2093" i="2"/>
  <c r="S2094" i="2"/>
  <c r="S2095" i="2"/>
  <c r="S2096" i="2"/>
  <c r="S2097" i="2"/>
  <c r="S2098" i="2"/>
  <c r="S2099" i="2"/>
  <c r="S2100" i="2"/>
  <c r="S2101" i="2"/>
  <c r="S2102" i="2"/>
  <c r="S2103" i="2"/>
  <c r="S2104" i="2"/>
  <c r="S2105" i="2"/>
  <c r="S2106" i="2"/>
  <c r="S2107" i="2"/>
  <c r="S2108" i="2"/>
  <c r="S2109" i="2"/>
  <c r="S2110" i="2"/>
  <c r="S2111" i="2"/>
  <c r="S2112" i="2"/>
  <c r="S2113"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alcChain>
</file>

<file path=xl/sharedStrings.xml><?xml version="1.0" encoding="utf-8"?>
<sst xmlns="http://schemas.openxmlformats.org/spreadsheetml/2006/main" count="15823" uniqueCount="2245">
  <si>
    <t>Country</t>
  </si>
  <si>
    <t>Industry</t>
  </si>
  <si>
    <t>Won</t>
  </si>
  <si>
    <t>Lost</t>
  </si>
  <si>
    <t>New</t>
  </si>
  <si>
    <t>Qualified</t>
  </si>
  <si>
    <t>Sales Accepted</t>
  </si>
  <si>
    <t>Opportunity</t>
  </si>
  <si>
    <t>Customer</t>
  </si>
  <si>
    <t>Churned Customer</t>
  </si>
  <si>
    <t>Opened</t>
  </si>
  <si>
    <t>Proposal sent</t>
  </si>
  <si>
    <t>Expected close date</t>
  </si>
  <si>
    <t>Actual close date</t>
  </si>
  <si>
    <t>Product</t>
  </si>
  <si>
    <t>Nurturing</t>
  </si>
  <si>
    <t>Retail &amp; Distribution</t>
  </si>
  <si>
    <t>Construction &amp; Engineering</t>
  </si>
  <si>
    <t>Banking and Finance</t>
  </si>
  <si>
    <t>Telecommunications</t>
  </si>
  <si>
    <t>Agriculture &amp; Mining</t>
  </si>
  <si>
    <t>Energy &amp; Utilities</t>
  </si>
  <si>
    <t>Education &amp; Science</t>
  </si>
  <si>
    <t>Professional Services  &amp; Consulting</t>
  </si>
  <si>
    <t>IT &amp; IT Services</t>
  </si>
  <si>
    <t>Micro (1-10)</t>
  </si>
  <si>
    <t>Small (11-200)</t>
  </si>
  <si>
    <t>Large (501-1000)</t>
  </si>
  <si>
    <t>Enterprise (1001+)</t>
  </si>
  <si>
    <t>Medium (201-500)</t>
  </si>
  <si>
    <t>Mydeo</t>
  </si>
  <si>
    <t>Italy</t>
  </si>
  <si>
    <t>Emily Johnson</t>
  </si>
  <si>
    <t>Services</t>
  </si>
  <si>
    <t>Manufacturing &amp; Production</t>
  </si>
  <si>
    <t>Laura Thompson</t>
  </si>
  <si>
    <t>SAAS</t>
  </si>
  <si>
    <t>Feedfish</t>
  </si>
  <si>
    <t>Spain</t>
  </si>
  <si>
    <t>Government Administration Healthcare</t>
  </si>
  <si>
    <t>Jessica Martinez</t>
  </si>
  <si>
    <t>Fliptune</t>
  </si>
  <si>
    <t>Netherlands</t>
  </si>
  <si>
    <t>Sarah Davis</t>
  </si>
  <si>
    <t>Initial contact</t>
  </si>
  <si>
    <t>Belgium</t>
  </si>
  <si>
    <t>Michael Brown</t>
  </si>
  <si>
    <t>Germany</t>
  </si>
  <si>
    <t>Flipbug</t>
  </si>
  <si>
    <t>Switzerland</t>
  </si>
  <si>
    <t>Skipfire</t>
  </si>
  <si>
    <t>Transportation &amp; Logistics</t>
  </si>
  <si>
    <t>Kevin Anderson</t>
  </si>
  <si>
    <t>Flipopia</t>
  </si>
  <si>
    <t>Tazzy</t>
  </si>
  <si>
    <t>Custom solution</t>
  </si>
  <si>
    <t>John Smith</t>
  </si>
  <si>
    <t>Austria</t>
  </si>
  <si>
    <t>Entertainment &amp; Media &amp; Hospitality</t>
  </si>
  <si>
    <t>Abata</t>
  </si>
  <si>
    <t>David Wilson</t>
  </si>
  <si>
    <t>Rooxo</t>
  </si>
  <si>
    <t>France</t>
  </si>
  <si>
    <t>Kaymbo</t>
  </si>
  <si>
    <t>Roomm</t>
  </si>
  <si>
    <t>Portugal</t>
  </si>
  <si>
    <t>Plambee</t>
  </si>
  <si>
    <t>Agivu</t>
  </si>
  <si>
    <t>Browsebug</t>
  </si>
  <si>
    <t>Plajo</t>
  </si>
  <si>
    <t>Recreation &amp; Sports</t>
  </si>
  <si>
    <t>Aimbu</t>
  </si>
  <si>
    <t>Wordify</t>
  </si>
  <si>
    <t>Twitterlist</t>
  </si>
  <si>
    <t>Brightbean</t>
  </si>
  <si>
    <t>Buzzshare</t>
  </si>
  <si>
    <t>Bluezoom</t>
  </si>
  <si>
    <t>Twitterworks</t>
  </si>
  <si>
    <t>Oodoo</t>
  </si>
  <si>
    <t>Wordware</t>
  </si>
  <si>
    <t>Jazzy</t>
  </si>
  <si>
    <t>Cogidoo</t>
  </si>
  <si>
    <t>Fadeo</t>
  </si>
  <si>
    <t>Demizz</t>
  </si>
  <si>
    <t>Fivechat</t>
  </si>
  <si>
    <t>Bluejam</t>
  </si>
  <si>
    <t>Voomm</t>
  </si>
  <si>
    <t>Thoughtworks</t>
  </si>
  <si>
    <t>Kimia</t>
  </si>
  <si>
    <t>Tagchat</t>
  </si>
  <si>
    <t>Rhynyx</t>
  </si>
  <si>
    <t>Realblab</t>
  </si>
  <si>
    <t>Zoomzone</t>
  </si>
  <si>
    <t>Jabberstorm</t>
  </si>
  <si>
    <t>Thoughtsphere</t>
  </si>
  <si>
    <t>Talane</t>
  </si>
  <si>
    <t>Ailane</t>
  </si>
  <si>
    <t>Youopia</t>
  </si>
  <si>
    <t>Dazzlesphere</t>
  </si>
  <si>
    <t>Kazu</t>
  </si>
  <si>
    <t>Eayo</t>
  </si>
  <si>
    <t>Gevee</t>
  </si>
  <si>
    <t>Babblestorm</t>
  </si>
  <si>
    <t>Fivebridge</t>
  </si>
  <si>
    <t>Zazio</t>
  </si>
  <si>
    <t>LiveZ</t>
  </si>
  <si>
    <t>Realmix</t>
  </si>
  <si>
    <t>Yoveo</t>
  </si>
  <si>
    <t>Skipstorm</t>
  </si>
  <si>
    <t>Bubblebox</t>
  </si>
  <si>
    <t>Kayveo</t>
  </si>
  <si>
    <t>Kwilith</t>
  </si>
  <si>
    <t>Feedbug</t>
  </si>
  <si>
    <t>Riffpedia</t>
  </si>
  <si>
    <t>Chatterbridge</t>
  </si>
  <si>
    <t>Wikizz</t>
  </si>
  <si>
    <t>Brainbox</t>
  </si>
  <si>
    <t>Meejo</t>
  </si>
  <si>
    <t>Dabvine</t>
  </si>
  <si>
    <t>Jaxspan</t>
  </si>
  <si>
    <t>Eimbee</t>
  </si>
  <si>
    <t>Mymm</t>
  </si>
  <si>
    <t>Oyonder</t>
  </si>
  <si>
    <t>Nlounge</t>
  </si>
  <si>
    <t>Yata</t>
  </si>
  <si>
    <t>Linkbridge</t>
  </si>
  <si>
    <t>Skinder</t>
  </si>
  <si>
    <t>Camido</t>
  </si>
  <si>
    <t>Ozu</t>
  </si>
  <si>
    <t>Fatz</t>
  </si>
  <si>
    <t>DabZ</t>
  </si>
  <si>
    <t>Minyx</t>
  </si>
  <si>
    <t>Cogibox</t>
  </si>
  <si>
    <t>Jaxbean</t>
  </si>
  <si>
    <t>Fanoodle</t>
  </si>
  <si>
    <t>Zoonder</t>
  </si>
  <si>
    <t>Browseblab</t>
  </si>
  <si>
    <t>Ooba</t>
  </si>
  <si>
    <t>Gabvine</t>
  </si>
  <si>
    <t>Devshare</t>
  </si>
  <si>
    <t>Yakidoo</t>
  </si>
  <si>
    <t>Zoomlounge</t>
  </si>
  <si>
    <t>Realbridge</t>
  </si>
  <si>
    <t>Voonte</t>
  </si>
  <si>
    <t>Skimia</t>
  </si>
  <si>
    <t>Youtags</t>
  </si>
  <si>
    <t>Tazz</t>
  </si>
  <si>
    <t>Voolith</t>
  </si>
  <si>
    <t>Dynazzy</t>
  </si>
  <si>
    <t>Quatz</t>
  </si>
  <si>
    <t>Trudoo</t>
  </si>
  <si>
    <t>Jabbersphere</t>
  </si>
  <si>
    <t>Snaptags</t>
  </si>
  <si>
    <t>Eire</t>
  </si>
  <si>
    <t>Browsedrive</t>
  </si>
  <si>
    <t>Wikibox</t>
  </si>
  <si>
    <t>Livefish</t>
  </si>
  <si>
    <t>Camimbo</t>
  </si>
  <si>
    <t>Devpoint</t>
  </si>
  <si>
    <t>Tagcat</t>
  </si>
  <si>
    <t>Pixonyx</t>
  </si>
  <si>
    <t>Blogspan</t>
  </si>
  <si>
    <t>Gabcube</t>
  </si>
  <si>
    <t>Livetube</t>
  </si>
  <si>
    <t>Zoombox</t>
  </si>
  <si>
    <t>Quimm</t>
  </si>
  <si>
    <t>Shufflester</t>
  </si>
  <si>
    <t>Meemm</t>
  </si>
  <si>
    <t>Photobean</t>
  </si>
  <si>
    <t>Blogtag</t>
  </si>
  <si>
    <t>Oyope</t>
  </si>
  <si>
    <t>Oyoba</t>
  </si>
  <si>
    <t>Twimbo</t>
  </si>
  <si>
    <t>Jamia</t>
  </si>
  <si>
    <t>Topicstorm</t>
  </si>
  <si>
    <t>Mita</t>
  </si>
  <si>
    <t>Avaveo</t>
  </si>
  <si>
    <t>Agimba</t>
  </si>
  <si>
    <t>Devcast</t>
  </si>
  <si>
    <t>Linklinks</t>
  </si>
  <si>
    <t>Gabspot</t>
  </si>
  <si>
    <t>Dabtype</t>
  </si>
  <si>
    <t>Youfeed</t>
  </si>
  <si>
    <t>Babbleblab</t>
  </si>
  <si>
    <t>Gigabox</t>
  </si>
  <si>
    <t>Oloo</t>
  </si>
  <si>
    <t>Realcube</t>
  </si>
  <si>
    <t>Yombu</t>
  </si>
  <si>
    <t>Eamia</t>
  </si>
  <si>
    <t>Twimm</t>
  </si>
  <si>
    <t>Devify</t>
  </si>
  <si>
    <t>Katz</t>
  </si>
  <si>
    <t>Yacero</t>
  </si>
  <si>
    <t>Jaloo</t>
  </si>
  <si>
    <t>Janyx</t>
  </si>
  <si>
    <t>Avamba</t>
  </si>
  <si>
    <t>Flipstorm</t>
  </si>
  <si>
    <t>Vidoo</t>
  </si>
  <si>
    <t>Twitterbridge</t>
  </si>
  <si>
    <t>Zoonoodle</t>
  </si>
  <si>
    <t>Gabtype</t>
  </si>
  <si>
    <t>Skilith</t>
  </si>
  <si>
    <t>Eidel</t>
  </si>
  <si>
    <t>Ntags</t>
  </si>
  <si>
    <t>Skynoodle</t>
  </si>
  <si>
    <t>Skippad</t>
  </si>
  <si>
    <t>Zoozzy</t>
  </si>
  <si>
    <t>Midel</t>
  </si>
  <si>
    <t>Omba</t>
  </si>
  <si>
    <t>Dabshots</t>
  </si>
  <si>
    <t>Skyba</t>
  </si>
  <si>
    <t>Thoughtbridge</t>
  </si>
  <si>
    <t>Mycat</t>
  </si>
  <si>
    <t>Centimia</t>
  </si>
  <si>
    <t>Dynava</t>
  </si>
  <si>
    <t>Innojam</t>
  </si>
  <si>
    <t>JumpXS</t>
  </si>
  <si>
    <t>Eadel</t>
  </si>
  <si>
    <t>Viva</t>
  </si>
  <si>
    <t>Npath</t>
  </si>
  <si>
    <t>Brainlounge</t>
  </si>
  <si>
    <t>Tagfeed</t>
  </si>
  <si>
    <t>Edgeify</t>
  </si>
  <si>
    <t>Jaxworks</t>
  </si>
  <si>
    <t>Aivee</t>
  </si>
  <si>
    <t>Kwimbee</t>
  </si>
  <si>
    <t>Twinder</t>
  </si>
  <si>
    <t>Youspan</t>
  </si>
  <si>
    <t>Realfire</t>
  </si>
  <si>
    <t>Skidoo</t>
  </si>
  <si>
    <t>Oyondu</t>
  </si>
  <si>
    <t>Quinu</t>
  </si>
  <si>
    <t>Kwideo</t>
  </si>
  <si>
    <t>Photofeed</t>
  </si>
  <si>
    <t>Tagtune</t>
  </si>
  <si>
    <t>Realpoint</t>
  </si>
  <si>
    <t>Zooveo</t>
  </si>
  <si>
    <t>Rhyzio</t>
  </si>
  <si>
    <t>Reallinks</t>
  </si>
  <si>
    <t>Trudeo</t>
  </si>
  <si>
    <t>Einti</t>
  </si>
  <si>
    <t>Quamba</t>
  </si>
  <si>
    <t>Fivespan</t>
  </si>
  <si>
    <t>Meevee</t>
  </si>
  <si>
    <t>Oyoyo</t>
  </si>
  <si>
    <t>Yamia</t>
  </si>
  <si>
    <t>Wordtune</t>
  </si>
  <si>
    <t>Wikido</t>
  </si>
  <si>
    <t>Browsetype</t>
  </si>
  <si>
    <t>Eare</t>
  </si>
  <si>
    <t>Roombo</t>
  </si>
  <si>
    <t>Babbleopia</t>
  </si>
  <si>
    <t>Edgewire</t>
  </si>
  <si>
    <t>Geba</t>
  </si>
  <si>
    <t>Linktype</t>
  </si>
  <si>
    <t>Kamba</t>
  </si>
  <si>
    <t>Jabberbean</t>
  </si>
  <si>
    <t>Vitz</t>
  </si>
  <si>
    <t>Brainverse</t>
  </si>
  <si>
    <t>Zoomcast</t>
  </si>
  <si>
    <t>Realbuzz</t>
  </si>
  <si>
    <t>Gigashots</t>
  </si>
  <si>
    <t>Demimbu</t>
  </si>
  <si>
    <t>Yakijo</t>
  </si>
  <si>
    <t>Skyble</t>
  </si>
  <si>
    <t>Buzzdog</t>
  </si>
  <si>
    <t>Twiyo</t>
  </si>
  <si>
    <t>Yakitri</t>
  </si>
  <si>
    <t>Thoughtmix</t>
  </si>
  <si>
    <t>Lazzy</t>
  </si>
  <si>
    <t>Aimbo</t>
  </si>
  <si>
    <t>Topiclounge</t>
  </si>
  <si>
    <t>Devpulse</t>
  </si>
  <si>
    <t>Divape</t>
  </si>
  <si>
    <t>Linkbuzz</t>
  </si>
  <si>
    <t>Oozz</t>
  </si>
  <si>
    <t>Vimbo</t>
  </si>
  <si>
    <t>Vipe</t>
  </si>
  <si>
    <t>Oba</t>
  </si>
  <si>
    <t>Miboo</t>
  </si>
  <si>
    <t>Skajo</t>
  </si>
  <si>
    <t>Jabbertype</t>
  </si>
  <si>
    <t>Twitterbeat</t>
  </si>
  <si>
    <t>Yodel</t>
  </si>
  <si>
    <t>Mudo</t>
  </si>
  <si>
    <t>Digitube</t>
  </si>
  <si>
    <t>Avavee</t>
  </si>
  <si>
    <t>Blogtags</t>
  </si>
  <si>
    <t>Devbug</t>
  </si>
  <si>
    <t>Meezzy</t>
  </si>
  <si>
    <t>Rhybox</t>
  </si>
  <si>
    <t>Skiptube</t>
  </si>
  <si>
    <t>Skyndu</t>
  </si>
  <si>
    <t>Zoomdog</t>
  </si>
  <si>
    <t>Topicshots</t>
  </si>
  <si>
    <t>Feednation</t>
  </si>
  <si>
    <t>Fiveclub</t>
  </si>
  <si>
    <t>Bubbletube</t>
  </si>
  <si>
    <t>Latz</t>
  </si>
  <si>
    <t>Voonder</t>
  </si>
  <si>
    <t>Roodel</t>
  </si>
  <si>
    <t>Izio</t>
  </si>
  <si>
    <t>Quire</t>
  </si>
  <si>
    <t>Rhynoodle</t>
  </si>
  <si>
    <t>Yambee</t>
  </si>
  <si>
    <t>Hills Group</t>
  </si>
  <si>
    <t>Emmerich and Sons</t>
  </si>
  <si>
    <t>Heller-Sanford</t>
  </si>
  <si>
    <t>Lakin and Sons</t>
  </si>
  <si>
    <t>McCullough-Hammes</t>
  </si>
  <si>
    <t>Stamm, Hintz and Smith</t>
  </si>
  <si>
    <t>Aufderhar, Crona and Wilkinson</t>
  </si>
  <si>
    <t>Armstrong, Murphy and Mosciski</t>
  </si>
  <si>
    <t>Larson and Sons</t>
  </si>
  <si>
    <t>Smitham, Russel and O'Connell</t>
  </si>
  <si>
    <t>Reilly-Bahringer</t>
  </si>
  <si>
    <t>O'Conner-Zboncak</t>
  </si>
  <si>
    <t>Kshlerin Inc</t>
  </si>
  <si>
    <t>Boehm, Rosenbaum and Beahan</t>
  </si>
  <si>
    <t>Hand, Armstrong and Cremin</t>
  </si>
  <si>
    <t>Parisian, MacGyver and Moen</t>
  </si>
  <si>
    <t>Runolfsson-Rogahn</t>
  </si>
  <si>
    <t>Heidenreich, Stehr and Johnston</t>
  </si>
  <si>
    <t>Reichert-Howe</t>
  </si>
  <si>
    <t>Cassin-Schmeler</t>
  </si>
  <si>
    <t>Steuber-Lowe</t>
  </si>
  <si>
    <t>McKenzie LLC</t>
  </si>
  <si>
    <t>Towne, Daugherty and Bogan</t>
  </si>
  <si>
    <t>Wolf-Dooley</t>
  </si>
  <si>
    <t>Cartwright-O'Reilly</t>
  </si>
  <si>
    <t>Lueilwitz-Cole</t>
  </si>
  <si>
    <t>Wilkinson LLC</t>
  </si>
  <si>
    <t>Denesik, Bednar and Jakubowski</t>
  </si>
  <si>
    <t>Corkery LLC</t>
  </si>
  <si>
    <t>Casper-Flatley</t>
  </si>
  <si>
    <t>Koss, Buckridge and Ritchie</t>
  </si>
  <si>
    <t>Jacobs, Abernathy and Bernier</t>
  </si>
  <si>
    <t>Goldner Group</t>
  </si>
  <si>
    <t>Hane-Heller</t>
  </si>
  <si>
    <t>Konopelski, Lebsack and Breitenberg</t>
  </si>
  <si>
    <t>Paucek, Pouros and Wunsch</t>
  </si>
  <si>
    <t>Wilderman, Kulas and Emard</t>
  </si>
  <si>
    <t>Bradtke Group</t>
  </si>
  <si>
    <t>Renner LLC</t>
  </si>
  <si>
    <t>O'Kon, Cruickshank and Krajcik</t>
  </si>
  <si>
    <t>Beahan Group</t>
  </si>
  <si>
    <t>Botsford LLC</t>
  </si>
  <si>
    <t>Stokes Inc</t>
  </si>
  <si>
    <t>Connelly-Jaskolski</t>
  </si>
  <si>
    <t>Green, Block and Mayer</t>
  </si>
  <si>
    <t>Crona-Grady</t>
  </si>
  <si>
    <t>Purdy LLC</t>
  </si>
  <si>
    <t>Morissette LLC</t>
  </si>
  <si>
    <t>Schinner LLC</t>
  </si>
  <si>
    <t>Ziemann-Labadie</t>
  </si>
  <si>
    <t>Fahey-Pouros</t>
  </si>
  <si>
    <t>Terry, Corwin and Harris</t>
  </si>
  <si>
    <t>Zemlak, O'Hara and Wilderman</t>
  </si>
  <si>
    <t>Dooley LLC</t>
  </si>
  <si>
    <t>O'Conner, Bradtke and Hilll</t>
  </si>
  <si>
    <t>Rempel Inc</t>
  </si>
  <si>
    <t>Bahringer, Durgan and Pfannerstill</t>
  </si>
  <si>
    <t>Pfannerstill, VonRueden and Greenfelder</t>
  </si>
  <si>
    <t>VonRueden-Mosciski</t>
  </si>
  <si>
    <t>Gleason LLC</t>
  </si>
  <si>
    <t>Davis LLC</t>
  </si>
  <si>
    <t>Stokes LLC</t>
  </si>
  <si>
    <t>Rempel, King and Wehner</t>
  </si>
  <si>
    <t>Kshlerin, Schneider and Boyer</t>
  </si>
  <si>
    <t>Crona Inc</t>
  </si>
  <si>
    <t>Lemke-Roberts</t>
  </si>
  <si>
    <t>Schmidt Group</t>
  </si>
  <si>
    <t>Kovacek Inc</t>
  </si>
  <si>
    <t>Stoltenberg, Labadie and Spencer</t>
  </si>
  <si>
    <t>Tillman-Kovacek</t>
  </si>
  <si>
    <t>Larkin-Glover</t>
  </si>
  <si>
    <t>Roberts, Schaefer and Ortiz</t>
  </si>
  <si>
    <t>Bauch-Schmitt</t>
  </si>
  <si>
    <t>Waters LLC</t>
  </si>
  <si>
    <t>Romaguera Inc</t>
  </si>
  <si>
    <t>Graham, Bergnaum and Kreiger</t>
  </si>
  <si>
    <t>Nicolas, Champlin and Dietrich</t>
  </si>
  <si>
    <t>Wyman-Jast</t>
  </si>
  <si>
    <t>Wuckert-Yost</t>
  </si>
  <si>
    <t>Stamm LLC</t>
  </si>
  <si>
    <t>Smith, Stiedemann and Rowe</t>
  </si>
  <si>
    <t>Sporer, Kovacek and Pacocha</t>
  </si>
  <si>
    <t>Hamill-Ryan</t>
  </si>
  <si>
    <t>Gottlieb, Jakubowski and Rowe</t>
  </si>
  <si>
    <t>Reichert-Volkman</t>
  </si>
  <si>
    <t>Koepp-Hand</t>
  </si>
  <si>
    <t>Ondricka, Windler and Jacobs</t>
  </si>
  <si>
    <t>Schoen, Rohan and Mosciski</t>
  </si>
  <si>
    <t>Wilkinson and Sons</t>
  </si>
  <si>
    <t>Nienow, Kris and Lehner</t>
  </si>
  <si>
    <t>Larson, Rutherford and Boyer</t>
  </si>
  <si>
    <t>Schmeler, Mayer and O'Connell</t>
  </si>
  <si>
    <t>Padberg, Ferry and Abshire</t>
  </si>
  <si>
    <t>Ankunding, Casper and Leuschke</t>
  </si>
  <si>
    <t>Bode-Hessel</t>
  </si>
  <si>
    <t>Wolf-Wolff</t>
  </si>
  <si>
    <t>Ondricka, Lubowitz and O'Connell</t>
  </si>
  <si>
    <t>Simonis Group</t>
  </si>
  <si>
    <t>Kulas Inc</t>
  </si>
  <si>
    <t>Fisher, Jones and Cummerata</t>
  </si>
  <si>
    <t>Dickinson and Sons</t>
  </si>
  <si>
    <t>Wyman-Fadel</t>
  </si>
  <si>
    <t>Olson-Lakin</t>
  </si>
  <si>
    <t>McCullough-Wuckert</t>
  </si>
  <si>
    <t>Effertz-Wehner</t>
  </si>
  <si>
    <t>Wolf, Dibbert and Kuhic</t>
  </si>
  <si>
    <t>Konopelski, Feest and Fisher</t>
  </si>
  <si>
    <t>Ledner, Koelpin and Rath</t>
  </si>
  <si>
    <t>Shanahan, Gislason and Vandervort</t>
  </si>
  <si>
    <t>Cartwright, Bosco and Schuppe</t>
  </si>
  <si>
    <t>Schaden Group</t>
  </si>
  <si>
    <t>Quitzon, Windler and Labadie</t>
  </si>
  <si>
    <t>Waelchi Group</t>
  </si>
  <si>
    <t>Douglas-Zemlak</t>
  </si>
  <si>
    <t>Stanton-Mayert</t>
  </si>
  <si>
    <t>Skiles, Conn and Stark</t>
  </si>
  <si>
    <t>Rath-Harvey</t>
  </si>
  <si>
    <t>Stamm, Weissnat and Collier</t>
  </si>
  <si>
    <t>Barton, Hodkiewicz and Hickle</t>
  </si>
  <si>
    <t>VonRueden, Murray and Mosciski</t>
  </si>
  <si>
    <t>Streich LLC</t>
  </si>
  <si>
    <t>Mraz, Murazik and Kling</t>
  </si>
  <si>
    <t>Kuhic-Parker</t>
  </si>
  <si>
    <t>Kshlerin, Huel and Ratke</t>
  </si>
  <si>
    <t>Goyette-Green</t>
  </si>
  <si>
    <t>Bogan, Weimann and Rath</t>
  </si>
  <si>
    <t>Swaniawski-McCullough</t>
  </si>
  <si>
    <t>McCullough Inc</t>
  </si>
  <si>
    <t>Dietrich-Murphy</t>
  </si>
  <si>
    <t>Kiehn Inc</t>
  </si>
  <si>
    <t>Mohr, Feil and Fisher</t>
  </si>
  <si>
    <t>Cruickshank Inc</t>
  </si>
  <si>
    <t>Daugherty, Keeling and Leannon</t>
  </si>
  <si>
    <t>Welch Inc</t>
  </si>
  <si>
    <t>Abernathy-Collins</t>
  </si>
  <si>
    <t>Hintz, Schinner and Kshlerin</t>
  </si>
  <si>
    <t>Dickens-Franecki</t>
  </si>
  <si>
    <t>Morar-Heathcote</t>
  </si>
  <si>
    <t>Wolf, Lakin and Hodkiewicz</t>
  </si>
  <si>
    <t>Ebert-Cummerata</t>
  </si>
  <si>
    <t>Okuneva and Sons</t>
  </si>
  <si>
    <t>Champlin, Hamill and Olson</t>
  </si>
  <si>
    <t>Walter LLC</t>
  </si>
  <si>
    <t>Schneider LLC</t>
  </si>
  <si>
    <t>Brakus, Huel and Hamill</t>
  </si>
  <si>
    <t>Legros-Effertz</t>
  </si>
  <si>
    <t>Kirlin-Volkman</t>
  </si>
  <si>
    <t>Mosciski-Kovacek</t>
  </si>
  <si>
    <t>Weimann and Sons</t>
  </si>
  <si>
    <t>Botsford Group</t>
  </si>
  <si>
    <t>Nolan-DuBuque</t>
  </si>
  <si>
    <t>Bins, Jaskolski and Dach</t>
  </si>
  <si>
    <t>Orn and Sons</t>
  </si>
  <si>
    <t>Lueilwitz-Spencer</t>
  </si>
  <si>
    <t>Grant LLC</t>
  </si>
  <si>
    <t>Hamill, Gleason and Padberg</t>
  </si>
  <si>
    <t>DuBuque-Hartmann</t>
  </si>
  <si>
    <t>Spencer-Bauch</t>
  </si>
  <si>
    <t>Hand-Bernhard</t>
  </si>
  <si>
    <t>Waters, Gislason and Auer</t>
  </si>
  <si>
    <t>Price, Huels and Olson</t>
  </si>
  <si>
    <t>O'Connell Inc</t>
  </si>
  <si>
    <t>Senger and Sons</t>
  </si>
  <si>
    <t>Hodkiewicz, Corwin and West</t>
  </si>
  <si>
    <t>Rodriguez-Howell</t>
  </si>
  <si>
    <t>Auer, Spencer and Schumm</t>
  </si>
  <si>
    <t>Daniel, Torp and Homenick</t>
  </si>
  <si>
    <t>Wiegand, Kassulke and McClure</t>
  </si>
  <si>
    <t>Zboncak-Lebsack</t>
  </si>
  <si>
    <t>Borer-Aufderhar</t>
  </si>
  <si>
    <t>Bode, Streich and Howe</t>
  </si>
  <si>
    <t>McLaughlin Group</t>
  </si>
  <si>
    <t>Buckridge LLC</t>
  </si>
  <si>
    <t>Hand-Fisher</t>
  </si>
  <si>
    <t>Kemmer, O'Hara and DuBuque</t>
  </si>
  <si>
    <t>Kerluke-McKenzie</t>
  </si>
  <si>
    <t>Franecki-Baumbach</t>
  </si>
  <si>
    <t>Mertz-Dare</t>
  </si>
  <si>
    <t>Simonis, Wyman and Connelly</t>
  </si>
  <si>
    <t>Armstrong LLC</t>
  </si>
  <si>
    <t>Cremin Group</t>
  </si>
  <si>
    <t>Bauch-Wintheiser</t>
  </si>
  <si>
    <t>Romaguera-Legros</t>
  </si>
  <si>
    <t>Turner LLC</t>
  </si>
  <si>
    <t>Herzog-Kub</t>
  </si>
  <si>
    <t>Kris Inc</t>
  </si>
  <si>
    <t>Rowe-Jacobs</t>
  </si>
  <si>
    <t>Friesen, Jacobson and Lockman</t>
  </si>
  <si>
    <t>Franecki, Rath and Roob</t>
  </si>
  <si>
    <t>Torp-Rohan</t>
  </si>
  <si>
    <t>Green, Kuhn and O'Connell</t>
  </si>
  <si>
    <t>Runolfsdottir-Kulas</t>
  </si>
  <si>
    <t>Conroy-Bartoletti</t>
  </si>
  <si>
    <t>Aufderhar, Mraz and Braun</t>
  </si>
  <si>
    <t>Schamberger, Runte and Lehner</t>
  </si>
  <si>
    <t>Thompson and Sons</t>
  </si>
  <si>
    <t>Vandervort-Barton</t>
  </si>
  <si>
    <t>Carter-Sanford</t>
  </si>
  <si>
    <t>Kuhn LLC</t>
  </si>
  <si>
    <t>Murazik, Konopelski and McLaughlin</t>
  </si>
  <si>
    <t>Mann-Braun</t>
  </si>
  <si>
    <t>Morar-Johns</t>
  </si>
  <si>
    <t>Hoppe-Runte</t>
  </si>
  <si>
    <t>Schamberger LLC</t>
  </si>
  <si>
    <t>Corwin Group</t>
  </si>
  <si>
    <t>Hessel Inc</t>
  </si>
  <si>
    <t>Terry, Cole and Zemlak</t>
  </si>
  <si>
    <t>Bins, Dooley and Kirlin</t>
  </si>
  <si>
    <t>Koch-Harvey</t>
  </si>
  <si>
    <t>Hane, Harber and McClure</t>
  </si>
  <si>
    <t>Walter, Nader and Wintheiser</t>
  </si>
  <si>
    <t>Ankunding-Pfeffer</t>
  </si>
  <si>
    <t>Dibbert, Jacobi and Rippin</t>
  </si>
  <si>
    <t>Carroll, Feest and Kozey</t>
  </si>
  <si>
    <t>McKenzie, Reichel and Champlin</t>
  </si>
  <si>
    <t>Kiehn-Windler</t>
  </si>
  <si>
    <t>Windler-Gutmann</t>
  </si>
  <si>
    <t>Ankunding-Harber</t>
  </si>
  <si>
    <t>Christiansen-Hartmann</t>
  </si>
  <si>
    <t>Mraz, Bernier and Satterfield</t>
  </si>
  <si>
    <t>Yost Group</t>
  </si>
  <si>
    <t>Tillman-Herman</t>
  </si>
  <si>
    <t>Braun, Schamberger and McKenzie</t>
  </si>
  <si>
    <t>MacGyver, Kautzer and Stamm</t>
  </si>
  <si>
    <t>Mills, Heller and Herzog</t>
  </si>
  <si>
    <t>Kuhlman, Friesen and Emmerich</t>
  </si>
  <si>
    <t>Leffler, Ebert and Wilkinson</t>
  </si>
  <si>
    <t>Larkin, Doyle and Corwin</t>
  </si>
  <si>
    <t>Mueller-Conroy</t>
  </si>
  <si>
    <t>Fritsch-Kertzmann</t>
  </si>
  <si>
    <t>Gerhold-Nicolas</t>
  </si>
  <si>
    <t>Renner Inc</t>
  </si>
  <si>
    <t>Mueller, Runolfsson and Jacobson</t>
  </si>
  <si>
    <t>Funk, Rath and Gottlieb</t>
  </si>
  <si>
    <t>Johnson-Funk</t>
  </si>
  <si>
    <t>Cassin-Schamberger</t>
  </si>
  <si>
    <t>Nader, Kozey and Sawayn</t>
  </si>
  <si>
    <t>Kohler-Rice</t>
  </si>
  <si>
    <t>Kunze-Nitzsche</t>
  </si>
  <si>
    <t>West, Rodriguez and Larson</t>
  </si>
  <si>
    <t>Bahringer-MacGyver</t>
  </si>
  <si>
    <t>Bogisich, Kuvalis and Herman</t>
  </si>
  <si>
    <t>Nader, Bednar and Macejkovic</t>
  </si>
  <si>
    <t>Ferry Inc</t>
  </si>
  <si>
    <t>Heidenreich, Langosh and Conn</t>
  </si>
  <si>
    <t>Schimmel-Denesik</t>
  </si>
  <si>
    <t>Bradtke-Stehr</t>
  </si>
  <si>
    <t>Bradtke, Ebert and Greenfelder</t>
  </si>
  <si>
    <t>Bartoletti LLC</t>
  </si>
  <si>
    <t>Sipes and Sons</t>
  </si>
  <si>
    <t>Senger LLC</t>
  </si>
  <si>
    <t>Cummings, Weimann and Zulauf</t>
  </si>
  <si>
    <t>Erdman-Rippin</t>
  </si>
  <si>
    <t>Wiegand-Braun</t>
  </si>
  <si>
    <t>Balistreri-Turcotte</t>
  </si>
  <si>
    <t>Aufderhar Inc</t>
  </si>
  <si>
    <t>Padberg LLC</t>
  </si>
  <si>
    <t>Watsica-Pollich</t>
  </si>
  <si>
    <t>Jones, Stark and MacGyver</t>
  </si>
  <si>
    <t>Spinka, Jacobi and Hickle</t>
  </si>
  <si>
    <t>VonRueden, Kreiger and McGlynn</t>
  </si>
  <si>
    <t>Skiles Group</t>
  </si>
  <si>
    <t>Kohler, Konopelski and Runolfsdottir</t>
  </si>
  <si>
    <t>Oberbrunner Group</t>
  </si>
  <si>
    <t>Legros-DuBuque</t>
  </si>
  <si>
    <t>Schuster, Beahan and Nolan</t>
  </si>
  <si>
    <t>Parisian-Schoen</t>
  </si>
  <si>
    <t>Orn, Bogan and Schowalter</t>
  </si>
  <si>
    <t>McCullough-Abshire</t>
  </si>
  <si>
    <t>Douglas-Purdy</t>
  </si>
  <si>
    <t>Shanahan-Erdman</t>
  </si>
  <si>
    <t>Upton LLC</t>
  </si>
  <si>
    <t>Satterfield and Sons</t>
  </si>
  <si>
    <t>Halvorson-Corkery</t>
  </si>
  <si>
    <t>Schmitt-Vandervort</t>
  </si>
  <si>
    <t>Metz, Anderson and McCullough</t>
  </si>
  <si>
    <t>Hilll-Stehr</t>
  </si>
  <si>
    <t>Hills, Turcotte and Wolff</t>
  </si>
  <si>
    <t>Schowalter-Emard</t>
  </si>
  <si>
    <t>Block-Kozey</t>
  </si>
  <si>
    <t>Rath, Hand and Ryan</t>
  </si>
  <si>
    <t>Wilderman, Nicolas and Sanford</t>
  </si>
  <si>
    <t>Dooley Group</t>
  </si>
  <si>
    <t>Oberbrunner-Oberbrunner</t>
  </si>
  <si>
    <t>Pfannerstill, Cummings and Cormier</t>
  </si>
  <si>
    <t>Wilkinson Group</t>
  </si>
  <si>
    <t>Walsh and Sons</t>
  </si>
  <si>
    <t>Lakin, Bosco and Von</t>
  </si>
  <si>
    <t>Lebsack-Carroll</t>
  </si>
  <si>
    <t>Halvorson, Schaefer and D'Amore</t>
  </si>
  <si>
    <t>Tremblay and Sons</t>
  </si>
  <si>
    <t>Yost-Larkin</t>
  </si>
  <si>
    <t>Nicolas and Sons</t>
  </si>
  <si>
    <t>Hoeger, Kreiger and Deckow</t>
  </si>
  <si>
    <t>Stanton, Stracke and Hegmann</t>
  </si>
  <si>
    <t>Wiegand-Schroeder</t>
  </si>
  <si>
    <t>Kuvalis, McClure and Leannon</t>
  </si>
  <si>
    <t>Greenholt LLC</t>
  </si>
  <si>
    <t>Hauck-Erdman</t>
  </si>
  <si>
    <t>Berge, Tremblay and Langworth</t>
  </si>
  <si>
    <t>Hettinger and Sons</t>
  </si>
  <si>
    <t>Reynolds Inc</t>
  </si>
  <si>
    <t>Mertz Group</t>
  </si>
  <si>
    <t>Von-O'Hara</t>
  </si>
  <si>
    <t>Schiller Group</t>
  </si>
  <si>
    <t>O'Reilly-Kerluke</t>
  </si>
  <si>
    <t>Donnelly, Jacobi and Gutmann</t>
  </si>
  <si>
    <t>Schultz-Kirlin</t>
  </si>
  <si>
    <t>Wisozk, Hickle and Olson</t>
  </si>
  <si>
    <t>Rodriguez, Rippin and Dooley</t>
  </si>
  <si>
    <t>Baumbach LLC</t>
  </si>
  <si>
    <t>Pollich LLC</t>
  </si>
  <si>
    <t>Huel-Smitham</t>
  </si>
  <si>
    <t>Hagenes, Schuppe and Homenick</t>
  </si>
  <si>
    <t>Considine Group</t>
  </si>
  <si>
    <t>Cassin Group</t>
  </si>
  <si>
    <t>Effertz-Jaskolski</t>
  </si>
  <si>
    <t>Effertz, Stark and DuBuque</t>
  </si>
  <si>
    <t>Weber LLC</t>
  </si>
  <si>
    <t>Hammes Group</t>
  </si>
  <si>
    <t>Harris-Lockman</t>
  </si>
  <si>
    <t>Klocko, Herzog and Ruecker</t>
  </si>
  <si>
    <t>O'Reilly-Ruecker</t>
  </si>
  <si>
    <t>Blick-Schamberger</t>
  </si>
  <si>
    <t>Senger Inc</t>
  </si>
  <si>
    <t>Murazik Group</t>
  </si>
  <si>
    <t>Larson, Carter and Bins</t>
  </si>
  <si>
    <t>Dibbert-Fahey</t>
  </si>
  <si>
    <t>Hettinger-Cummings</t>
  </si>
  <si>
    <t>Jerde Inc</t>
  </si>
  <si>
    <t>Gibson Inc</t>
  </si>
  <si>
    <t>Ruecker LLC</t>
  </si>
  <si>
    <t>Torp, Nitzsche and Nicolas</t>
  </si>
  <si>
    <t>Schoen-Kessler</t>
  </si>
  <si>
    <t>McKenzie, Reynolds and Hane</t>
  </si>
  <si>
    <t>Dickinson-Murphy</t>
  </si>
  <si>
    <t>Kreiger, Pfannerstill and Spencer</t>
  </si>
  <si>
    <t>Hessel and Sons</t>
  </si>
  <si>
    <t>Sipes-Kautzer</t>
  </si>
  <si>
    <t>Weissnat-Mitchell</t>
  </si>
  <si>
    <t>Morissette and Sons</t>
  </si>
  <si>
    <t>Kessler Inc</t>
  </si>
  <si>
    <t>Wilkinson, Dickens and Mills</t>
  </si>
  <si>
    <t>Flatley, Kiehn and Blanda</t>
  </si>
  <si>
    <t>Schmidt, Hahn and Frami</t>
  </si>
  <si>
    <t>Considine-Boyer</t>
  </si>
  <si>
    <t>Durgan, Shanahan and Lindgren</t>
  </si>
  <si>
    <t>Dicki-Yundt</t>
  </si>
  <si>
    <t>Thiel LLC</t>
  </si>
  <si>
    <t>Donnelly-Bergnaum</t>
  </si>
  <si>
    <t>Kilback Group</t>
  </si>
  <si>
    <t>Jacobs-Cruickshank</t>
  </si>
  <si>
    <t>Ferry LLC</t>
  </si>
  <si>
    <t>Pfeffer LLC</t>
  </si>
  <si>
    <t>Ruecker Group</t>
  </si>
  <si>
    <t>Schoen, Langworth and Howe</t>
  </si>
  <si>
    <t>Tromp, Stoltenberg and Hartmann</t>
  </si>
  <si>
    <t>Bartoletti, Kunze and Koelpin</t>
  </si>
  <si>
    <t>Kertzmann, Keeling and Harris</t>
  </si>
  <si>
    <t>Kessler and Sons</t>
  </si>
  <si>
    <t>Cormier, Moore and Bogisich</t>
  </si>
  <si>
    <t>Adams Group</t>
  </si>
  <si>
    <t>Effertz LLC</t>
  </si>
  <si>
    <t>Murphy, Mohr and Hermiston</t>
  </si>
  <si>
    <t>Schmitt Inc</t>
  </si>
  <si>
    <t>Gutkowski Inc</t>
  </si>
  <si>
    <t>Sanford, Haley and Botsford</t>
  </si>
  <si>
    <t>Conroy and Sons</t>
  </si>
  <si>
    <t>Schoen-O'Conner</t>
  </si>
  <si>
    <t>Labadie LLC</t>
  </si>
  <si>
    <t>Spinka-Carroll</t>
  </si>
  <si>
    <t>Lockman-Moore</t>
  </si>
  <si>
    <t>Lindgren-Kuphal</t>
  </si>
  <si>
    <t>Becker-Legros</t>
  </si>
  <si>
    <t>Hartmann Group</t>
  </si>
  <si>
    <t>Okuneva-Schumm</t>
  </si>
  <si>
    <t>Swaniawski, Stokes and Beatty</t>
  </si>
  <si>
    <t>Walter-Altenwerth</t>
  </si>
  <si>
    <t>Romaguera-Douglas</t>
  </si>
  <si>
    <t>Bernier-Beatty</t>
  </si>
  <si>
    <t>Jerde-Donnelly</t>
  </si>
  <si>
    <t>Kulas, Cummings and Bechtelar</t>
  </si>
  <si>
    <t>Rogahn, Gusikowski and Lehner</t>
  </si>
  <si>
    <t>Emmerich-Heathcote</t>
  </si>
  <si>
    <t>Rohan, Bogisich and Herman</t>
  </si>
  <si>
    <t>Gutkowski and Sons</t>
  </si>
  <si>
    <t>Schaden-Davis</t>
  </si>
  <si>
    <t>Walker, Connelly and Thiel</t>
  </si>
  <si>
    <t>Robel-Huels</t>
  </si>
  <si>
    <t>Jenkins Group</t>
  </si>
  <si>
    <t>Mitchell and Sons</t>
  </si>
  <si>
    <t>Dicki and Sons</t>
  </si>
  <si>
    <t>Daugherty LLC</t>
  </si>
  <si>
    <t>Tillman, Kautzer and Heidenreich</t>
  </si>
  <si>
    <t>Fritsch-Bradtke</t>
  </si>
  <si>
    <t>Ziemann-Kessler</t>
  </si>
  <si>
    <t>Brakus Inc</t>
  </si>
  <si>
    <t>Harris LLC</t>
  </si>
  <si>
    <t>Brown Group</t>
  </si>
  <si>
    <t>Yost-Kessler</t>
  </si>
  <si>
    <t>Toy LLC</t>
  </si>
  <si>
    <t>Harber Inc</t>
  </si>
  <si>
    <t>Raynor, Hand and Grady</t>
  </si>
  <si>
    <t>Schumm, Crona and Auer</t>
  </si>
  <si>
    <t>Leannon-Ledner</t>
  </si>
  <si>
    <t>Crooks-Green</t>
  </si>
  <si>
    <t>Hessel-McClure</t>
  </si>
  <si>
    <t>Pfannerstill-Thiel</t>
  </si>
  <si>
    <t>Schinner-Leannon</t>
  </si>
  <si>
    <t>Orn, Schmeler and Legros</t>
  </si>
  <si>
    <t>Rogahn, O'Reilly and McDermott</t>
  </si>
  <si>
    <t>Bernier-Denesik</t>
  </si>
  <si>
    <t>Beier, Wolf and Schuster</t>
  </si>
  <si>
    <t>Stoltenberg-Kuhn</t>
  </si>
  <si>
    <t>Huels-Reichert</t>
  </si>
  <si>
    <t>Flatley Group</t>
  </si>
  <si>
    <t>Olson, Wilderman and Dach</t>
  </si>
  <si>
    <t>Corwin-Nolan</t>
  </si>
  <si>
    <t>Green-Jenkins</t>
  </si>
  <si>
    <t>Auer-Kub</t>
  </si>
  <si>
    <t>Kulas, Halvorson and O'Reilly</t>
  </si>
  <si>
    <t>Predovic, Tremblay and Huels</t>
  </si>
  <si>
    <t>Gorczany, Witting and Ritchie</t>
  </si>
  <si>
    <t>Barton Inc</t>
  </si>
  <si>
    <t>Bogan, Schmeler and Schimmel</t>
  </si>
  <si>
    <t>Swift, Franecki and Orn</t>
  </si>
  <si>
    <t>Dibbert, Kuhn and Kling</t>
  </si>
  <si>
    <t>Skiles, Deckow and Hintz</t>
  </si>
  <si>
    <t>Cronin LLC</t>
  </si>
  <si>
    <t>Pacocha-Bartell</t>
  </si>
  <si>
    <t>Mitchell Inc</t>
  </si>
  <si>
    <t>Pagac and Sons</t>
  </si>
  <si>
    <t>Maggio, Sanford and Rodriguez</t>
  </si>
  <si>
    <t>Pagac, Crona and Dare</t>
  </si>
  <si>
    <t>Upton-Parisian</t>
  </si>
  <si>
    <t>Dooley, Schiller and Leuschke</t>
  </si>
  <si>
    <t>Nader, McClure and Reynolds</t>
  </si>
  <si>
    <t>Predovic-Mueller</t>
  </si>
  <si>
    <t>Will-Cremin</t>
  </si>
  <si>
    <t>Bailey-O'Conner</t>
  </si>
  <si>
    <t>Abshire-Turcotte</t>
  </si>
  <si>
    <t>Harris-Yost</t>
  </si>
  <si>
    <t>Sipes, Schimmel and Torp</t>
  </si>
  <si>
    <t>Rempel-Ferry</t>
  </si>
  <si>
    <t>Nader-Ortiz</t>
  </si>
  <si>
    <t>Simonis, Lemke and Kutch</t>
  </si>
  <si>
    <t>Schmidt Inc</t>
  </si>
  <si>
    <t>Torp-Goldner</t>
  </si>
  <si>
    <t>Reynolds, Gottlieb and Prohaska</t>
  </si>
  <si>
    <t>Torphy-Medhurst</t>
  </si>
  <si>
    <t>Lemke Group</t>
  </si>
  <si>
    <t>Reichel, Spencer and Rau</t>
  </si>
  <si>
    <t>Thompson-Osinski</t>
  </si>
  <si>
    <t>Haag, Ziemann and Greenfelder</t>
  </si>
  <si>
    <t>Koss, McLaughlin and Moen</t>
  </si>
  <si>
    <t>Little-Runte</t>
  </si>
  <si>
    <t>Rempel, Senger and Schimmel</t>
  </si>
  <si>
    <t>Muller-Muller</t>
  </si>
  <si>
    <t>Schmitt-Stoltenberg</t>
  </si>
  <si>
    <t>Haag LLC</t>
  </si>
  <si>
    <t>Borer, Durgan and Weber</t>
  </si>
  <si>
    <t>Conroy-Keeling</t>
  </si>
  <si>
    <t>Auer-Dooley</t>
  </si>
  <si>
    <t>Hegmann-Daniel</t>
  </si>
  <si>
    <t>Weissnat, Stamm and Marquardt</t>
  </si>
  <si>
    <t>Koch Inc</t>
  </si>
  <si>
    <t>Macejkovic, Kemmer and Sawayn</t>
  </si>
  <si>
    <t>Gusikowski LLC</t>
  </si>
  <si>
    <t>Luettgen Group</t>
  </si>
  <si>
    <t>Kunde, Jast and Medhurst</t>
  </si>
  <si>
    <t>Kreiger, Homenick and Baumbach</t>
  </si>
  <si>
    <t>Kozey, Hills and Steuber</t>
  </si>
  <si>
    <t>Kohler-Kuhlman</t>
  </si>
  <si>
    <t>Waters and Sons</t>
  </si>
  <si>
    <t>Windler and Sons</t>
  </si>
  <si>
    <t>Konopelski, Littel and Romaguera</t>
  </si>
  <si>
    <t>Bergnaum Group</t>
  </si>
  <si>
    <t>Davis-Waelchi</t>
  </si>
  <si>
    <t>Kuphal Inc</t>
  </si>
  <si>
    <t>White, Murazik and Larkin</t>
  </si>
  <si>
    <t>Hudson, Spencer and Bahringer</t>
  </si>
  <si>
    <t>Fisher Inc</t>
  </si>
  <si>
    <t>Greenholt and Sons</t>
  </si>
  <si>
    <t>Baumbach-Stiedemann</t>
  </si>
  <si>
    <t>Dibbert LLC</t>
  </si>
  <si>
    <t>Feeney, Schneider and Boyle</t>
  </si>
  <si>
    <t>Sauer, Bartell and Friesen</t>
  </si>
  <si>
    <t>Wuckert, Kiehn and Weissnat</t>
  </si>
  <si>
    <t>Dooley-Feest</t>
  </si>
  <si>
    <t>Nikolaus, Veum and Beahan</t>
  </si>
  <si>
    <t>Jaskolski-Welch</t>
  </si>
  <si>
    <t>Kunde, Harris and Bernier</t>
  </si>
  <si>
    <t>Shanahan, O'Keefe and Lemke</t>
  </si>
  <si>
    <t>Wiegand-Shanahan</t>
  </si>
  <si>
    <t>Tromp Group</t>
  </si>
  <si>
    <t>Howell, McCullough and Wuckert</t>
  </si>
  <si>
    <t>Pfeffer-Prohaska</t>
  </si>
  <si>
    <t>White-Donnelly</t>
  </si>
  <si>
    <t>Krajcik-Schroeder</t>
  </si>
  <si>
    <t>Balistreri, Roberts and Gottlieb</t>
  </si>
  <si>
    <t>Crona, Bashirian and Armstrong</t>
  </si>
  <si>
    <t>Abshire and Sons</t>
  </si>
  <si>
    <t>Heller-Morissette</t>
  </si>
  <si>
    <t>Goldner Inc</t>
  </si>
  <si>
    <t>Johnson-Zieme</t>
  </si>
  <si>
    <t>Ward, Marks and Rolfson</t>
  </si>
  <si>
    <t>Gorczany, Buckridge and Robel</t>
  </si>
  <si>
    <t>Emmerich, Veum and Gutkowski</t>
  </si>
  <si>
    <t>Hyatt-Pouros</t>
  </si>
  <si>
    <t>Quigley-Kling</t>
  </si>
  <si>
    <t>Kshlerin, Jacobson and Funk</t>
  </si>
  <si>
    <t>McDermott Inc</t>
  </si>
  <si>
    <t>Heidenreich, MacGyver and Greenholt</t>
  </si>
  <si>
    <t>Wilderman LLC</t>
  </si>
  <si>
    <t>Walsh Inc</t>
  </si>
  <si>
    <t>Armstrong, Schaefer and Upton</t>
  </si>
  <si>
    <t>Dooley, Cummings and Schowalter</t>
  </si>
  <si>
    <t>Howell-Lubowitz</t>
  </si>
  <si>
    <t>Reilly and Sons</t>
  </si>
  <si>
    <t>Miller and Sons</t>
  </si>
  <si>
    <t>Sipes Group</t>
  </si>
  <si>
    <t>Blanda, Champlin and Rempel</t>
  </si>
  <si>
    <t>Bergstrom-Barrows</t>
  </si>
  <si>
    <t>Moen-Beer</t>
  </si>
  <si>
    <t>Nitzsche Group</t>
  </si>
  <si>
    <t>Wolff, Greenfelder and Graham</t>
  </si>
  <si>
    <t>Funk Inc</t>
  </si>
  <si>
    <t>Spinka-White</t>
  </si>
  <si>
    <t>Wehner-Dach</t>
  </si>
  <si>
    <t>Collins, Bruen and Hahn</t>
  </si>
  <si>
    <t>Wintheiser Group</t>
  </si>
  <si>
    <t>Cronin, Herman and Heathcote</t>
  </si>
  <si>
    <t>Rosenbaum LLC</t>
  </si>
  <si>
    <t>Kris-Haley</t>
  </si>
  <si>
    <t>Veum, Steuber and Blick</t>
  </si>
  <si>
    <t>Schinner-Daugherty</t>
  </si>
  <si>
    <t>Hauck, Wiza and Mitchell</t>
  </si>
  <si>
    <t>VonRueden LLC</t>
  </si>
  <si>
    <t>Kassulke-Keebler</t>
  </si>
  <si>
    <t>Kunze and Sons</t>
  </si>
  <si>
    <t>Abernathy, Ward and Boyle</t>
  </si>
  <si>
    <t>Harber, Lynch and Kassulke</t>
  </si>
  <si>
    <t>Ondricka-Beer</t>
  </si>
  <si>
    <t>Ratke-Abshire</t>
  </si>
  <si>
    <t>Connelly and Sons</t>
  </si>
  <si>
    <t>Torp-Krajcik</t>
  </si>
  <si>
    <t>Reynolds and Sons</t>
  </si>
  <si>
    <t>Nolan, Abernathy and Fay</t>
  </si>
  <si>
    <t>Schaden-Rau</t>
  </si>
  <si>
    <t>Hansen Group</t>
  </si>
  <si>
    <t>Wuckert and Sons</t>
  </si>
  <si>
    <t>Jenkins and Sons</t>
  </si>
  <si>
    <t>Hudson Inc</t>
  </si>
  <si>
    <t>Mills Inc</t>
  </si>
  <si>
    <t>Erdman, Rowe and Adams</t>
  </si>
  <si>
    <t>McKenzie-Spinka</t>
  </si>
  <si>
    <t>Dibbert, Parisian and Stiedemann</t>
  </si>
  <si>
    <t>Brekke, Jacobi and Crist</t>
  </si>
  <si>
    <t>Langosh-Borer</t>
  </si>
  <si>
    <t>Rutherford-Bins</t>
  </si>
  <si>
    <t>Daniel and Sons</t>
  </si>
  <si>
    <t>Steuber, Schuster and Rutherford</t>
  </si>
  <si>
    <t>Schiller-Mitchell</t>
  </si>
  <si>
    <t>Heller, Prohaska and Wolff</t>
  </si>
  <si>
    <t>McCullough, Wehner and Mitchell</t>
  </si>
  <si>
    <t>Beier LLC</t>
  </si>
  <si>
    <t>Mraz-Smitham</t>
  </si>
  <si>
    <t>Bernier Group</t>
  </si>
  <si>
    <t>Bradtke, Johnston and Shanahan</t>
  </si>
  <si>
    <t>Feil, O'Keefe and Skiles</t>
  </si>
  <si>
    <t>D'Amore-Pacocha</t>
  </si>
  <si>
    <t>Morar-Berge</t>
  </si>
  <si>
    <t>Ullrich-Runte</t>
  </si>
  <si>
    <t>Dietrich and Sons</t>
  </si>
  <si>
    <t>Schroeder-Cartwright</t>
  </si>
  <si>
    <t>Tillman, Hand and Lesch</t>
  </si>
  <si>
    <t>Senger-Quigley</t>
  </si>
  <si>
    <t>Luettgen Inc</t>
  </si>
  <si>
    <t>Gorczany LLC</t>
  </si>
  <si>
    <t>Kerluke Group</t>
  </si>
  <si>
    <t>Von-Ritchie</t>
  </si>
  <si>
    <t>Fadel-Gorczany</t>
  </si>
  <si>
    <t>Morar, Nolan and Hoeger</t>
  </si>
  <si>
    <t>Murray and Sons</t>
  </si>
  <si>
    <t>Mayert-Heller</t>
  </si>
  <si>
    <t>Beer LLC</t>
  </si>
  <si>
    <t>Emard Group</t>
  </si>
  <si>
    <t>Schoen-Gutmann</t>
  </si>
  <si>
    <t>Batz LLC</t>
  </si>
  <si>
    <t>Stark, Sporer and Jenkins</t>
  </si>
  <si>
    <t>Mante-Toy</t>
  </si>
  <si>
    <t>Dach LLC</t>
  </si>
  <si>
    <t>Reilly LLC</t>
  </si>
  <si>
    <t>Kirlin-Bartell</t>
  </si>
  <si>
    <t>Batz, Fay and Murray</t>
  </si>
  <si>
    <t>Bahringer, Crist and Reynolds</t>
  </si>
  <si>
    <t>Ledner Group</t>
  </si>
  <si>
    <t>Herzog Group</t>
  </si>
  <si>
    <t>Buckridge-Hickle</t>
  </si>
  <si>
    <t>Donnelly and Sons</t>
  </si>
  <si>
    <t>Harvey-Reichel</t>
  </si>
  <si>
    <t>Kreiger and Sons</t>
  </si>
  <si>
    <t>Stracke-Fritsch</t>
  </si>
  <si>
    <t>Daugherty Inc</t>
  </si>
  <si>
    <t>Kutch-Weimann</t>
  </si>
  <si>
    <t>Carroll-Fahey</t>
  </si>
  <si>
    <t>Carter-Blick</t>
  </si>
  <si>
    <t>Jacobs and Sons</t>
  </si>
  <si>
    <t>Kshlerin-Jones</t>
  </si>
  <si>
    <t>Deckow Inc</t>
  </si>
  <si>
    <t>Hintz and Sons</t>
  </si>
  <si>
    <t>Casper LLC</t>
  </si>
  <si>
    <t>Brakus-Kub</t>
  </si>
  <si>
    <t>Dooley, Roob and Quitzon</t>
  </si>
  <si>
    <t>Sanford and Sons</t>
  </si>
  <si>
    <t>Langosh-Kunde</t>
  </si>
  <si>
    <t>Hyatt, Hudson and Predovic</t>
  </si>
  <si>
    <t>Toy, Schneider and Ullrich</t>
  </si>
  <si>
    <t>Feeney-Smith</t>
  </si>
  <si>
    <t>Harvey and Sons</t>
  </si>
  <si>
    <t>Gislason Group</t>
  </si>
  <si>
    <t>Gusikowski, Lakin and Rice</t>
  </si>
  <si>
    <t>Orn-Crist</t>
  </si>
  <si>
    <t>Quigley and Sons</t>
  </si>
  <si>
    <t>Braun, Stroman and Terry</t>
  </si>
  <si>
    <t>Metz Inc</t>
  </si>
  <si>
    <t>Hermann Group</t>
  </si>
  <si>
    <t>Littel, Leuschke and Bernier</t>
  </si>
  <si>
    <t>Flatley, Lemke and Grady</t>
  </si>
  <si>
    <t>Hand, Beer and Feest</t>
  </si>
  <si>
    <t>Pacocha-Gislason</t>
  </si>
  <si>
    <t>Nolan Group</t>
  </si>
  <si>
    <t>Klein Inc</t>
  </si>
  <si>
    <t>Walsh-Weber</t>
  </si>
  <si>
    <t>Reichel-Wilkinson</t>
  </si>
  <si>
    <t>Schneider Inc</t>
  </si>
  <si>
    <t>Collier Inc</t>
  </si>
  <si>
    <t>Heaney-Schneider</t>
  </si>
  <si>
    <t>Wisozk Inc</t>
  </si>
  <si>
    <t>Bernhard-McCullough</t>
  </si>
  <si>
    <t>Weissnat-D'Amore</t>
  </si>
  <si>
    <t>Hilpert and Sons</t>
  </si>
  <si>
    <t>Towne Group</t>
  </si>
  <si>
    <t>Howell, Hickle and Jacobs</t>
  </si>
  <si>
    <t>Jast and Sons</t>
  </si>
  <si>
    <t>Lehner, Ledner and Strosin</t>
  </si>
  <si>
    <t>Strosin, Ebert and Hessel</t>
  </si>
  <si>
    <t>Bruen, Daugherty and Strosin</t>
  </si>
  <si>
    <t>Terry, Gleichner and Stehr</t>
  </si>
  <si>
    <t>Stroman, Wehner and Stamm</t>
  </si>
  <si>
    <t>Kris and Sons</t>
  </si>
  <si>
    <t>Barton, Altenwerth and Bailey</t>
  </si>
  <si>
    <t>Farrell Inc</t>
  </si>
  <si>
    <t>Kautzer Group</t>
  </si>
  <si>
    <t>Tromp and Sons</t>
  </si>
  <si>
    <t>Auer-Corwin</t>
  </si>
  <si>
    <t>Johnson, Wehner and Boyle</t>
  </si>
  <si>
    <t>Hickle-Champlin</t>
  </si>
  <si>
    <t>Bode-Schiller</t>
  </si>
  <si>
    <t>Smith-Parisian</t>
  </si>
  <si>
    <t>Lebsack-Schmidt</t>
  </si>
  <si>
    <t>Turcotte, Anderson and Cormier</t>
  </si>
  <si>
    <t>Bailey, Heaney and Champlin</t>
  </si>
  <si>
    <t>Kuphal, Schmeler and Christiansen</t>
  </si>
  <si>
    <t>Little LLC</t>
  </si>
  <si>
    <t>Hudson LLC</t>
  </si>
  <si>
    <t>Raynor and Sons</t>
  </si>
  <si>
    <t>Klocko-Lindgren</t>
  </si>
  <si>
    <t>Bartoletti and Sons</t>
  </si>
  <si>
    <t>Zboncak Group</t>
  </si>
  <si>
    <t>Green-Leuschke</t>
  </si>
  <si>
    <t>Pouros LLC</t>
  </si>
  <si>
    <t>Olson, Hamill and Jast</t>
  </si>
  <si>
    <t>Wolf-Boyle</t>
  </si>
  <si>
    <t>DuBuque Inc</t>
  </si>
  <si>
    <t>Rolfson-Nicolas</t>
  </si>
  <si>
    <t>Stark, Lueilwitz and Boyle</t>
  </si>
  <si>
    <t>Rath, Gleason and Shanahan</t>
  </si>
  <si>
    <t>Hahn-Mraz</t>
  </si>
  <si>
    <t>Maggio, Bartoletti and Hoppe</t>
  </si>
  <si>
    <t>Cormier-Baumbach</t>
  </si>
  <si>
    <t>Kiehn-Jerde</t>
  </si>
  <si>
    <t>Schuppe-Roberts</t>
  </si>
  <si>
    <t>Langworth, Herzog and Veum</t>
  </si>
  <si>
    <t>Schimmel, Denesik and Schmeler</t>
  </si>
  <si>
    <t>Koepp, Bosco and Hodkiewicz</t>
  </si>
  <si>
    <t>Kessler, Mitchell and Torp</t>
  </si>
  <si>
    <t>Kuvalis Group</t>
  </si>
  <si>
    <t>Berge-Mills</t>
  </si>
  <si>
    <t>Botsford-Ruecker</t>
  </si>
  <si>
    <t>Shanahan-Emard</t>
  </si>
  <si>
    <t>Hilpert-Auer</t>
  </si>
  <si>
    <t>Corkery, Wiegand and Ullrich</t>
  </si>
  <si>
    <t>Smitham Group</t>
  </si>
  <si>
    <t>Stokes and Sons</t>
  </si>
  <si>
    <t>Kirlin, Kemmer and Hegmann</t>
  </si>
  <si>
    <t>Goldner-Carter</t>
  </si>
  <si>
    <t>Hessel, Zboncak and Rath</t>
  </si>
  <si>
    <t>Jerde and Sons</t>
  </si>
  <si>
    <t>Ratke and Sons</t>
  </si>
  <si>
    <t>Doyle, Osinski and Gleichner</t>
  </si>
  <si>
    <t>Mills Group</t>
  </si>
  <si>
    <t>Morar-Towne</t>
  </si>
  <si>
    <t>Kris LLC</t>
  </si>
  <si>
    <t>McGlynn, VonRueden and Stanton</t>
  </si>
  <si>
    <t>Langworth and Sons</t>
  </si>
  <si>
    <t>Schultz Group</t>
  </si>
  <si>
    <t>Considine, Treutel and Koss</t>
  </si>
  <si>
    <t>Wuckert LLC</t>
  </si>
  <si>
    <t>Powlowski and Sons</t>
  </si>
  <si>
    <t>Schowalter, Carroll and Harris</t>
  </si>
  <si>
    <t>McClure and Sons</t>
  </si>
  <si>
    <t>Rau-Erdman</t>
  </si>
  <si>
    <t>Senger, Goldner and Simonis</t>
  </si>
  <si>
    <t>Davis Inc</t>
  </si>
  <si>
    <t>Goyette LLC</t>
  </si>
  <si>
    <t>Gutkowski-Williamson</t>
  </si>
  <si>
    <t>Grant, Blanda and Block</t>
  </si>
  <si>
    <t>Wilderman and Sons</t>
  </si>
  <si>
    <t>Nicolas Group</t>
  </si>
  <si>
    <t>Bernier, D'Amore and Quitzon</t>
  </si>
  <si>
    <t>Trantow Group</t>
  </si>
  <si>
    <t>Stanton, Gislason and Mosciski</t>
  </si>
  <si>
    <t>Rowe Inc</t>
  </si>
  <si>
    <t>Witting LLC</t>
  </si>
  <si>
    <t>Herzog LLC</t>
  </si>
  <si>
    <t>Kuhic, Fadel and Herman</t>
  </si>
  <si>
    <t>Halvorson-Casper</t>
  </si>
  <si>
    <t>Schinner-Ullrich</t>
  </si>
  <si>
    <t>Aufderhar LLC</t>
  </si>
  <si>
    <t>Daugherty, Torphy and Goldner</t>
  </si>
  <si>
    <t>Murray Inc</t>
  </si>
  <si>
    <t>Torphy, Deckow and Tremblay</t>
  </si>
  <si>
    <t>Spinka, Kozey and Shanahan</t>
  </si>
  <si>
    <t>Emmerich Inc</t>
  </si>
  <si>
    <t>Harvey, Powlowski and Jast</t>
  </si>
  <si>
    <t>Hudson, Bergnaum and Gerlach</t>
  </si>
  <si>
    <t>Cole, Morissette and Gorczany</t>
  </si>
  <si>
    <t>Muller-Kohler</t>
  </si>
  <si>
    <t>Ward, Heathcote and Mante</t>
  </si>
  <si>
    <t>Schuster-Yost</t>
  </si>
  <si>
    <t>Hoppe LLC</t>
  </si>
  <si>
    <t>Thompson-Daniel</t>
  </si>
  <si>
    <t>Harvey Group</t>
  </si>
  <si>
    <t>Ward-DuBuque</t>
  </si>
  <si>
    <t>Osinski-Dicki</t>
  </si>
  <si>
    <t>Gleichner-Crist</t>
  </si>
  <si>
    <t>Crona, Aufderhar and Satterfield</t>
  </si>
  <si>
    <t>Gusikowski Inc</t>
  </si>
  <si>
    <t>Wuckert Group</t>
  </si>
  <si>
    <t>Parisian Group</t>
  </si>
  <si>
    <t>Nader, Steuber and Kulas</t>
  </si>
  <si>
    <t>Schmidt-Kunze</t>
  </si>
  <si>
    <t>Kuphal Group</t>
  </si>
  <si>
    <t>MacGyver, Moore and Smith</t>
  </si>
  <si>
    <t>Bosco-Kemmer</t>
  </si>
  <si>
    <t>Stoltenberg, Gulgowski and Murazik</t>
  </si>
  <si>
    <t>Hickle LLC</t>
  </si>
  <si>
    <t>Stanton and Sons</t>
  </si>
  <si>
    <t>Breitenberg Group</t>
  </si>
  <si>
    <t>Stehr-Schultz</t>
  </si>
  <si>
    <t>Schmitt-Bradtke</t>
  </si>
  <si>
    <t>McLaughlin-Glover</t>
  </si>
  <si>
    <t>Schinner-Dickinson</t>
  </si>
  <si>
    <t>Leuschke-Zboncak</t>
  </si>
  <si>
    <t>Kris, Hartmann and Mraz</t>
  </si>
  <si>
    <t>Barrows and Sons</t>
  </si>
  <si>
    <t>Von, Predovic and McLaughlin</t>
  </si>
  <si>
    <t>Pacocha-Powlowski</t>
  </si>
  <si>
    <t>Donnelly-Kunze</t>
  </si>
  <si>
    <t>Rice-Bins</t>
  </si>
  <si>
    <t>Pollich, Dietrich and Becker</t>
  </si>
  <si>
    <t>Smith Inc</t>
  </si>
  <si>
    <t>Graham LLC</t>
  </si>
  <si>
    <t>Monahan-Cummings</t>
  </si>
  <si>
    <t>Schaefer-Stroman</t>
  </si>
  <si>
    <t>Walter and Sons</t>
  </si>
  <si>
    <t>Williamson, Thiel and Ratke</t>
  </si>
  <si>
    <t>Terry and Sons</t>
  </si>
  <si>
    <t>Davis, Herzog and Hudson</t>
  </si>
  <si>
    <t>Walsh-McLaughlin</t>
  </si>
  <si>
    <t>Hauck-Mayer</t>
  </si>
  <si>
    <t>Gleichner-Kuhic</t>
  </si>
  <si>
    <t>Corkery-Steuber</t>
  </si>
  <si>
    <t>Lesch-Ryan</t>
  </si>
  <si>
    <t>Cassin, McClure and Torp</t>
  </si>
  <si>
    <t>Bergnaum, Koch and Rutherford</t>
  </si>
  <si>
    <t>Herman, Doyle and Hilpert</t>
  </si>
  <si>
    <t>Rau Group</t>
  </si>
  <si>
    <t>Miller-Dibbert</t>
  </si>
  <si>
    <t>Stark Inc</t>
  </si>
  <si>
    <t>O'Keefe and Sons</t>
  </si>
  <si>
    <t>Schneider-Stracke</t>
  </si>
  <si>
    <t>D'Amore, Marvin and Jacobs</t>
  </si>
  <si>
    <t>Hartmann-Upton</t>
  </si>
  <si>
    <t>Grimes, Murray and Pfannerstill</t>
  </si>
  <si>
    <t>Bailey-VonRueden</t>
  </si>
  <si>
    <t>Monahan Inc</t>
  </si>
  <si>
    <t>Orn, Langosh and Adams</t>
  </si>
  <si>
    <t>Willms Group</t>
  </si>
  <si>
    <t>Upton-Abshire</t>
  </si>
  <si>
    <t>Wilkinson, Balistreri and Beier</t>
  </si>
  <si>
    <t>Mayer Inc</t>
  </si>
  <si>
    <t>Hirthe LLC</t>
  </si>
  <si>
    <t>Graham-Lueilwitz</t>
  </si>
  <si>
    <t>Rogahn, Nolan and Bernhard</t>
  </si>
  <si>
    <t>Welch, Rowe and Harber</t>
  </si>
  <si>
    <t>Towne, Koss and Romaguera</t>
  </si>
  <si>
    <t>Cormier-Schulist</t>
  </si>
  <si>
    <t>Hane, Wolf and Gleichner</t>
  </si>
  <si>
    <t>Barrows, Kihn and Bergnaum</t>
  </si>
  <si>
    <t>Rogahn-Cummerata</t>
  </si>
  <si>
    <t>Wilderman-Kunze</t>
  </si>
  <si>
    <t>Lynch-Gulgowski</t>
  </si>
  <si>
    <t>Jast-Legros</t>
  </si>
  <si>
    <t>Greenfelder-Johns</t>
  </si>
  <si>
    <t>Schneider Group</t>
  </si>
  <si>
    <t>Morissette-Witting</t>
  </si>
  <si>
    <t>Heathcote, Lemke and Abbott</t>
  </si>
  <si>
    <t>Cole LLC</t>
  </si>
  <si>
    <t>Kling LLC</t>
  </si>
  <si>
    <t>Treutel, Carter and Daniel</t>
  </si>
  <si>
    <t>Bauch-Strosin</t>
  </si>
  <si>
    <t>Miller-Goyette</t>
  </si>
  <si>
    <t>Rowe-Volkman</t>
  </si>
  <si>
    <t>Borer-Leannon</t>
  </si>
  <si>
    <t>Little-Feest</t>
  </si>
  <si>
    <t>Schumm-Kihn</t>
  </si>
  <si>
    <t>Brekke LLC</t>
  </si>
  <si>
    <t>Kreiger-Rodriguez</t>
  </si>
  <si>
    <t>Franecki and Sons</t>
  </si>
  <si>
    <t>Hammes, Rohan and Leannon</t>
  </si>
  <si>
    <t>Kris, Farrell and Auer</t>
  </si>
  <si>
    <t>Littel-Wehner</t>
  </si>
  <si>
    <t>Mann-Balistreri</t>
  </si>
  <si>
    <t>Schuster-Schiller</t>
  </si>
  <si>
    <t>Walter, Sporer and Fisher</t>
  </si>
  <si>
    <t>Treutel and Sons</t>
  </si>
  <si>
    <t>Schowalter LLC</t>
  </si>
  <si>
    <t>Parker, Terry and Upton</t>
  </si>
  <si>
    <t>Christiansen, Ondricka and Cummings</t>
  </si>
  <si>
    <t>Leannon-Crooks</t>
  </si>
  <si>
    <t>Murray-Rice</t>
  </si>
  <si>
    <t>Hettinger, D'Amore and Gislason</t>
  </si>
  <si>
    <t>Mertz, Hodkiewicz and Howell</t>
  </si>
  <si>
    <t>Becker, Wolff and Legros</t>
  </si>
  <si>
    <t>Bruen, Morar and McLaughlin</t>
  </si>
  <si>
    <t>McCullough-West</t>
  </si>
  <si>
    <t>Sporer-Harber</t>
  </si>
  <si>
    <t>Lesch and Sons</t>
  </si>
  <si>
    <t>Steuber, Frami and Witting</t>
  </si>
  <si>
    <t>Doyle, Moore and Streich</t>
  </si>
  <si>
    <t>Emard Inc</t>
  </si>
  <si>
    <t>Deckow-Vandervort</t>
  </si>
  <si>
    <t>Champlin, Murphy and Kassulke</t>
  </si>
  <si>
    <t>Runolfsson-Hudson</t>
  </si>
  <si>
    <t>McClure Inc</t>
  </si>
  <si>
    <t>Casper Group</t>
  </si>
  <si>
    <t>Ondricka-Heller</t>
  </si>
  <si>
    <t>Dicki Group</t>
  </si>
  <si>
    <t>Ruecker and Sons</t>
  </si>
  <si>
    <t>Mosciski, Hansen and Ruecker</t>
  </si>
  <si>
    <t>Cole and Sons</t>
  </si>
  <si>
    <t>Abbott-Dibbert</t>
  </si>
  <si>
    <t>Murphy, Hudson and Considine</t>
  </si>
  <si>
    <t>Cummerata and Sons</t>
  </si>
  <si>
    <t>Pouros-Ferry</t>
  </si>
  <si>
    <t>Gutkowski, Dibbert and Brekke</t>
  </si>
  <si>
    <t>Lemke LLC</t>
  </si>
  <si>
    <t>Hickle, Witting and Langworth</t>
  </si>
  <si>
    <t>Heidenreich, Hirthe and Kohler</t>
  </si>
  <si>
    <t>Lindgren-McDermott</t>
  </si>
  <si>
    <t>Hartmann-Ferry</t>
  </si>
  <si>
    <t>Ryan Group</t>
  </si>
  <si>
    <t>Howe-Mayer</t>
  </si>
  <si>
    <t>Sporer-Wolff</t>
  </si>
  <si>
    <t>Wilkinson, Ebert and Toy</t>
  </si>
  <si>
    <t>Braun, Swaniawski and Harris</t>
  </si>
  <si>
    <t>Klein LLC</t>
  </si>
  <si>
    <t>Hudson-Hahn</t>
  </si>
  <si>
    <t>Donnelly-O'Keefe</t>
  </si>
  <si>
    <t>Bosco-Boyer</t>
  </si>
  <si>
    <t>Treutel, Balistreri and Brakus</t>
  </si>
  <si>
    <t>Marquardt-Steuber</t>
  </si>
  <si>
    <t>Quigley Group</t>
  </si>
  <si>
    <t>Ratke, Considine and Dicki</t>
  </si>
  <si>
    <t>Metz-Kilback</t>
  </si>
  <si>
    <t>Deckow-Beatty</t>
  </si>
  <si>
    <t>Kris-Ankunding</t>
  </si>
  <si>
    <t>Dicki, Ferry and Dare</t>
  </si>
  <si>
    <t>Hayes Inc</t>
  </si>
  <si>
    <t>Ledner-Wilkinson</t>
  </si>
  <si>
    <t>Trantow, O'Keefe and Hyatt</t>
  </si>
  <si>
    <t>Barton, Schumm and Wilderman</t>
  </si>
  <si>
    <t>Lockman Inc</t>
  </si>
  <si>
    <t>Keeling-Bogan</t>
  </si>
  <si>
    <t>Leannon, Yost and Nitzsche</t>
  </si>
  <si>
    <t>Rutherford-Doyle</t>
  </si>
  <si>
    <t>Johnston LLC</t>
  </si>
  <si>
    <t>Pouros Group</t>
  </si>
  <si>
    <t>Schmidt, Skiles and Dare</t>
  </si>
  <si>
    <t>Runolfsdottir Inc</t>
  </si>
  <si>
    <t>King, Lockman and Hansen</t>
  </si>
  <si>
    <t>Schmidt and Sons</t>
  </si>
  <si>
    <t>Gulgowski-Volkman</t>
  </si>
  <si>
    <t>Cummings Group</t>
  </si>
  <si>
    <t>Denesik, Swaniawski and Schulist</t>
  </si>
  <si>
    <t>Weimann Inc</t>
  </si>
  <si>
    <t>Von LLC</t>
  </si>
  <si>
    <t>Williamson, Gottlieb and Kuphal</t>
  </si>
  <si>
    <t>Auer Inc</t>
  </si>
  <si>
    <t>Price, Haley and Satterfield</t>
  </si>
  <si>
    <t>Paucek LLC</t>
  </si>
  <si>
    <t>Upton, Mosciski and Hane</t>
  </si>
  <si>
    <t>Corkery-Little</t>
  </si>
  <si>
    <t>Dare, Feest and Rosenbaum</t>
  </si>
  <si>
    <t>Kshlerin, Ledner and Flatley</t>
  </si>
  <si>
    <t>Mante, Witting and Hoppe</t>
  </si>
  <si>
    <t>Witting Group</t>
  </si>
  <si>
    <t>Krajcik-Boehm</t>
  </si>
  <si>
    <t>Kreiger-Dooley</t>
  </si>
  <si>
    <t>Koepp-Stanton</t>
  </si>
  <si>
    <t>Ruecker Inc</t>
  </si>
  <si>
    <t>Schulist LLC</t>
  </si>
  <si>
    <t>Howe-Pfeffer</t>
  </si>
  <si>
    <t>Leannon-Romaguera</t>
  </si>
  <si>
    <t>Jakubowski, Effertz and Lemke</t>
  </si>
  <si>
    <t>Greenfelder and Sons</t>
  </si>
  <si>
    <t>Price-Breitenberg</t>
  </si>
  <si>
    <t>Grant, Hayes and Jast</t>
  </si>
  <si>
    <t>Glover Inc</t>
  </si>
  <si>
    <t>Funk-Stehr</t>
  </si>
  <si>
    <t>Prohaska and Sons</t>
  </si>
  <si>
    <t>Cartwright and Sons</t>
  </si>
  <si>
    <t>Donnelly, Hettinger and Pacocha</t>
  </si>
  <si>
    <t>Ankunding, Mayer and Sanford</t>
  </si>
  <si>
    <t>Goodwin Group</t>
  </si>
  <si>
    <t>Lind, Swaniawski and Spinka</t>
  </si>
  <si>
    <t>Simonis and Sons</t>
  </si>
  <si>
    <t>Funk-Kuphal</t>
  </si>
  <si>
    <t>Cartwright-Hodkiewicz</t>
  </si>
  <si>
    <t>Swaniawski-DuBuque</t>
  </si>
  <si>
    <t>Reynolds-Weissnat</t>
  </si>
  <si>
    <t>Collier, Rempel and Kertzmann</t>
  </si>
  <si>
    <t>Schneider, Lowe and O'Kon</t>
  </si>
  <si>
    <t>Goyette Inc</t>
  </si>
  <si>
    <t>Hintz-Bins</t>
  </si>
  <si>
    <t>Schinner, Trantow and Brown</t>
  </si>
  <si>
    <t>Cummings, Green and Ritchie</t>
  </si>
  <si>
    <t>Bechtelar and Sons</t>
  </si>
  <si>
    <t>Bergstrom and Sons</t>
  </si>
  <si>
    <t>Raynor-Graham</t>
  </si>
  <si>
    <t>Marquardt-Crooks</t>
  </si>
  <si>
    <t>Moen, Murazik and Pacocha</t>
  </si>
  <si>
    <t>Lang-Halvorson</t>
  </si>
  <si>
    <t>Mann, Konopelski and Turner</t>
  </si>
  <si>
    <t>Kessler-Fisher</t>
  </si>
  <si>
    <t>Larkin, Kshlerin and Moore</t>
  </si>
  <si>
    <t>Kovacek-Quigley</t>
  </si>
  <si>
    <t>Durgan, Raynor and Leuschke</t>
  </si>
  <si>
    <t>Hirthe, Fisher and Dooley</t>
  </si>
  <si>
    <t>Howell Inc</t>
  </si>
  <si>
    <t>Howell-Weimann</t>
  </si>
  <si>
    <t>Kreiger-Gleason</t>
  </si>
  <si>
    <t>Beatty-Marvin</t>
  </si>
  <si>
    <t>Schamberger, Wolff and Strosin</t>
  </si>
  <si>
    <t>Miller LLC</t>
  </si>
  <si>
    <t>Mosciski-Buckridge</t>
  </si>
  <si>
    <t>Bins-Barrows</t>
  </si>
  <si>
    <t>Jaskolski, Rippin and Pfannerstill</t>
  </si>
  <si>
    <t>Rosenbaum and Sons</t>
  </si>
  <si>
    <t>Balistreri LLC</t>
  </si>
  <si>
    <t>Murphy, Hahn and Heaney</t>
  </si>
  <si>
    <t>Rippin Group</t>
  </si>
  <si>
    <t>Harber-Ebert</t>
  </si>
  <si>
    <t>Mann, Bogan and Reilly</t>
  </si>
  <si>
    <t>Mertz-Grimes</t>
  </si>
  <si>
    <t>Dooley, Jast and Lindgren</t>
  </si>
  <si>
    <t>Rogahn-Ratke</t>
  </si>
  <si>
    <t>Aufderhar, Metz and Casper</t>
  </si>
  <si>
    <t>Lueilwitz, Rodriguez and Wiegand</t>
  </si>
  <si>
    <t>Rice LLC</t>
  </si>
  <si>
    <t>Hamill, Herman and Schamberger</t>
  </si>
  <si>
    <t>Vandervort, Walker and Von</t>
  </si>
  <si>
    <t>Renner and Sons</t>
  </si>
  <si>
    <t>Nikolaus-Kirlin</t>
  </si>
  <si>
    <t>Reichert, Gislason and Koepp</t>
  </si>
  <si>
    <t>Fahey Group</t>
  </si>
  <si>
    <t>Jacobson, White and Murray</t>
  </si>
  <si>
    <t>Sawayn-Kuhic</t>
  </si>
  <si>
    <t>Carroll-Bogisich</t>
  </si>
  <si>
    <t>Becker, Kris and Medhurst</t>
  </si>
  <si>
    <t>McKenzie, Kovacek and Reichel</t>
  </si>
  <si>
    <t>Considine-Kris</t>
  </si>
  <si>
    <t>Gulgowski, Funk and Schultz</t>
  </si>
  <si>
    <t>Farrell-Rippin</t>
  </si>
  <si>
    <t>Batz, Wisozk and Hamill</t>
  </si>
  <si>
    <t>Heller and Sons</t>
  </si>
  <si>
    <t>Hirthe, Parisian and Pouros</t>
  </si>
  <si>
    <t>Rau and Sons</t>
  </si>
  <si>
    <t>Greenfelder Inc</t>
  </si>
  <si>
    <t>Swaniawski and Sons</t>
  </si>
  <si>
    <t>Tremblay Inc</t>
  </si>
  <si>
    <t>Crona-Beer</t>
  </si>
  <si>
    <t>Leuschke, Beer and White</t>
  </si>
  <si>
    <t>Kutch-Cronin</t>
  </si>
  <si>
    <t>Goyette and Sons</t>
  </si>
  <si>
    <t>Carroll-Kulas</t>
  </si>
  <si>
    <t>Parisian, Volkman and Gerhold</t>
  </si>
  <si>
    <t>Ryan LLC</t>
  </si>
  <si>
    <t>Johnson-Smith</t>
  </si>
  <si>
    <t>Bogan, Walsh and Powlowski</t>
  </si>
  <si>
    <t>Koepp-Abbott</t>
  </si>
  <si>
    <t>Bins Inc</t>
  </si>
  <si>
    <t>Watsica-Wisoky</t>
  </si>
  <si>
    <t>Nitzsche, Howe and Anderson</t>
  </si>
  <si>
    <t>Schultz, Lind and Jenkins</t>
  </si>
  <si>
    <t>Mertz, Adams and Bradtke</t>
  </si>
  <si>
    <t>Erdman-Breitenberg</t>
  </si>
  <si>
    <t>Considine Inc</t>
  </si>
  <si>
    <t>Runte-Baumbach</t>
  </si>
  <si>
    <t>Kautzer and Sons</t>
  </si>
  <si>
    <t>Kshlerin and Sons</t>
  </si>
  <si>
    <t>Stanton, Smith and Bernhard</t>
  </si>
  <si>
    <t>Watsica, Spencer and Carter</t>
  </si>
  <si>
    <t>Schmitt-Block</t>
  </si>
  <si>
    <t>Nolan Inc</t>
  </si>
  <si>
    <t>Ward, Koepp and Thiel</t>
  </si>
  <si>
    <t>Ryan-Schimmel</t>
  </si>
  <si>
    <t>Durgan, McLaughlin and Will</t>
  </si>
  <si>
    <t>Pfeffer-Cronin</t>
  </si>
  <si>
    <t>Rempel-Pagac</t>
  </si>
  <si>
    <t>Terry, Mayer and Wehner</t>
  </si>
  <si>
    <t>Conroy Group</t>
  </si>
  <si>
    <t>Anderson Inc</t>
  </si>
  <si>
    <t>Nitzsche, O'Reilly and White</t>
  </si>
  <si>
    <t>Shanahan and Sons</t>
  </si>
  <si>
    <t>Kohler-Boyle</t>
  </si>
  <si>
    <t>Schaden LLC</t>
  </si>
  <si>
    <t>Dare, Kassulke and Nicolas</t>
  </si>
  <si>
    <t>Pacocha and Sons</t>
  </si>
  <si>
    <t>Schinner-Paucek</t>
  </si>
  <si>
    <t>Kuhic-Lebsack</t>
  </si>
  <si>
    <t>Wiza Group</t>
  </si>
  <si>
    <t>Funk, Mosciski and Doyle</t>
  </si>
  <si>
    <t>Flatley Inc</t>
  </si>
  <si>
    <t>Jaskolski, Krajcik and Bergnaum</t>
  </si>
  <si>
    <t>Kutch Inc</t>
  </si>
  <si>
    <t>Rippin, Brakus and Cole</t>
  </si>
  <si>
    <t>Cronin Group</t>
  </si>
  <si>
    <t>Murray-Ullrich</t>
  </si>
  <si>
    <t>Hilpert, Robel and Conn</t>
  </si>
  <si>
    <t>Windler-Vandervort</t>
  </si>
  <si>
    <t>Champlin, Mueller and Nader</t>
  </si>
  <si>
    <t>Kautzer, Hodkiewicz and Bode</t>
  </si>
  <si>
    <t>Heller Inc</t>
  </si>
  <si>
    <t>Kuhn Group</t>
  </si>
  <si>
    <t>Ward LLC</t>
  </si>
  <si>
    <t>Sanford, Koch and Kulas</t>
  </si>
  <si>
    <t>Kohler and Sons</t>
  </si>
  <si>
    <t>Metz, Heaney and Hand</t>
  </si>
  <si>
    <t>Haag and Sons</t>
  </si>
  <si>
    <t>Walter, Schowalter and Denesik</t>
  </si>
  <si>
    <t>Baumbach Inc</t>
  </si>
  <si>
    <t>Greenholt Inc</t>
  </si>
  <si>
    <t>Barrows, Jacobs and O'Hara</t>
  </si>
  <si>
    <t>Sauer, Kozey and Mohr</t>
  </si>
  <si>
    <t>Yundt-Denesik</t>
  </si>
  <si>
    <t>Schmitt and Sons</t>
  </si>
  <si>
    <t>Schowalter-Bartoletti</t>
  </si>
  <si>
    <t>Heaney, Fadel and Wiegand</t>
  </si>
  <si>
    <t>Kirlin Group</t>
  </si>
  <si>
    <t>Treutel, Grant and Mayert</t>
  </si>
  <si>
    <t>Hermiston LLC</t>
  </si>
  <si>
    <t>Feest-Flatley</t>
  </si>
  <si>
    <t>Beahan-Jenkins</t>
  </si>
  <si>
    <t>Becker Inc</t>
  </si>
  <si>
    <t>Satterfield-Jast</t>
  </si>
  <si>
    <t>Wilderman Group</t>
  </si>
  <si>
    <t>Murphy Group</t>
  </si>
  <si>
    <t>Mills, Schuppe and Stracke</t>
  </si>
  <si>
    <t>Labadie Inc</t>
  </si>
  <si>
    <t>Mertz-Koelpin</t>
  </si>
  <si>
    <t>Batz and Sons</t>
  </si>
  <si>
    <t>Huel LLC</t>
  </si>
  <si>
    <t>Beer-Lueilwitz</t>
  </si>
  <si>
    <t>Grant, Kihn and Volkman</t>
  </si>
  <si>
    <t>Erdman and Sons</t>
  </si>
  <si>
    <t>Hirthe, Keebler and Beahan</t>
  </si>
  <si>
    <t>O'Connell, Harber and Koelpin</t>
  </si>
  <si>
    <t>Ferry-Bernier</t>
  </si>
  <si>
    <t>Dietrich, Stehr and Herman</t>
  </si>
  <si>
    <t>Schmidt-Hettinger</t>
  </si>
  <si>
    <t>Towne-Mayer</t>
  </si>
  <si>
    <t>Halvorson, Walker and White</t>
  </si>
  <si>
    <t>Franecki, Torphy and Hayes</t>
  </si>
  <si>
    <t>Glover and Sons</t>
  </si>
  <si>
    <t>Prohaska, Christiansen and Yost</t>
  </si>
  <si>
    <t>MacGyver, Halvorson and Dietrich</t>
  </si>
  <si>
    <t>Kozey, Wiegand and Balistreri</t>
  </si>
  <si>
    <t>McGlynn-Friesen</t>
  </si>
  <si>
    <t>Legros, Simonis and Spinka</t>
  </si>
  <si>
    <t>Wunsch Group</t>
  </si>
  <si>
    <t>Rodriguez-Leannon</t>
  </si>
  <si>
    <t>Walker Group</t>
  </si>
  <si>
    <t>Murphy Inc</t>
  </si>
  <si>
    <t>Stoltenberg-Koepp</t>
  </si>
  <si>
    <t>Balistreri, Corkery and Mertz</t>
  </si>
  <si>
    <t>McGlynn-Watsica</t>
  </si>
  <si>
    <t>Cartwright, Deckow and Hettinger</t>
  </si>
  <si>
    <t>Jacobs-Dickinson</t>
  </si>
  <si>
    <t>Koepp Inc</t>
  </si>
  <si>
    <t>Stark-Gislason</t>
  </si>
  <si>
    <t>Emmerich, Schinner and McKenzie</t>
  </si>
  <si>
    <t>Prosacco-Kub</t>
  </si>
  <si>
    <t>Durgan and Sons</t>
  </si>
  <si>
    <t>Monahan, Pfannerstill and Lindgren</t>
  </si>
  <si>
    <t>Bechtelar-Price</t>
  </si>
  <si>
    <t>Kohler, Dietrich and Bosco</t>
  </si>
  <si>
    <t>Boehm Inc</t>
  </si>
  <si>
    <t>Stark and Sons</t>
  </si>
  <si>
    <t>Spencer, Walter and Wolf</t>
  </si>
  <si>
    <t>Strosin-Feeney</t>
  </si>
  <si>
    <t>Herman-Graham</t>
  </si>
  <si>
    <t>Bins-Hodkiewicz</t>
  </si>
  <si>
    <t>Kertzmann Group</t>
  </si>
  <si>
    <t>Green-Kuhlman</t>
  </si>
  <si>
    <t>Wunsch, Reilly and Blick</t>
  </si>
  <si>
    <t>Stoltenberg-Fahey</t>
  </si>
  <si>
    <t>Bergnaum, Heidenreich and Shields</t>
  </si>
  <si>
    <t>Daniel-Murphy</t>
  </si>
  <si>
    <t>Bergnaum, Smitham and Hintz</t>
  </si>
  <si>
    <t>MacGyver, McGlynn and Buckridge</t>
  </si>
  <si>
    <t>Champlin LLC</t>
  </si>
  <si>
    <t>Veum-Friesen</t>
  </si>
  <si>
    <t>Hoppe, Larson and Rolfson</t>
  </si>
  <si>
    <t>Beer, Toy and Reichert</t>
  </si>
  <si>
    <t>Funk, Orn and Ziemann</t>
  </si>
  <si>
    <t>O'Reilly-Heller</t>
  </si>
  <si>
    <t>Hansen-Deckow</t>
  </si>
  <si>
    <t>Baumbach and Sons</t>
  </si>
  <si>
    <t>Robel and Sons</t>
  </si>
  <si>
    <t>Auer-Donnelly</t>
  </si>
  <si>
    <t>Koch-Swaniawski</t>
  </si>
  <si>
    <t>Brakus, Reichel and Funk</t>
  </si>
  <si>
    <t>Willms-Farrell</t>
  </si>
  <si>
    <t>Thompson Inc</t>
  </si>
  <si>
    <t>Kulas-Cummings</t>
  </si>
  <si>
    <t>Huels and Sons</t>
  </si>
  <si>
    <t>Funk, Conroy and Hudson</t>
  </si>
  <si>
    <t>O'Reilly, Dach and Simonis</t>
  </si>
  <si>
    <t>Runolfsson-Konopelski</t>
  </si>
  <si>
    <t>Dibbert, Hayes and Doyle</t>
  </si>
  <si>
    <t>Brekke Inc</t>
  </si>
  <si>
    <t>Bashirian Group</t>
  </si>
  <si>
    <t>Towne LLC</t>
  </si>
  <si>
    <t>Klein, Gislason and O'Reilly</t>
  </si>
  <si>
    <t>Bauch, Fadel and Reichert</t>
  </si>
  <si>
    <t>Hamill-Funk</t>
  </si>
  <si>
    <t>Hauck-Larson</t>
  </si>
  <si>
    <t>Kiehn, Frami and Lehner</t>
  </si>
  <si>
    <t>Schuppe-Funk</t>
  </si>
  <si>
    <t>Witting-Harvey</t>
  </si>
  <si>
    <t>Wolf, Halvorson and Koepp</t>
  </si>
  <si>
    <t>Shields Group</t>
  </si>
  <si>
    <t>Kirlin-Wilderman</t>
  </si>
  <si>
    <t>Boehm, Satterfield and Quigley</t>
  </si>
  <si>
    <t>Jakubowski, Carroll and Jacobi</t>
  </si>
  <si>
    <t>Bechtelar LLC</t>
  </si>
  <si>
    <t>Langworth-Conn</t>
  </si>
  <si>
    <t>Stark, Beahan and Frami</t>
  </si>
  <si>
    <t>Lind, Kris and Dach</t>
  </si>
  <si>
    <t>Ferry and Sons</t>
  </si>
  <si>
    <t>Hackett, Breitenberg and Feil</t>
  </si>
  <si>
    <t>Muller, Ullrich and Auer</t>
  </si>
  <si>
    <t>O'Conner-Gibson</t>
  </si>
  <si>
    <t>Senger-Kunze</t>
  </si>
  <si>
    <t>Lesch-Sporer</t>
  </si>
  <si>
    <t>Kunde-Lockman</t>
  </si>
  <si>
    <t>Zboncak LLC</t>
  </si>
  <si>
    <t>Crist, Cole and Hegmann</t>
  </si>
  <si>
    <t>Marquardt-Bergnaum</t>
  </si>
  <si>
    <t>Kozey LLC</t>
  </si>
  <si>
    <t>Adams-Casper</t>
  </si>
  <si>
    <t>Moore, Bergstrom and Greenholt</t>
  </si>
  <si>
    <t>Ratke, Hudson and Champlin</t>
  </si>
  <si>
    <t>Metz-Heller</t>
  </si>
  <si>
    <t>Quitzon, Lindgren and Ruecker</t>
  </si>
  <si>
    <t>Kling Group</t>
  </si>
  <si>
    <t>Von Inc</t>
  </si>
  <si>
    <t>Kihn, Gusikowski and Kris</t>
  </si>
  <si>
    <t>Terry-Mayer</t>
  </si>
  <si>
    <t>Buckridge, Lakin and Nader</t>
  </si>
  <si>
    <t>Satterfield-Wilderman</t>
  </si>
  <si>
    <t>Bashirian, Wiegand and Jerde</t>
  </si>
  <si>
    <t>Kunde, Trantow and Smitham</t>
  </si>
  <si>
    <t>Hills LLC</t>
  </si>
  <si>
    <t>Beatty, Baumbach and Lubowitz</t>
  </si>
  <si>
    <t>Graham, Moen and Mosciski</t>
  </si>
  <si>
    <t>Pouros, Boyle and Ullrich</t>
  </si>
  <si>
    <t>Jakubowski, Okuneva and Erdman</t>
  </si>
  <si>
    <t>Frami, Homenick and Okuneva</t>
  </si>
  <si>
    <t>Kuhic, Kiehn and Satterfield</t>
  </si>
  <si>
    <t>Ryan, Schneider and Medhurst</t>
  </si>
  <si>
    <t>Ratke, Schowalter and Hilpert</t>
  </si>
  <si>
    <t>Bailey, Boehm and Johnston</t>
  </si>
  <si>
    <t>Legros-Auer</t>
  </si>
  <si>
    <t>Lind Inc</t>
  </si>
  <si>
    <t>O'Conner Inc</t>
  </si>
  <si>
    <t>Farrell and Sons</t>
  </si>
  <si>
    <t>Hamill Group</t>
  </si>
  <si>
    <t>Davis Group</t>
  </si>
  <si>
    <t>Cummings-Williamson</t>
  </si>
  <si>
    <t>Bartoletti-Sawayn</t>
  </si>
  <si>
    <t>Ondricka-Leuschke</t>
  </si>
  <si>
    <t>Brakus-Metz</t>
  </si>
  <si>
    <t>Shields, Veum and Legros</t>
  </si>
  <si>
    <t>Orn LLC</t>
  </si>
  <si>
    <t>O'Hara-Kihn</t>
  </si>
  <si>
    <t>Greenfelder, Maggio and Ullrich</t>
  </si>
  <si>
    <t>Steuber-Legros</t>
  </si>
  <si>
    <t>Lemke Inc</t>
  </si>
  <si>
    <t>Mann-Heathcote</t>
  </si>
  <si>
    <t>Dibbert Group</t>
  </si>
  <si>
    <t>Nitzsche, Maggio and Leuschke</t>
  </si>
  <si>
    <t>Rolfson Inc</t>
  </si>
  <si>
    <t>Dicki Inc</t>
  </si>
  <si>
    <t>Maggio, Heidenreich and Wolf</t>
  </si>
  <si>
    <t>Weimann-Will</t>
  </si>
  <si>
    <t>Luettgen-Jaskolski</t>
  </si>
  <si>
    <t>Ritchie LLC</t>
  </si>
  <si>
    <t>Hegmann, Schulist and Bogisich</t>
  </si>
  <si>
    <t>Braun-Zieme</t>
  </si>
  <si>
    <t>Denesik, Lynch and Deckow</t>
  </si>
  <si>
    <t>Ritchie-Luettgen</t>
  </si>
  <si>
    <t>Legros-Pacocha</t>
  </si>
  <si>
    <t>Block, Tromp and Johnston</t>
  </si>
  <si>
    <t>Crist LLC</t>
  </si>
  <si>
    <t>Cruickshank-Treutel</t>
  </si>
  <si>
    <t>Ankunding, Kozey and Hauck</t>
  </si>
  <si>
    <t>Schiller, Fahey and Ferry</t>
  </si>
  <si>
    <t>Legros-O'Connell</t>
  </si>
  <si>
    <t>Bechtelar Inc</t>
  </si>
  <si>
    <t>Leuschke, Will and Wuckert</t>
  </si>
  <si>
    <t>Kautzer-Shanahan</t>
  </si>
  <si>
    <t>Christiansen-Lakin</t>
  </si>
  <si>
    <t>Kuhic, Abernathy and Ward</t>
  </si>
  <si>
    <t>Stoltenberg, Hoppe and Funk</t>
  </si>
  <si>
    <t>Beatty-Gutmann</t>
  </si>
  <si>
    <t>Ledner-Lindgren</t>
  </si>
  <si>
    <t>Johnson, Kiehn and Walsh</t>
  </si>
  <si>
    <t>Schmeler-Bayer</t>
  </si>
  <si>
    <t>Lakin, Langworth and Kozey</t>
  </si>
  <si>
    <t>Durgan-Haag</t>
  </si>
  <si>
    <t>Davis-Keebler</t>
  </si>
  <si>
    <t>Macejkovic-Senger</t>
  </si>
  <si>
    <t>Walter, Roberts and Grant</t>
  </si>
  <si>
    <t>Ortiz-Greenfelder</t>
  </si>
  <si>
    <t>Ernser Group</t>
  </si>
  <si>
    <t>Labadie-Moore</t>
  </si>
  <si>
    <t>Bartell LLC</t>
  </si>
  <si>
    <t>Olson LLC</t>
  </si>
  <si>
    <t>Weimann-Dibbert</t>
  </si>
  <si>
    <t>Hettinger-Gleason</t>
  </si>
  <si>
    <t>Tremblay-Will</t>
  </si>
  <si>
    <t>Wunsch, Hegmann and Bradtke</t>
  </si>
  <si>
    <t>Paucek, Borer and Dooley</t>
  </si>
  <si>
    <t>Farrell LLC</t>
  </si>
  <si>
    <t>Smith and Sons</t>
  </si>
  <si>
    <t>Schiller, Haley and Denesik</t>
  </si>
  <si>
    <t>Abbott, Greenholt and Schimmel</t>
  </si>
  <si>
    <t>Ankunding, Nienow and Larson</t>
  </si>
  <si>
    <t>Spencer-Jacobs</t>
  </si>
  <si>
    <t>Beahan LLC</t>
  </si>
  <si>
    <t>Wiza, Sporer and Rempel</t>
  </si>
  <si>
    <t>Hermiston, Funk and Anderson</t>
  </si>
  <si>
    <t>Wolf, Kozey and Olson</t>
  </si>
  <si>
    <t>Ferry-Weber</t>
  </si>
  <si>
    <t>Ritchie and Sons</t>
  </si>
  <si>
    <t>Turcotte-VonRueden</t>
  </si>
  <si>
    <t>Weber Group</t>
  </si>
  <si>
    <t>Parisian, Breitenberg and Prohaska</t>
  </si>
  <si>
    <t>Hirthe, Runolfsson and Farrell</t>
  </si>
  <si>
    <t>Ferry, Kassulke and Abshire</t>
  </si>
  <si>
    <t>Runte-O'Connell</t>
  </si>
  <si>
    <t>Gislason LLC</t>
  </si>
  <si>
    <t>Wilderman-Waters</t>
  </si>
  <si>
    <t>Feeney Inc</t>
  </si>
  <si>
    <t>Douglas Inc</t>
  </si>
  <si>
    <t>Shields, Beatty and DuBuque</t>
  </si>
  <si>
    <t>Runolfsdottir and Sons</t>
  </si>
  <si>
    <t>Bernier, Stamm and Lemke</t>
  </si>
  <si>
    <t>Orn-Green</t>
  </si>
  <si>
    <t>Reynolds, Larson and Marquardt</t>
  </si>
  <si>
    <t>Braun-Denesik</t>
  </si>
  <si>
    <t>Vandervort Inc</t>
  </si>
  <si>
    <t>Medhurst, Moen and Olson</t>
  </si>
  <si>
    <t>Stoltenberg and Sons</t>
  </si>
  <si>
    <t>Haag-Fisher</t>
  </si>
  <si>
    <t>Mayer Group</t>
  </si>
  <si>
    <t>Shields-Corkery</t>
  </si>
  <si>
    <t>Ledner-Kessler</t>
  </si>
  <si>
    <t>Nitzsche Inc</t>
  </si>
  <si>
    <t>Ziemann Group</t>
  </si>
  <si>
    <t>Wolf-Deckow</t>
  </si>
  <si>
    <t>Hermiston, Sanford and Kassulke</t>
  </si>
  <si>
    <t>Mann, Erdman and O'Keefe</t>
  </si>
  <si>
    <t>Herzog, Legros and Wuckert</t>
  </si>
  <si>
    <t>Steuber-Gibson</t>
  </si>
  <si>
    <t>Tromp-Jacobs</t>
  </si>
  <si>
    <t>Morar-Lebsack</t>
  </si>
  <si>
    <t>Franecki, Grant and Prosacco</t>
  </si>
  <si>
    <t>Shields Inc</t>
  </si>
  <si>
    <t>Gislason, Dare and Yundt</t>
  </si>
  <si>
    <t>Schuster, Spencer and Gerhold</t>
  </si>
  <si>
    <t>Schowalter and Sons</t>
  </si>
  <si>
    <t>Turcotte, Feil and Ziemann</t>
  </si>
  <si>
    <t>Schaden, Dicki and Kiehn</t>
  </si>
  <si>
    <t>Bosco Group</t>
  </si>
  <si>
    <t>Schroeder-Boyle</t>
  </si>
  <si>
    <t>Lehner, Jacobson and Brakus</t>
  </si>
  <si>
    <t>Hand-Lindgren</t>
  </si>
  <si>
    <t>McKenzie Inc</t>
  </si>
  <si>
    <t>Blick-Kreiger</t>
  </si>
  <si>
    <t>Homenick, Barton and Mayert</t>
  </si>
  <si>
    <t>Koepp-O'Conner</t>
  </si>
  <si>
    <t>Towne, Mohr and Emard</t>
  </si>
  <si>
    <t>Friesen, Schmitt and Mante</t>
  </si>
  <si>
    <t>Beahan-Larson</t>
  </si>
  <si>
    <t>Rosenbaum Group</t>
  </si>
  <si>
    <t>Torp-Bernhard</t>
  </si>
  <si>
    <t>Pacocha Group</t>
  </si>
  <si>
    <t>Lakin-Ondricka</t>
  </si>
  <si>
    <t>Wolff, Wolf and Kub</t>
  </si>
  <si>
    <t>Batz-Russel</t>
  </si>
  <si>
    <t>Kunde, Smitham and Hills</t>
  </si>
  <si>
    <t>Denesik, Hessel and Bechtelar</t>
  </si>
  <si>
    <t>Nikolaus, Koelpin and Kilback</t>
  </si>
  <si>
    <t>VonRueden, Hayes and Conn</t>
  </si>
  <si>
    <t>Hodkiewicz, Toy and Konopelski</t>
  </si>
  <si>
    <t>Nitzsche-Reichel</t>
  </si>
  <si>
    <t>Runte-Feeney</t>
  </si>
  <si>
    <t>Larkin-Little</t>
  </si>
  <si>
    <t>Hodkiewicz-Greenfelder</t>
  </si>
  <si>
    <t>Auer-Bradtke</t>
  </si>
  <si>
    <t>Feil-Dickinson</t>
  </si>
  <si>
    <t>Bode, Ritchie and Koss</t>
  </si>
  <si>
    <t>Ankunding LLC</t>
  </si>
  <si>
    <t>Hessel, Ullrich and O'Keefe</t>
  </si>
  <si>
    <t>Armstrong, Hermann and Sawayn</t>
  </si>
  <si>
    <t>Schmidt LLC</t>
  </si>
  <si>
    <t>Russel-Stiedemann</t>
  </si>
  <si>
    <t>Terry, Miller and Daugherty</t>
  </si>
  <si>
    <t>Yundt-Quigley</t>
  </si>
  <si>
    <t>Kertzmann Inc</t>
  </si>
  <si>
    <t>Murray-Watsica</t>
  </si>
  <si>
    <t>Mosciski, Wisozk and Hamill</t>
  </si>
  <si>
    <t>Kilback-Blick</t>
  </si>
  <si>
    <t>Zemlak-Brekke</t>
  </si>
  <si>
    <t>Wyman, Crona and Little</t>
  </si>
  <si>
    <t>Boyer Group</t>
  </si>
  <si>
    <t>Auer, Reichert and Conn</t>
  </si>
  <si>
    <t>Conn LLC</t>
  </si>
  <si>
    <t>Yundt, Stokes and Effertz</t>
  </si>
  <si>
    <t>Feeney LLC</t>
  </si>
  <si>
    <t>Wunsch-Hagenes</t>
  </si>
  <si>
    <t>Wilkinson Inc</t>
  </si>
  <si>
    <t>Medhurst-Marvin</t>
  </si>
  <si>
    <t>Ledner LLC</t>
  </si>
  <si>
    <t>Buckridge-Langosh</t>
  </si>
  <si>
    <t>Mills, Hilll and Strosin</t>
  </si>
  <si>
    <t>Rodriguez-Cummings</t>
  </si>
  <si>
    <t>Stroman, Block and Koepp</t>
  </si>
  <si>
    <t>Langosh, Bruen and Koelpin</t>
  </si>
  <si>
    <t>Gibson-Ullrich</t>
  </si>
  <si>
    <t>Mitchell-Veum</t>
  </si>
  <si>
    <t>Spencer LLC</t>
  </si>
  <si>
    <t>Monahan-Reinger</t>
  </si>
  <si>
    <t>Klocko, Brekke and O'Connell</t>
  </si>
  <si>
    <t>Johnson and Sons</t>
  </si>
  <si>
    <t>Barrows-Abbott</t>
  </si>
  <si>
    <t>Mueller-Conn</t>
  </si>
  <si>
    <t>Olson Inc</t>
  </si>
  <si>
    <t>Tromp-Labadie</t>
  </si>
  <si>
    <t>McKenzie-Farrell</t>
  </si>
  <si>
    <t>Kshlerin, Monahan and Jerde</t>
  </si>
  <si>
    <t>Balistreri-Schultz</t>
  </si>
  <si>
    <t>Mueller-Doyle</t>
  </si>
  <si>
    <t>Hessel, Ward and Bernhard</t>
  </si>
  <si>
    <t>Parker, Spencer and O'Conner</t>
  </si>
  <si>
    <t>Hauck-McDermott</t>
  </si>
  <si>
    <t>Bahringer-Rohan</t>
  </si>
  <si>
    <t>O'Hara-Russel</t>
  </si>
  <si>
    <t>Beahan, Moen and Franecki</t>
  </si>
  <si>
    <t>Grady Inc</t>
  </si>
  <si>
    <t>Maggio-Lehner</t>
  </si>
  <si>
    <t>Hermann LLC</t>
  </si>
  <si>
    <t>Jast, Hirthe and Murphy</t>
  </si>
  <si>
    <t>Hermiston Inc</t>
  </si>
  <si>
    <t>Kulas-Barrows</t>
  </si>
  <si>
    <t>Hayes, Christiansen and Bahringer</t>
  </si>
  <si>
    <t>Yost-Ratke</t>
  </si>
  <si>
    <t>McGlynn-Nitzsche</t>
  </si>
  <si>
    <t>Ziemann-Waelchi</t>
  </si>
  <si>
    <t>Cruickshank Group</t>
  </si>
  <si>
    <t>Osinski, Blick and Morar</t>
  </si>
  <si>
    <t>Schultz-Flatley</t>
  </si>
  <si>
    <t>Schuster-Pfeffer</t>
  </si>
  <si>
    <t>Gulgowski and Sons</t>
  </si>
  <si>
    <t>Kilback, Klein and Lemke</t>
  </si>
  <si>
    <t>Gerlach-Cummings</t>
  </si>
  <si>
    <t>Homenick Group</t>
  </si>
  <si>
    <t>West and Sons</t>
  </si>
  <si>
    <t>Hagenes, Schinner and Leannon</t>
  </si>
  <si>
    <t>Weber, Watsica and MacGyver</t>
  </si>
  <si>
    <t>Lindgren-Hoeger</t>
  </si>
  <si>
    <t>Fahey-Kozey</t>
  </si>
  <si>
    <t>MacGyver, Morar and Bosco</t>
  </si>
  <si>
    <t>Jones Group</t>
  </si>
  <si>
    <t>Huels, Kutch and Gorczany</t>
  </si>
  <si>
    <t>Marquardt, Denesik and Schmeler</t>
  </si>
  <si>
    <t>Rice-Steuber</t>
  </si>
  <si>
    <t>Weissnat, Schaden and Runolfsson</t>
  </si>
  <si>
    <t>Stehr LLC</t>
  </si>
  <si>
    <t>Muller LLC</t>
  </si>
  <si>
    <t>Lockman, Kris and Hansen</t>
  </si>
  <si>
    <t>Wisoky, Vandervort and Beahan</t>
  </si>
  <si>
    <t>Reynolds, Parisian and Steuber</t>
  </si>
  <si>
    <t>Doyle-Haley</t>
  </si>
  <si>
    <t>Smith Group</t>
  </si>
  <si>
    <t>Schuster LLC</t>
  </si>
  <si>
    <t>Lang and Sons</t>
  </si>
  <si>
    <t>Mayert-Reinger</t>
  </si>
  <si>
    <t>Reichel and Sons</t>
  </si>
  <si>
    <t>Streich, Mann and Mante</t>
  </si>
  <si>
    <t>Abernathy-Kohler</t>
  </si>
  <si>
    <t>Bernier, Herman and Schulist</t>
  </si>
  <si>
    <t>Zemlak, O'Reilly and Schowalter</t>
  </si>
  <si>
    <t>DuBuque-Olson</t>
  </si>
  <si>
    <t>Kautzer, Bahringer and Littel</t>
  </si>
  <si>
    <t>Wuckert, Swift and Becker</t>
  </si>
  <si>
    <t>O'Reilly-Goodwin</t>
  </si>
  <si>
    <t>Mills-Ziemann</t>
  </si>
  <si>
    <t>Bernhard, Stokes and Carroll</t>
  </si>
  <si>
    <t>Dare, Tillman and Becker</t>
  </si>
  <si>
    <t>Casper-Bahringer</t>
  </si>
  <si>
    <t>Hand, Strosin and Toy</t>
  </si>
  <si>
    <t>Halvorson, Torp and Swift</t>
  </si>
  <si>
    <t>Donnelly LLC</t>
  </si>
  <si>
    <t>Zulauf-Kassulke</t>
  </si>
  <si>
    <t>Nolan, Maggio and Hoeger</t>
  </si>
  <si>
    <t>Swaniawski Inc</t>
  </si>
  <si>
    <t>Adams Inc</t>
  </si>
  <si>
    <t>Boyer and Sons</t>
  </si>
  <si>
    <t>VonRueden, Hodkiewicz and Schmeler</t>
  </si>
  <si>
    <t>Hegmann, Bergnaum and White</t>
  </si>
  <si>
    <t>Harber LLC</t>
  </si>
  <si>
    <t>Hermiston-Bergstrom</t>
  </si>
  <si>
    <t>Miller Inc</t>
  </si>
  <si>
    <t>Heathcote, Thiel and Aufderhar</t>
  </si>
  <si>
    <t>Bradtke and Sons</t>
  </si>
  <si>
    <t>Dare LLC</t>
  </si>
  <si>
    <t>Wunsch, Spencer and Baumbach</t>
  </si>
  <si>
    <t>Tillman and Sons</t>
  </si>
  <si>
    <t>Stokes, Harris and Douglas</t>
  </si>
  <si>
    <t>Lindgren Group</t>
  </si>
  <si>
    <t>Cruickshank and Sons</t>
  </si>
  <si>
    <t>Hand Group</t>
  </si>
  <si>
    <t>Hoppe, Becker and Jacobs</t>
  </si>
  <si>
    <t>Powlowski, DuBuque and Hauck</t>
  </si>
  <si>
    <t>Schoen, Hermann and Bechtelar</t>
  </si>
  <si>
    <t>DuBuque, Cormier and Reichel</t>
  </si>
  <si>
    <t>Hintz, Brakus and Paucek</t>
  </si>
  <si>
    <t>Heaney, Mayer and Tromp</t>
  </si>
  <si>
    <t>Weber and Sons</t>
  </si>
  <si>
    <t>Moore, Emard and Larkin</t>
  </si>
  <si>
    <t>White-Davis</t>
  </si>
  <si>
    <t>Bruen, Bednar and Hoppe</t>
  </si>
  <si>
    <t>Christiansen-Bechtelar</t>
  </si>
  <si>
    <t>Zulauf Inc</t>
  </si>
  <si>
    <t>Keebler Inc</t>
  </si>
  <si>
    <t>Wolff Inc</t>
  </si>
  <si>
    <t>Lockman-O'Connell</t>
  </si>
  <si>
    <t>Ratke Inc</t>
  </si>
  <si>
    <t>Schaefer-Lockman</t>
  </si>
  <si>
    <t>Funk, Hoppe and Breitenberg</t>
  </si>
  <si>
    <t>Pfannerstill, Denesik and Rodriguez</t>
  </si>
  <si>
    <t>Thiel-Abbott</t>
  </si>
  <si>
    <t>McKenzie-Tromp</t>
  </si>
  <si>
    <t>Simonis, Adams and Homenick</t>
  </si>
  <si>
    <t>Greenfelder, Miller and Sauer</t>
  </si>
  <si>
    <t>Padberg, Koepp and Walsh</t>
  </si>
  <si>
    <t>Nader-Stroman</t>
  </si>
  <si>
    <t>Welch LLC</t>
  </si>
  <si>
    <t>Crooks-Schimmel</t>
  </si>
  <si>
    <t>Bartoletti Group</t>
  </si>
  <si>
    <t>Cronin-Dare</t>
  </si>
  <si>
    <t>Stehr-Maggio</t>
  </si>
  <si>
    <t>Monahan, Dooley and Jast</t>
  </si>
  <si>
    <t>Keebler and Sons</t>
  </si>
  <si>
    <t>Schaefer-O'Keefe</t>
  </si>
  <si>
    <t>Goldner, Stracke and Ryan</t>
  </si>
  <si>
    <t>Kirlin-Rodriguez</t>
  </si>
  <si>
    <t>Deckow, Wunsch and Gerlach</t>
  </si>
  <si>
    <t>Mante-Towne</t>
  </si>
  <si>
    <t>McDermott LLC</t>
  </si>
  <si>
    <t>Kilback-Swaniawski</t>
  </si>
  <si>
    <t>Rau, Veum and Purdy</t>
  </si>
  <si>
    <t>Conn, Doyle and Goodwin</t>
  </si>
  <si>
    <t>Fadel and Sons</t>
  </si>
  <si>
    <t>Bahringer LLC</t>
  </si>
  <si>
    <t>Stroman-Yundt</t>
  </si>
  <si>
    <t>Huel Inc</t>
  </si>
  <si>
    <t>Dibbert, Green and Gleichner</t>
  </si>
  <si>
    <t>Reinger, Price and Zemlak</t>
  </si>
  <si>
    <t>Olson, Runte and Ferry</t>
  </si>
  <si>
    <t>Vandervort LLC</t>
  </si>
  <si>
    <t>Cronin, Schneider and Cormier</t>
  </si>
  <si>
    <t>Lehner, Jacobi and Koepp</t>
  </si>
  <si>
    <t>VonRueden-Borer</t>
  </si>
  <si>
    <t>Ondricka-Jerde</t>
  </si>
  <si>
    <t>Gerhold, Fahey and Schowalter</t>
  </si>
  <si>
    <t>Maggio-Skiles</t>
  </si>
  <si>
    <t>Deckow, Runolfsdottir and Schuppe</t>
  </si>
  <si>
    <t>Quitzon Inc</t>
  </si>
  <si>
    <t>Kirlin, Bruen and Legros</t>
  </si>
  <si>
    <t>Rempel-Greenfelder</t>
  </si>
  <si>
    <t>Koepp, Zemlak and Ortiz</t>
  </si>
  <si>
    <t>Mills-Donnelly</t>
  </si>
  <si>
    <t>Hyatt-Dare</t>
  </si>
  <si>
    <t>Lehner, Larson and Roberts</t>
  </si>
  <si>
    <t>O'Connell-Deckow</t>
  </si>
  <si>
    <t>Harvey-Gottlieb</t>
  </si>
  <si>
    <t>Jacobson Group</t>
  </si>
  <si>
    <t>Reinger, Marquardt and Durgan</t>
  </si>
  <si>
    <t>Buckridge-Hayes</t>
  </si>
  <si>
    <t>Steuber LLC</t>
  </si>
  <si>
    <t>Littel-Rau</t>
  </si>
  <si>
    <t>Botsford, Hudson and Becker</t>
  </si>
  <si>
    <t>Sipes, Pollich and Hilll</t>
  </si>
  <si>
    <t>Macejkovic and Sons</t>
  </si>
  <si>
    <t>Berge Inc</t>
  </si>
  <si>
    <t>Fritsch-Greenfelder</t>
  </si>
  <si>
    <t>Spencer and Sons</t>
  </si>
  <si>
    <t>Powlowski-Simonis</t>
  </si>
  <si>
    <t>Leuschke, Wuckert and Yundt</t>
  </si>
  <si>
    <t>Bartoletti, Morar and Senger</t>
  </si>
  <si>
    <t>Schimmel-Rath</t>
  </si>
  <si>
    <t>Rogahn Group</t>
  </si>
  <si>
    <t>Wisozk Group</t>
  </si>
  <si>
    <t>Balistreri, Mosciski and Emmerich</t>
  </si>
  <si>
    <t>Gulgowski, Schumm and Johnston</t>
  </si>
  <si>
    <t>Bogan Group</t>
  </si>
  <si>
    <t>Schumm and Sons</t>
  </si>
  <si>
    <t>Monahan-Turner</t>
  </si>
  <si>
    <t>Rippin and Sons</t>
  </si>
  <si>
    <t>Abbott, Skiles and Hermiston</t>
  </si>
  <si>
    <t>Mayer, Ryan and Satterfield</t>
  </si>
  <si>
    <t>Feil, Hayes and Johnston</t>
  </si>
  <si>
    <t>Macejkovic-Nitzsche</t>
  </si>
  <si>
    <t>Okuneva-Gislason</t>
  </si>
  <si>
    <t>O'Keefe LLC</t>
  </si>
  <si>
    <t>Prohaska-Kuvalis</t>
  </si>
  <si>
    <t>Keeling, Miller and Rolfson</t>
  </si>
  <si>
    <t>Kessler-Hirthe</t>
  </si>
  <si>
    <t>Morissette Group</t>
  </si>
  <si>
    <t>Brakus-Simonis</t>
  </si>
  <si>
    <t>Funk, Collier and Kilback</t>
  </si>
  <si>
    <t>Huels-Hyatt</t>
  </si>
  <si>
    <t>Purdy-Hansen</t>
  </si>
  <si>
    <t>Mills-Graham</t>
  </si>
  <si>
    <t>Hagenes-Price</t>
  </si>
  <si>
    <t>Lang-Mraz</t>
  </si>
  <si>
    <t>Reinger, Wiegand and O'Reilly</t>
  </si>
  <si>
    <t>Mann-Moore</t>
  </si>
  <si>
    <t>Ebert, Schinner and Haag</t>
  </si>
  <si>
    <t>Tillman, VonRueden and Ondricka</t>
  </si>
  <si>
    <t>Strosin Group</t>
  </si>
  <si>
    <t>Hermann and Sons</t>
  </si>
  <si>
    <t>Bashirian, Greenholt and Koch</t>
  </si>
  <si>
    <t>Breitenberg, McKenzie and Langworth</t>
  </si>
  <si>
    <t>Batz Inc</t>
  </si>
  <si>
    <t>Price-Pagac</t>
  </si>
  <si>
    <t>Harris-Lindgren</t>
  </si>
  <si>
    <t>Denesik, Rippin and Anderson</t>
  </si>
  <si>
    <t>Lindgren LLC</t>
  </si>
  <si>
    <t>Parisian, Wyman and Wolf</t>
  </si>
  <si>
    <t>Mueller-Tromp</t>
  </si>
  <si>
    <t>Shanahan Inc</t>
  </si>
  <si>
    <t>Oberbrunner, Hintz and Frami</t>
  </si>
  <si>
    <t>Medhurst and Sons</t>
  </si>
  <si>
    <t>Schowalter-Jacobs</t>
  </si>
  <si>
    <t>McDermott-Jenkins</t>
  </si>
  <si>
    <t>Schoen Inc</t>
  </si>
  <si>
    <t>Becker-Mann</t>
  </si>
  <si>
    <t>West-Wyman</t>
  </si>
  <si>
    <t>Roberts, Dietrich and Lind</t>
  </si>
  <si>
    <t>Robel Inc</t>
  </si>
  <si>
    <t>Ziemann-Becker</t>
  </si>
  <si>
    <t>Toy-Grady</t>
  </si>
  <si>
    <t>Wunsch LLC</t>
  </si>
  <si>
    <t>West Group</t>
  </si>
  <si>
    <t>Trantow LLC</t>
  </si>
  <si>
    <t>Dickinson Inc</t>
  </si>
  <si>
    <t>Hegmann-Kris</t>
  </si>
  <si>
    <t>Collins, Luettgen and Dooley</t>
  </si>
  <si>
    <t>Gutmann and Sons</t>
  </si>
  <si>
    <t>Williamson, Williamson and Walker</t>
  </si>
  <si>
    <t>Schinner, Rice and Mills</t>
  </si>
  <si>
    <t>Bailey-Morissette</t>
  </si>
  <si>
    <t>Smith, Daniel and Bruen</t>
  </si>
  <si>
    <t>Hansen, Halvorson and Cremin</t>
  </si>
  <si>
    <t>Keeling and Sons</t>
  </si>
  <si>
    <t>Schimmel-Langosh</t>
  </si>
  <si>
    <t>Corwin, Borer and Hoppe</t>
  </si>
  <si>
    <t>Goyette, D'Amore and Murphy</t>
  </si>
  <si>
    <t>Runolfsson, Schinner and Beier</t>
  </si>
  <si>
    <t>Halvorson, O'Hara and Johnson</t>
  </si>
  <si>
    <t>Cormier Group</t>
  </si>
  <si>
    <t>Donnelly Inc</t>
  </si>
  <si>
    <t>Keeling-Lang</t>
  </si>
  <si>
    <t>Schamberger, Hartmann and Jones</t>
  </si>
  <si>
    <t>Kassulke-Kertzmann</t>
  </si>
  <si>
    <t>Gusikowski and Sons</t>
  </si>
  <si>
    <t>Haley, Boyer and Prohaska</t>
  </si>
  <si>
    <t>Bosco, Hills and Reinger</t>
  </si>
  <si>
    <t>Bahringer, Jerde and Dibbert</t>
  </si>
  <si>
    <t>Brekke, Stark and Cummings</t>
  </si>
  <si>
    <t>Dare, Witting and Goyette</t>
  </si>
  <si>
    <t>Beier Group</t>
  </si>
  <si>
    <t>Lakin-Glover</t>
  </si>
  <si>
    <t>Windler Group</t>
  </si>
  <si>
    <t>Mitchell, Jaskolski and Haley</t>
  </si>
  <si>
    <t>Marvin, Gutkowski and Anderson</t>
  </si>
  <si>
    <t>Stark-Farrell</t>
  </si>
  <si>
    <t>Wehner-Littel</t>
  </si>
  <si>
    <t>Bode-Kautzer</t>
  </si>
  <si>
    <t>Ritchie, Rutherford and Blick</t>
  </si>
  <si>
    <t>Reichert-Schneider</t>
  </si>
  <si>
    <t>Hilll-Skiles</t>
  </si>
  <si>
    <t>Larkin, Gleichner and Lockman</t>
  </si>
  <si>
    <t>Kutch, Dickinson and Ullrich</t>
  </si>
  <si>
    <t>Moore Inc</t>
  </si>
  <si>
    <t>McGlynn-Shanahan</t>
  </si>
  <si>
    <t>Rempel-Brekke</t>
  </si>
  <si>
    <t>Murray-Koepp</t>
  </si>
  <si>
    <t>Mante-Hermann</t>
  </si>
  <si>
    <t>Watsica Inc</t>
  </si>
  <si>
    <t>Ratke-Zulauf</t>
  </si>
  <si>
    <t>Erdman-Beahan</t>
  </si>
  <si>
    <t>Olson-Brown</t>
  </si>
  <si>
    <t>Douglas-Wiza</t>
  </si>
  <si>
    <t>Hodkiewicz-Wunsch</t>
  </si>
  <si>
    <t>Pagac, Huel and Emmerich</t>
  </si>
  <si>
    <t>Wolf LLC</t>
  </si>
  <si>
    <t>Crooks, Herzog and Leannon</t>
  </si>
  <si>
    <t>Quitzon, O'Conner and Erdman</t>
  </si>
  <si>
    <t>Rogahn, Rice and Christiansen</t>
  </si>
  <si>
    <t>Hayes LLC</t>
  </si>
  <si>
    <t>Tremblay, Jacobson and Hackett</t>
  </si>
  <si>
    <t>Franecki-Green</t>
  </si>
  <si>
    <t>Greenholt, Gorczany and Osinski</t>
  </si>
  <si>
    <t>Pollich, Simonis and Kerluke</t>
  </si>
  <si>
    <t>Heidenreich, Murazik and Walsh</t>
  </si>
  <si>
    <t>Altenwerth LLC</t>
  </si>
  <si>
    <t>Casper, Block and Harvey</t>
  </si>
  <si>
    <t>Kulas, Treutel and Glover</t>
  </si>
  <si>
    <t>Kuvalis-Casper</t>
  </si>
  <si>
    <t>Bauch-Kovacek</t>
  </si>
  <si>
    <t>Grimes-Stehr</t>
  </si>
  <si>
    <t>Anderson-Senger</t>
  </si>
  <si>
    <t>Leannon and Sons</t>
  </si>
  <si>
    <t>Rau-Hammes</t>
  </si>
  <si>
    <t>Kutch, Bauch and Heathcote</t>
  </si>
  <si>
    <t>Heathcote-Hettinger</t>
  </si>
  <si>
    <t>Dach-Shields</t>
  </si>
  <si>
    <t>Carter, Bayer and Okuneva</t>
  </si>
  <si>
    <t>Jacobson-Bogan</t>
  </si>
  <si>
    <t>Abernathy, Rolfson and Kuphal</t>
  </si>
  <si>
    <t>King-Simonis</t>
  </si>
  <si>
    <t>Marvin, Hills and Hirthe</t>
  </si>
  <si>
    <t>Herzog-Jacobi</t>
  </si>
  <si>
    <t>Hintz LLC</t>
  </si>
  <si>
    <t>Zulauf Group</t>
  </si>
  <si>
    <t>Bins, Stamm and Reichert</t>
  </si>
  <si>
    <t>Klein, Wintheiser and Macejkovic</t>
  </si>
  <si>
    <t>Leannon, Schowalter and Waters</t>
  </si>
  <si>
    <t>Effertz, Kuhlman and Koch</t>
  </si>
  <si>
    <t>Kub-Goyette</t>
  </si>
  <si>
    <t>Blanda-Bednar</t>
  </si>
  <si>
    <t>Leannon, Breitenberg and Crist</t>
  </si>
  <si>
    <t>Powlowski-Kuhlman</t>
  </si>
  <si>
    <t>Bernhard, Lockman and Nolan</t>
  </si>
  <si>
    <t>Swift, Kunze and Schumm</t>
  </si>
  <si>
    <t>Bergnaum, Johnson and Grimes</t>
  </si>
  <si>
    <t>Kutch, Pfeffer and Mosciski</t>
  </si>
  <si>
    <t>Kemmer and Sons</t>
  </si>
  <si>
    <t>Corwin, Murray and Altenwerth</t>
  </si>
  <si>
    <t>Tillman, Kessler and Bechtelar</t>
  </si>
  <si>
    <t>Wyman, Becker and Mueller</t>
  </si>
  <si>
    <t>Rosenbaum-Conn</t>
  </si>
  <si>
    <t>Pacocha-O'Hara</t>
  </si>
  <si>
    <t>Boehm-Yundt</t>
  </si>
  <si>
    <t>Lubowitz, Padberg and Romaguera</t>
  </si>
  <si>
    <t>Rolfson-Kub</t>
  </si>
  <si>
    <t>Spinka, Parisian and Daniel</t>
  </si>
  <si>
    <t>Flatley-Huels</t>
  </si>
  <si>
    <t>Dickens, Lubowitz and Emard</t>
  </si>
  <si>
    <t>Waelchi, Gutkowski and Ondricka</t>
  </si>
  <si>
    <t>Denesik-Heaney</t>
  </si>
  <si>
    <t>Lesch LLC</t>
  </si>
  <si>
    <t>Borer, Cassin and Fahey</t>
  </si>
  <si>
    <t>Goyette, Corwin and Jast</t>
  </si>
  <si>
    <t>Grimes, Beier and Hickle</t>
  </si>
  <si>
    <t>Reichert LLC</t>
  </si>
  <si>
    <t>Kuvalis and Sons</t>
  </si>
  <si>
    <t>Klocko, Sanford and Mertz</t>
  </si>
  <si>
    <t>Stanton, Mayer and Sauer</t>
  </si>
  <si>
    <t>Hudson, Bins and Feeney</t>
  </si>
  <si>
    <t>Emard-Hand</t>
  </si>
  <si>
    <t>Sauer-Huels</t>
  </si>
  <si>
    <t>McDermott, Balistreri and Effertz</t>
  </si>
  <si>
    <t>Emard and Sons</t>
  </si>
  <si>
    <t>Pfannerstill, Turcotte and Stokes</t>
  </si>
  <si>
    <t>Schoen, Conn and Prohaska</t>
  </si>
  <si>
    <t>Quitzon-Ruecker</t>
  </si>
  <si>
    <t>Rogahn-Ward</t>
  </si>
  <si>
    <t>Osinski-Wilderman</t>
  </si>
  <si>
    <t>Fahey-Zulauf</t>
  </si>
  <si>
    <t>Bauch, Hamill and Johns</t>
  </si>
  <si>
    <t>Kreiger, Dooley and Bradtke</t>
  </si>
  <si>
    <t>Parker LLC</t>
  </si>
  <si>
    <t>Pagac-Farrell</t>
  </si>
  <si>
    <t>Pagac, Lindgren and Kling</t>
  </si>
  <si>
    <t>Gutmann LLC</t>
  </si>
  <si>
    <t>Kessler-Mohr</t>
  </si>
  <si>
    <t>Ward, Grimes and Fay</t>
  </si>
  <si>
    <t>Kling, Crooks and Wisozk</t>
  </si>
  <si>
    <t>Feil LLC</t>
  </si>
  <si>
    <t>Mueller-Glover</t>
  </si>
  <si>
    <t>Morar, Lueilwitz and Brekke</t>
  </si>
  <si>
    <t>Hansen-Erdman</t>
  </si>
  <si>
    <t>Russel, Rice and Emard</t>
  </si>
  <si>
    <t>Denesik Group</t>
  </si>
  <si>
    <t>Brakus Group</t>
  </si>
  <si>
    <t>Fay, Barrows and Walter</t>
  </si>
  <si>
    <t>Powlowski, Weissnat and Pollich</t>
  </si>
  <si>
    <t>Batz-Gleichner</t>
  </si>
  <si>
    <t>Barrows-Waelchi</t>
  </si>
  <si>
    <t>Towne, Mills and Kuhlman</t>
  </si>
  <si>
    <t>Kshlerin, Walter and Kuhic</t>
  </si>
  <si>
    <t>Jerde Group</t>
  </si>
  <si>
    <t>Wunsch, Will and Rice</t>
  </si>
  <si>
    <t>Green Inc</t>
  </si>
  <si>
    <t>Quigley LLC</t>
  </si>
  <si>
    <t>Murazik, Johnson and Roob</t>
  </si>
  <si>
    <t>Swift-Wolf</t>
  </si>
  <si>
    <t>Hoeger, Herman and Paucek</t>
  </si>
  <si>
    <t>Beer-Schowalter</t>
  </si>
  <si>
    <t>Goldner, Muller and Waelchi</t>
  </si>
  <si>
    <t>Weber, Harvey and Hilpert</t>
  </si>
  <si>
    <t>Turner-Leuschke</t>
  </si>
  <si>
    <t>Paucek, Sanford and Feil</t>
  </si>
  <si>
    <t>Daugherty, Bednar and Ebert</t>
  </si>
  <si>
    <t>Simonis-Beahan</t>
  </si>
  <si>
    <t>Hahn-Tillman</t>
  </si>
  <si>
    <t>Hand, Gutmann and Ruecker</t>
  </si>
  <si>
    <t>Smith-Murphy</t>
  </si>
  <si>
    <t>McDermott-Mayer</t>
  </si>
  <si>
    <t>Kreiger-Stroman</t>
  </si>
  <si>
    <t>Breitenberg-Huel</t>
  </si>
  <si>
    <t>O'Conner-Braun</t>
  </si>
  <si>
    <t>Lind Group</t>
  </si>
  <si>
    <t>D'Amore, Kihn and Pfeffer</t>
  </si>
  <si>
    <t>Ondricka and Sons</t>
  </si>
  <si>
    <t>Kuhlman, Romaguera and Goldner</t>
  </si>
  <si>
    <t>Towne-Kuhlman</t>
  </si>
  <si>
    <t>Rippin LLC</t>
  </si>
  <si>
    <t>Quigley, Volkman and Kihn</t>
  </si>
  <si>
    <t>Feest-Beahan</t>
  </si>
  <si>
    <t>Roob and Sons</t>
  </si>
  <si>
    <t>Monahan Group</t>
  </si>
  <si>
    <t>Will Inc</t>
  </si>
  <si>
    <t>King-Weissnat</t>
  </si>
  <si>
    <t>Balistreri, Keeling and Prohaska</t>
  </si>
  <si>
    <t>Johnston, Ritchie and Mitchell</t>
  </si>
  <si>
    <t>Koss, Reilly and Monahan</t>
  </si>
  <si>
    <t>Wolff Group</t>
  </si>
  <si>
    <t>Rogahn-Rodriguez</t>
  </si>
  <si>
    <t>Stark LLC</t>
  </si>
  <si>
    <t>Bergstrom, Dibbert and Witting</t>
  </si>
  <si>
    <t>Douglas, Kulas and Roberts</t>
  </si>
  <si>
    <t>Durgan Group</t>
  </si>
  <si>
    <t>Simonis Inc</t>
  </si>
  <si>
    <t>Torp-Bogan</t>
  </si>
  <si>
    <t>Bergstrom-Farrell</t>
  </si>
  <si>
    <t>Thiel-Wilderman</t>
  </si>
  <si>
    <t>Gleason Inc</t>
  </si>
  <si>
    <t>MacGyver, Ondricka and McLaughlin</t>
  </si>
  <si>
    <t>Swift LLC</t>
  </si>
  <si>
    <t>Crona-Smitham</t>
  </si>
  <si>
    <t>Kerluke-Schuster</t>
  </si>
  <si>
    <t>Jacobs, Fay and Konopelski</t>
  </si>
  <si>
    <t>Pagac, Barrows and Keeling</t>
  </si>
  <si>
    <t>Beier, Dare and Feest</t>
  </si>
  <si>
    <t>Konopelski, McDermott and Wunsch</t>
  </si>
  <si>
    <t>Heathcote, Price and Morar</t>
  </si>
  <si>
    <t>Ratke, Bogan and Kautzer</t>
  </si>
  <si>
    <t>Mayert, Dicki and Boehm</t>
  </si>
  <si>
    <t>Mohr LLC</t>
  </si>
  <si>
    <t>King-McKenzie</t>
  </si>
  <si>
    <t>Bailey, Wehner and Schimmel</t>
  </si>
  <si>
    <t>Zulauf-Kemmer</t>
  </si>
  <si>
    <t>Kerluke and Sons</t>
  </si>
  <si>
    <t>Dooley-Walker</t>
  </si>
  <si>
    <t>Torphy-Weissnat</t>
  </si>
  <si>
    <t>Greenholt-Kiehn</t>
  </si>
  <si>
    <t>Kassulke-Kunde</t>
  </si>
  <si>
    <t>Monahan-Hilpert</t>
  </si>
  <si>
    <t>Carroll and Sons</t>
  </si>
  <si>
    <t>Connelly, Tillman and Smith</t>
  </si>
  <si>
    <t>Aufderhar, Smitham and Schmitt</t>
  </si>
  <si>
    <t>Wyman-Luettgen</t>
  </si>
  <si>
    <t>Ernser-Schulist</t>
  </si>
  <si>
    <t>Kihn, Corkery and Dach</t>
  </si>
  <si>
    <t>Braun LLC</t>
  </si>
  <si>
    <t>Balistreri Inc</t>
  </si>
  <si>
    <t>Bailey, Ratke and Miller</t>
  </si>
  <si>
    <t>Hayes and Sons</t>
  </si>
  <si>
    <t>Langosh-Stark</t>
  </si>
  <si>
    <t>Fritsch-Strosin</t>
  </si>
  <si>
    <t>Harris-Labadie</t>
  </si>
  <si>
    <t>Grant-Hahn</t>
  </si>
  <si>
    <t>Wehner LLC</t>
  </si>
  <si>
    <t>Emard-Hartmann</t>
  </si>
  <si>
    <t>Jerde, Torphy and Hirthe</t>
  </si>
  <si>
    <t>Greenholt, Kirlin and Torphy</t>
  </si>
  <si>
    <t>Shanahan, Senger and Rogahn</t>
  </si>
  <si>
    <t>Crooks, Corwin and Stoltenberg</t>
  </si>
  <si>
    <t>Bauch and Sons</t>
  </si>
  <si>
    <t>Schuppe LLC</t>
  </si>
  <si>
    <t>Bernhard, Auer and Pollich</t>
  </si>
  <si>
    <t>Kreiger Group</t>
  </si>
  <si>
    <t>Champlin-Christiansen</t>
  </si>
  <si>
    <t>Becker-Heaney</t>
  </si>
  <si>
    <t>Tillman Group</t>
  </si>
  <si>
    <t>Flatley-Hansen</t>
  </si>
  <si>
    <t>Howell, Jacobson and Hammes</t>
  </si>
  <si>
    <t>Schaden-Bauch</t>
  </si>
  <si>
    <t>Medhurst-Wintheiser</t>
  </si>
  <si>
    <t>Schneider-Doyle</t>
  </si>
  <si>
    <t>O'Hara, Stark and Kunde</t>
  </si>
  <si>
    <t>Hermann-Kreiger</t>
  </si>
  <si>
    <t>Gulgowski, Grady and Koss</t>
  </si>
  <si>
    <t>Harris and Sons</t>
  </si>
  <si>
    <t>Mayert-Gleason</t>
  </si>
  <si>
    <t>Rutherford-Botsford</t>
  </si>
  <si>
    <t>Monahan, Witting and Schaden</t>
  </si>
  <si>
    <t>Sporer-Hermann</t>
  </si>
  <si>
    <t>Herman, Hansen and Kerluke</t>
  </si>
  <si>
    <t>Zulauf LLC</t>
  </si>
  <si>
    <t>Hartmann LLC</t>
  </si>
  <si>
    <t>Wehner-Kuphal</t>
  </si>
  <si>
    <t>Lead acquisition date</t>
  </si>
  <si>
    <t>Deal Value</t>
  </si>
  <si>
    <t>2.349014</t>
  </si>
  <si>
    <t>12.496366</t>
  </si>
  <si>
    <t>Lattitude</t>
  </si>
  <si>
    <t>Longitude</t>
  </si>
  <si>
    <t>Disqualified</t>
  </si>
  <si>
    <t>Status sequence</t>
  </si>
  <si>
    <t>Stage sequence</t>
  </si>
  <si>
    <t>Organization</t>
  </si>
  <si>
    <t>Organization size</t>
  </si>
  <si>
    <t>Owner</t>
  </si>
  <si>
    <t>Status</t>
  </si>
  <si>
    <t>Stage</t>
  </si>
  <si>
    <t>Probability, %</t>
  </si>
  <si>
    <t>Latitude of the country</t>
  </si>
  <si>
    <t>Latitude</t>
  </si>
  <si>
    <t>Sales representative to whom the lead is assigned / owns the lead</t>
  </si>
  <si>
    <t>1. New - just added</t>
  </si>
  <si>
    <t>4. Opportunity- sales is working with the lead</t>
  </si>
  <si>
    <t>6. Churned Customer - customer has stopped using the product</t>
  </si>
  <si>
    <t>Stage of the lead who is in the opportunity phase . Stage can be assigned as follows:</t>
  </si>
  <si>
    <t>1. Opened - sales is working on establishing the initial communication</t>
  </si>
  <si>
    <t>2.Initial contact - initial communication is established</t>
  </si>
  <si>
    <t>3. Nurturing - ongoing communication with the organization about the offer</t>
  </si>
  <si>
    <t>4. Proposal sent - a proposal is sent to the organization</t>
  </si>
  <si>
    <t>5. Won - organization has accepted the offer</t>
  </si>
  <si>
    <t>6.Lost - organization won't become a customer</t>
  </si>
  <si>
    <t>Column indicating the sequence of a step in the opportunity phase</t>
  </si>
  <si>
    <t>Potential value of the deal</t>
  </si>
  <si>
    <t>Probability that the deal will close</t>
  </si>
  <si>
    <t>Date when the deal is expected to close</t>
  </si>
  <si>
    <t>Date when the deal was actually closed.  This value is set when lead converts to the customer.  Stage "won" doesn't qualify lead as a customer yet.</t>
  </si>
  <si>
    <t>Organization that has been identified as a lead and entered into the company's CRM system.</t>
  </si>
  <si>
    <t>Country where the organization is based.</t>
  </si>
  <si>
    <t>Longitude of the country</t>
  </si>
  <si>
    <t>Industry where the organization operates.</t>
  </si>
  <si>
    <t>Size of the organization in terms of employee count.</t>
  </si>
  <si>
    <t>Date when the lead was entered into the CRM system for the first time.</t>
  </si>
  <si>
    <t>Product that the organization is interested in.</t>
  </si>
  <si>
    <t>Status of the lead. Each lead can be assigned statuses as follows:</t>
  </si>
  <si>
    <t>2.Qualified - marketing has qualified the lead as valid.</t>
  </si>
  <si>
    <t>3. Sales Accepted - sales has accepted the qualified lead as valid.</t>
  </si>
  <si>
    <t>5. Customer - lead is converted to a customer</t>
  </si>
  <si>
    <t>7. Disqualified - marketing or sales has disqualified the lead as invalid (can happen at any stage).</t>
  </si>
  <si>
    <t>Column indicating the sequence of a step in the lead conversion process.</t>
  </si>
  <si>
    <t>Deal Value, $</t>
  </si>
  <si>
    <t>Row Labels</t>
  </si>
  <si>
    <t>Sum of Deal Value, $</t>
  </si>
  <si>
    <t>Column Labels</t>
  </si>
  <si>
    <t>Lead  Duration</t>
  </si>
  <si>
    <t>Time to close(Days)</t>
  </si>
  <si>
    <t>38.736946</t>
  </si>
  <si>
    <t>41.902782</t>
  </si>
  <si>
    <t>48.210033</t>
  </si>
  <si>
    <t>48.864716</t>
  </si>
  <si>
    <t>51.260197</t>
  </si>
  <si>
    <t>-9.142685</t>
  </si>
  <si>
    <t>16.363449</t>
  </si>
  <si>
    <t>4.402771</t>
  </si>
  <si>
    <t>2024</t>
  </si>
  <si>
    <t>2025</t>
  </si>
  <si>
    <t>CRM And Sales Pipeline Analysis</t>
  </si>
  <si>
    <t>austria</t>
  </si>
  <si>
    <t>germany</t>
  </si>
  <si>
    <t>portugal</t>
  </si>
  <si>
    <t>swithzarland</t>
  </si>
  <si>
    <t>spain</t>
  </si>
  <si>
    <t xml:space="preserve">belgum </t>
  </si>
  <si>
    <t>france</t>
  </si>
  <si>
    <t>italy</t>
  </si>
  <si>
    <t>netherland</t>
  </si>
  <si>
    <t>country</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</si>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</sst>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86"/>
      <scheme val="minor"/>
    </font>
    <font>
      <sz val="8"/>
      <name val="Aptos Narrow"/>
      <family val="2"/>
      <charset val="186"/>
      <scheme val="minor"/>
    </font>
    <font>
      <sz val="11"/>
      <name val="Aptos Narrow"/>
      <family val="2"/>
      <scheme val="minor"/>
    </font>
    <font>
      <b/>
      <sz val="22"/>
      <name val="Algerian"/>
      <family val="5"/>
    </font>
  </fonts>
  <fills count="6">
    <fill>
      <patternFill patternType="none"/>
    </fill>
    <fill>
      <patternFill patternType="gray125"/>
    </fill>
    <fill>
      <patternFill patternType="solid">
        <fgColor theme="5" tint="-0.249977111117893"/>
        <bgColor indexed="64"/>
      </patternFill>
    </fill>
    <fill>
      <patternFill patternType="solid">
        <fgColor theme="0"/>
        <bgColor indexed="64"/>
      </patternFill>
    </fill>
    <fill>
      <patternFill patternType="solid">
        <fgColor rgb="FFE09994"/>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pivotButton="1"/>
    <xf numFmtId="0" fontId="0" fillId="0" borderId="0" xfId="0" applyAlignment="1">
      <alignment horizontal="left"/>
    </xf>
    <xf numFmtId="0" fontId="0" fillId="2" borderId="0" xfId="0" applyFill="1"/>
    <xf numFmtId="14" fontId="0" fillId="2" borderId="0" xfId="0" applyNumberFormat="1" applyFill="1"/>
    <xf numFmtId="2" fontId="0" fillId="0" borderId="0" xfId="0" applyNumberFormat="1"/>
    <xf numFmtId="1" fontId="0" fillId="0" borderId="0" xfId="0" applyNumberFormat="1"/>
    <xf numFmtId="0" fontId="0" fillId="0" borderId="0" xfId="0" applyAlignment="1">
      <alignment horizontal="left" indent="1"/>
    </xf>
    <xf numFmtId="0" fontId="0" fillId="3" borderId="0" xfId="0" applyFill="1"/>
    <xf numFmtId="0" fontId="0" fillId="5" borderId="0" xfId="0" applyFill="1"/>
    <xf numFmtId="0" fontId="0" fillId="4" borderId="0" xfId="0" applyFill="1"/>
    <xf numFmtId="0" fontId="3" fillId="4" borderId="0" xfId="0" applyFont="1" applyFill="1" applyAlignment="1">
      <alignment horizontal="center"/>
    </xf>
  </cellXfs>
  <cellStyles count="1">
    <cellStyle name="Normal" xfId="0" builtinId="0"/>
  </cellStyles>
  <dxfs count="8">
    <dxf>
      <numFmt numFmtId="19" formatCode="m/d/yyyy"/>
    </dxf>
    <dxf>
      <numFmt numFmtId="164" formatCode="dd/mm/yyyy"/>
    </dxf>
    <dxf>
      <numFmt numFmtId="164" formatCode="dd/mm/yyyy"/>
    </dxf>
    <dxf>
      <numFmt numFmtId="164" formatCode="dd/mm/yyyy"/>
    </dxf>
    <dxf>
      <numFmt numFmtId="19" formatCode="m/d/yyyy"/>
    </dxf>
    <dxf>
      <numFmt numFmtId="0" formatCode="General"/>
    </dxf>
    <dxf>
      <numFmt numFmtId="0" formatCode="General"/>
    </dxf>
    <dxf>
      <fill>
        <patternFill patternType="solid">
          <fgColor indexed="64"/>
          <bgColor theme="5" tint="-0.249977111117893"/>
        </patternFill>
      </fill>
    </dxf>
  </dxfs>
  <tableStyles count="0" defaultTableStyle="TableStyleMedium2" defaultPivotStyle="PivotStyleLight16"/>
  <colors>
    <mruColors>
      <color rgb="FFE09994"/>
      <color rgb="FF77647A"/>
      <color rgb="FF993366"/>
      <color rgb="FFD08C96"/>
      <color rgb="FF996633"/>
      <color rgb="FFBDD0D5"/>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[CRM-and-Sales-Pipelines_C17_English-1.xlsx]Deals by Owner!PivotTable4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a:t>Deals</a:t>
            </a:r>
            <a:r>
              <a:rPr lang="en-US" sz="1800" b="1" baseline="0"/>
              <a:t> By Owner</a:t>
            </a:r>
            <a:endParaRPr lang="en-US" sz="1800" b="1"/>
          </a:p>
        </c:rich>
      </c:tx>
      <c:layout>
        <c:manualLayout>
          <c:xMode val="edge"/>
          <c:yMode val="edge"/>
          <c:x val="0.38343744531933505"/>
          <c:y val="3.13867016622922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'Deals by Owner'!$B$3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'Deals by Owner'!$A$4:$A$11</c:f>
              <c:strCache>
                <c:ptCount val="8"/>
                <c:pt idx="0">
                  <c:v>David Wilson</c:v>
                </c:pt>
                <c:pt idx="1">
                  <c:v>Emily Johnson</c:v>
                </c:pt>
                <c:pt idx="2">
                  <c:v>John Smith</c:v>
                </c:pt>
                <c:pt idx="3">
                  <c:v>Kevin Anderson</c:v>
                </c:pt>
                <c:pt idx="4">
                  <c:v>Sarah Davis</c:v>
                </c:pt>
                <c:pt idx="5">
                  <c:v>Michael Brown</c:v>
                </c:pt>
                <c:pt idx="6">
                  <c:v>Jessica Martinez</c:v>
                </c:pt>
                <c:pt idx="7">
                  <c:v>Laura Thompson</c:v>
                </c:pt>
              </c:strCache>
            </c:strRef>
          </c:cat>
          <c:val>
            <c:numRef>
              <c:f>'Deals by Owner'!$B$4:$B$11</c:f>
              <c:numCache>
                <c:formatCode>General</c:formatCode>
                <c:ptCount val="8"/>
                <c:pt idx="0">
                  <c:v>213348</c:v>
                </c:pt>
                <c:pt idx="1">
                  <c:v>243547</c:v>
                </c:pt>
                <c:pt idx="2">
                  <c:v>251360</c:v>
                </c:pt>
                <c:pt idx="3">
                  <c:v>253431</c:v>
                </c:pt>
                <c:pt idx="4">
                  <c:v>269768</c:v>
                </c:pt>
                <c:pt idx="5">
                  <c:v>536336</c:v>
                </c:pt>
                <c:pt idx="6">
                  <c:v>544804</c:v>
                </c:pt>
                <c:pt idx="7">
                  <c:v>801528</c:v>
                </c:pt>
              </c:numCache>
            </c:numRef>
          </c:val>
          <c:extLst>
            <c:ext xmlns:c16="http://schemas.microsoft.com/office/drawing/2014/chart" uri="{C3380CC4-5D6E-409C-BE32-E72D297353CC}">
              <c16:uniqueId val="{00000000-7A13-43D1-ACE1-5ABEFA0C46F9}"/>
            </c:ext>
          </c:extLst>
        </c:ser>
        <c:dLbls>
          <c:showLegendKey val="0"/>
          <c:showVal val="0"/>
          <c:showCatName val="0"/>
          <c:showSerName val="0"/>
          <c:showPercent val="0"/>
          <c:showBubbleSize val="0"/>
        </c:dLbls>
        <c:gapWidth val="65"/>
        <c:shape val="box"/>
        <c:axId val="524030607"/>
        <c:axId val="524031087"/>
        <c:axId val="0"/>
      </c:bar3DChart>
      <c:catAx>
        <c:axId val="5240306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24031087"/>
        <c:crosses val="autoZero"/>
        <c:auto val="1"/>
        <c:lblAlgn val="ctr"/>
        <c:lblOffset val="100"/>
        <c:noMultiLvlLbl val="0"/>
      </c:catAx>
      <c:valAx>
        <c:axId val="52403108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2403060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[CRM-and-Sales-Pipelines_C17_English-1.xlsx]Geographic Distribution!PivotTable1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Geographic Distriution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'Geographic Distribution'!$B$3</c:f>
              <c:strCache>
                <c:ptCount val="1"/>
                <c:pt idx="0">
                  <c:v>Total</c:v>
                </c:pt>
              </c:strCache>
            </c:strRef>
          </c:tx>
          <c:spPr>
            <a:solidFill>
              <a:schemeClr val="accent1"/>
            </a:solidFill>
            <a:ln>
              <a:noFill/>
            </a:ln>
            <a:effectLst/>
            <a:sp3d/>
          </c:spPr>
          <c:invertIfNegative val="0"/>
          <c:cat>
            <c:multiLvlStrRef>
              <c:f>'Geographic Distribution'!$A$4:$A$13</c:f>
              <c:multiLvlStrCache>
                <c:ptCount val="5"/>
                <c:lvl>
                  <c:pt idx="0">
                    <c:v>41.902782</c:v>
                  </c:pt>
                  <c:pt idx="1">
                    <c:v>48.210033</c:v>
                  </c:pt>
                  <c:pt idx="2">
                    <c:v>48.864716</c:v>
                  </c:pt>
                  <c:pt idx="3">
                    <c:v>51.260197</c:v>
                  </c:pt>
                  <c:pt idx="4">
                    <c:v>38.736946</c:v>
                  </c:pt>
                </c:lvl>
                <c:lvl>
                  <c:pt idx="0">
                    <c:v>12.496366</c:v>
                  </c:pt>
                  <c:pt idx="1">
                    <c:v>16.363449</c:v>
                  </c:pt>
                  <c:pt idx="2">
                    <c:v>2.349014</c:v>
                  </c:pt>
                  <c:pt idx="3">
                    <c:v>4.402771</c:v>
                  </c:pt>
                  <c:pt idx="4">
                    <c:v>-9.142685</c:v>
                  </c:pt>
                </c:lvl>
              </c:multiLvlStrCache>
            </c:multiLvlStrRef>
          </c:cat>
          <c:val>
            <c:numRef>
              <c:f>'Geographic Distribution'!$B$4:$B$13</c:f>
              <c:numCache>
                <c:formatCode>General</c:formatCode>
                <c:ptCount val="5"/>
                <c:pt idx="0">
                  <c:v>1043444</c:v>
                </c:pt>
                <c:pt idx="1">
                  <c:v>325874</c:v>
                </c:pt>
                <c:pt idx="2">
                  <c:v>762082</c:v>
                </c:pt>
                <c:pt idx="3">
                  <c:v>370810</c:v>
                </c:pt>
                <c:pt idx="4">
                  <c:v>611912</c:v>
                </c:pt>
              </c:numCache>
            </c:numRef>
          </c:val>
          <c:extLst>
            <c:ext xmlns:c16="http://schemas.microsoft.com/office/drawing/2014/chart" uri="{C3380CC4-5D6E-409C-BE32-E72D297353CC}">
              <c16:uniqueId val="{00000000-5CA3-43F3-9242-C845573AC207}"/>
            </c:ext>
          </c:extLst>
        </c:ser>
        <c:dLbls>
          <c:showLegendKey val="0"/>
          <c:showVal val="0"/>
          <c:showCatName val="0"/>
          <c:showSerName val="0"/>
          <c:showPercent val="0"/>
          <c:showBubbleSize val="0"/>
        </c:dLbls>
        <c:gapWidth val="150"/>
        <c:shape val="box"/>
        <c:axId val="726136688"/>
        <c:axId val="726141968"/>
        <c:axId val="0"/>
      </c:bar3DChart>
      <c:catAx>
        <c:axId val="726136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141968"/>
        <c:crosses val="autoZero"/>
        <c:auto val="1"/>
        <c:lblAlgn val="ctr"/>
        <c:lblOffset val="100"/>
        <c:noMultiLvlLbl val="0"/>
      </c:catAx>
      <c:valAx>
        <c:axId val="726141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13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[CRM-and-Sales-Pipelines_C17_English-1.xlsx]Revenue Forcast!PivotTable2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Revenue Forecast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dLbl>
          <c:idx val="0"/>
          <c:showLegendKey val="0"/>
          <c:showVal val="0"/>
          <c:showCatName val="1"/>
          <c:showSerName val="0"/>
          <c:showPercent val="1"/>
          <c:showBubbleSize val="0"/>
          <c:extLst>
            <c:ext xmlns:c15="http://schemas.microsoft.com/office/drawing/2012/chart" uri="{CE6537A1-D6FC-4f65-9D91-7224C49458BB}"/>
          </c:extLst>
        </c:dLbl>
      </c:pivotFmt>
      <c:pivotFmt>
        <c:idx val="23"/>
        <c:dLbl>
          <c:idx val="0"/>
          <c:showLegendKey val="0"/>
          <c:showVal val="0"/>
          <c:showCatName val="1"/>
          <c:showSerName val="0"/>
          <c:showPercent val="1"/>
          <c:showBubbleSize val="0"/>
          <c:extLst>
            <c:ext xmlns:c15="http://schemas.microsoft.com/office/drawing/2012/chart" uri="{CE6537A1-D6FC-4f65-9D91-7224C49458BB}"/>
          </c:extLst>
        </c:dLbl>
      </c:pivotFmt>
      <c:pivotFmt>
        <c:idx val="24"/>
        <c:dLbl>
          <c:idx val="0"/>
          <c:showLegendKey val="0"/>
          <c:showVal val="0"/>
          <c:showCatName val="1"/>
          <c:showSerName val="0"/>
          <c:showPercent val="1"/>
          <c:showBubbleSize val="0"/>
          <c:extLst>
            <c:ext xmlns:c15="http://schemas.microsoft.com/office/drawing/2012/chart" uri="{CE6537A1-D6FC-4f65-9D91-7224C49458BB}"/>
          </c:extLst>
        </c:dLbl>
      </c:pivotFmt>
      <c:pivotFmt>
        <c:idx val="25"/>
        <c:dLbl>
          <c:idx val="0"/>
          <c:showLegendKey val="0"/>
          <c:showVal val="0"/>
          <c:showCatName val="1"/>
          <c:showSerName val="0"/>
          <c:showPercent val="1"/>
          <c:showBubbleSize val="0"/>
          <c:extLst>
            <c:ext xmlns:c15="http://schemas.microsoft.com/office/drawing/2012/chart" uri="{CE6537A1-D6FC-4f65-9D91-7224C49458BB}"/>
          </c:extLst>
        </c:dLbl>
      </c:pivotFmt>
      <c:pivotFmt>
        <c:idx val="26"/>
        <c:dLbl>
          <c:idx val="0"/>
          <c:showLegendKey val="0"/>
          <c:showVal val="0"/>
          <c:showCatName val="1"/>
          <c:showSerName val="0"/>
          <c:showPercent val="1"/>
          <c:showBubbleSize val="0"/>
          <c:extLst>
            <c:ext xmlns:c15="http://schemas.microsoft.com/office/drawing/2012/chart" uri="{CE6537A1-D6FC-4f65-9D91-7224C49458BB}"/>
          </c:extLst>
        </c:dLbl>
      </c:pivotFmt>
      <c:pivotFmt>
        <c:idx val="27"/>
        <c:dLbl>
          <c:idx val="0"/>
          <c:showLegendKey val="0"/>
          <c:showVal val="0"/>
          <c:showCatName val="1"/>
          <c:showSerName val="0"/>
          <c:showPercent val="1"/>
          <c:showBubbleSize val="0"/>
          <c:extLst>
            <c:ext xmlns:c15="http://schemas.microsoft.com/office/drawing/2012/chart" uri="{CE6537A1-D6FC-4f65-9D91-7224C49458BB}"/>
          </c:extLst>
        </c:dLbl>
      </c:pivotFmt>
      <c:pivotFmt>
        <c:idx val="28"/>
        <c:dLbl>
          <c:idx val="0"/>
          <c:showLegendKey val="0"/>
          <c:showVal val="0"/>
          <c:showCatName val="1"/>
          <c:showSerName val="0"/>
          <c:showPercent val="1"/>
          <c:showBubbleSize val="0"/>
          <c:extLst>
            <c:ext xmlns:c15="http://schemas.microsoft.com/office/drawing/2012/chart" uri="{CE6537A1-D6FC-4f65-9D91-7224C49458BB}"/>
          </c:extLst>
        </c:dLbl>
      </c:pivotFmt>
      <c:pivotFmt>
        <c:idx val="29"/>
        <c:dLbl>
          <c:idx val="0"/>
          <c:showLegendKey val="0"/>
          <c:showVal val="0"/>
          <c:showCatName val="1"/>
          <c:showSerName val="0"/>
          <c:showPercent val="1"/>
          <c:showBubbleSize val="0"/>
          <c:extLst>
            <c:ext xmlns:c15="http://schemas.microsoft.com/office/drawing/2012/chart" uri="{CE6537A1-D6FC-4f65-9D91-7224C49458BB}"/>
          </c:extLst>
        </c:dLbl>
      </c:pivotFmt>
      <c:pivotFmt>
        <c:idx val="30"/>
        <c:dLbl>
          <c:idx val="0"/>
          <c:showLegendKey val="0"/>
          <c:showVal val="0"/>
          <c:showCatName val="1"/>
          <c:showSerName val="0"/>
          <c:showPercent val="1"/>
          <c:showBubbleSize val="0"/>
          <c:extLst>
            <c:ext xmlns:c15="http://schemas.microsoft.com/office/drawing/2012/chart" uri="{CE6537A1-D6FC-4f65-9D91-7224C49458BB}"/>
          </c:extLst>
        </c:dLbl>
      </c:pivotFmt>
      <c:pivotFmt>
        <c:idx val="31"/>
        <c:dLbl>
          <c:idx val="0"/>
          <c:showLegendKey val="0"/>
          <c:showVal val="0"/>
          <c:showCatName val="1"/>
          <c:showSerName val="0"/>
          <c:showPercent val="1"/>
          <c:showBubbleSize val="0"/>
          <c:extLst>
            <c:ext xmlns:c15="http://schemas.microsoft.com/office/drawing/2012/chart" uri="{CE6537A1-D6FC-4f65-9D91-7224C49458BB}"/>
          </c:extLst>
        </c:dLbl>
      </c:pivotFmt>
      <c:pivotFmt>
        <c:idx val="32"/>
        <c:dLbl>
          <c:idx val="0"/>
          <c:showLegendKey val="0"/>
          <c:showVal val="0"/>
          <c:showCatName val="1"/>
          <c:showSerName val="0"/>
          <c:showPercent val="1"/>
          <c:showBubbleSize val="0"/>
          <c:extLst>
            <c:ext xmlns:c15="http://schemas.microsoft.com/office/drawing/2012/chart" uri="{CE6537A1-D6FC-4f65-9D91-7224C49458BB}"/>
          </c:extLst>
        </c:dLbl>
      </c:pivotFmt>
      <c:pivotFmt>
        <c:idx val="33"/>
        <c:dLbl>
          <c:idx val="0"/>
          <c:showLegendKey val="0"/>
          <c:showVal val="0"/>
          <c:showCatName val="1"/>
          <c:showSerName val="0"/>
          <c:showPercent val="1"/>
          <c:showBubbleSize val="0"/>
          <c:extLst>
            <c:ext xmlns:c15="http://schemas.microsoft.com/office/drawing/2012/chart" uri="{CE6537A1-D6FC-4f65-9D91-7224C49458BB}"/>
          </c:extLst>
        </c:dLbl>
      </c:pivotFmt>
      <c:pivotFmt>
        <c:idx val="34"/>
        <c:dLbl>
          <c:idx val="0"/>
          <c:showLegendKey val="0"/>
          <c:showVal val="0"/>
          <c:showCatName val="1"/>
          <c:showSerName val="0"/>
          <c:showPercent val="1"/>
          <c:showBubbleSize val="0"/>
          <c:extLst>
            <c:ext xmlns:c15="http://schemas.microsoft.com/office/drawing/2012/chart" uri="{CE6537A1-D6FC-4f65-9D91-7224C49458BB}"/>
          </c:extLst>
        </c:dLbl>
      </c:pivotFmt>
      <c:pivotFmt>
        <c:idx val="35"/>
        <c:dLbl>
          <c:idx val="0"/>
          <c:showLegendKey val="0"/>
          <c:showVal val="0"/>
          <c:showCatName val="1"/>
          <c:showSerName val="0"/>
          <c:showPercent val="1"/>
          <c:showBubbleSize val="0"/>
          <c:extLst>
            <c:ext xmlns:c15="http://schemas.microsoft.com/office/drawing/2012/chart" uri="{CE6537A1-D6FC-4f65-9D91-7224C49458BB}"/>
          </c:extLst>
        </c:dLbl>
      </c:pivotFmt>
      <c:pivotFmt>
        <c:idx val="36"/>
        <c:dLbl>
          <c:idx val="0"/>
          <c:showLegendKey val="0"/>
          <c:showVal val="0"/>
          <c:showCatName val="1"/>
          <c:showSerName val="0"/>
          <c:showPercent val="1"/>
          <c:showBubbleSize val="0"/>
          <c:extLst>
            <c:ext xmlns:c15="http://schemas.microsoft.com/office/drawing/2012/chart" uri="{CE6537A1-D6FC-4f65-9D91-7224C49458BB}"/>
          </c:extLst>
        </c:dLbl>
      </c:pivotFmt>
      <c:pivotFmt>
        <c:idx val="37"/>
        <c:dLbl>
          <c:idx val="0"/>
          <c:showLegendKey val="0"/>
          <c:showVal val="0"/>
          <c:showCatName val="1"/>
          <c:showSerName val="0"/>
          <c:showPercent val="1"/>
          <c:showBubbleSize val="0"/>
          <c:extLst>
            <c:ext xmlns:c15="http://schemas.microsoft.com/office/drawing/2012/chart" uri="{CE6537A1-D6FC-4f65-9D91-7224C49458BB}"/>
          </c:extLst>
        </c:dLbl>
      </c:pivotFmt>
      <c:pivotFmt>
        <c:idx val="38"/>
        <c:dLbl>
          <c:idx val="0"/>
          <c:showLegendKey val="0"/>
          <c:showVal val="0"/>
          <c:showCatName val="1"/>
          <c:showSerName val="0"/>
          <c:showPercent val="1"/>
          <c:showBubbleSize val="0"/>
          <c:extLst>
            <c:ext xmlns:c15="http://schemas.microsoft.com/office/drawing/2012/chart" uri="{CE6537A1-D6FC-4f65-9D91-7224C49458BB}"/>
          </c:extLst>
        </c:dLbl>
      </c:pivotFmt>
      <c:pivotFmt>
        <c:idx val="39"/>
        <c:dLbl>
          <c:idx val="0"/>
          <c:showLegendKey val="0"/>
          <c:showVal val="0"/>
          <c:showCatName val="1"/>
          <c:showSerName val="0"/>
          <c:showPercent val="1"/>
          <c:showBubbleSize val="0"/>
          <c:extLst>
            <c:ext xmlns:c15="http://schemas.microsoft.com/office/drawing/2012/chart" uri="{CE6537A1-D6FC-4f65-9D91-7224C49458BB}"/>
          </c:extLst>
        </c:dLbl>
      </c:pivotFmt>
      <c:pivotFmt>
        <c:idx val="40"/>
        <c:dLbl>
          <c:idx val="0"/>
          <c:showLegendKey val="0"/>
          <c:showVal val="0"/>
          <c:showCatName val="1"/>
          <c:showSerName val="0"/>
          <c:showPercent val="1"/>
          <c:showBubbleSize val="0"/>
          <c:extLst>
            <c:ext xmlns:c15="http://schemas.microsoft.com/office/drawing/2012/chart" uri="{CE6537A1-D6FC-4f65-9D91-7224C49458BB}"/>
          </c:extLst>
        </c:dLbl>
      </c:pivotFmt>
      <c:pivotFmt>
        <c:idx val="41"/>
        <c:dLbl>
          <c:idx val="0"/>
          <c:showLegendKey val="0"/>
          <c:showVal val="0"/>
          <c:showCatName val="1"/>
          <c:showSerName val="0"/>
          <c:showPercent val="1"/>
          <c:showBubbleSize val="0"/>
          <c:extLst>
            <c:ext xmlns:c15="http://schemas.microsoft.com/office/drawing/2012/chart" uri="{CE6537A1-D6FC-4f65-9D91-7224C49458BB}"/>
          </c:extLst>
        </c:dLbl>
      </c:pivotFmt>
      <c:pivotFmt>
        <c:idx val="42"/>
        <c:dLbl>
          <c:idx val="0"/>
          <c:showLegendKey val="0"/>
          <c:showVal val="0"/>
          <c:showCatName val="1"/>
          <c:showSerName val="0"/>
          <c:showPercent val="1"/>
          <c:showBubbleSize val="0"/>
          <c:extLst>
            <c:ext xmlns:c15="http://schemas.microsoft.com/office/drawing/2012/chart" uri="{CE6537A1-D6FC-4f65-9D91-7224C49458BB}"/>
          </c:extLst>
        </c:dLbl>
      </c:pivotFmt>
      <c:pivotFmt>
        <c:idx val="43"/>
        <c:dLbl>
          <c:idx val="0"/>
          <c:showLegendKey val="0"/>
          <c:showVal val="0"/>
          <c:showCatName val="1"/>
          <c:showSerName val="0"/>
          <c:showPercent val="1"/>
          <c:showBubbleSize val="0"/>
          <c:extLst>
            <c:ext xmlns:c15="http://schemas.microsoft.com/office/drawing/2012/chart" uri="{CE6537A1-D6FC-4f65-9D91-7224C49458BB}"/>
          </c:extLst>
        </c:dLbl>
      </c:pivotFmt>
      <c:pivotFmt>
        <c:idx val="44"/>
        <c:dLbl>
          <c:idx val="0"/>
          <c:showLegendKey val="0"/>
          <c:showVal val="0"/>
          <c:showCatName val="1"/>
          <c:showSerName val="0"/>
          <c:showPercent val="1"/>
          <c:showBubbleSize val="0"/>
          <c:extLst>
            <c:ext xmlns:c15="http://schemas.microsoft.com/office/drawing/2012/chart" uri="{CE6537A1-D6FC-4f65-9D91-7224C49458BB}"/>
          </c:extLst>
        </c:dLbl>
      </c:pivotFmt>
      <c:pivotFmt>
        <c:idx val="45"/>
        <c:dLbl>
          <c:idx val="0"/>
          <c:showLegendKey val="0"/>
          <c:showVal val="0"/>
          <c:showCatName val="1"/>
          <c:showSerName val="0"/>
          <c:showPercent val="1"/>
          <c:showBubbleSize val="0"/>
          <c:extLst>
            <c:ext xmlns:c15="http://schemas.microsoft.com/office/drawing/2012/chart" uri="{CE6537A1-D6FC-4f65-9D91-7224C49458BB}"/>
          </c:extLst>
        </c:dLbl>
      </c:pivotFmt>
      <c:pivotFmt>
        <c:idx val="46"/>
        <c:dLbl>
          <c:idx val="0"/>
          <c:showLegendKey val="0"/>
          <c:showVal val="0"/>
          <c:showCatName val="1"/>
          <c:showSerName val="0"/>
          <c:showPercent val="1"/>
          <c:showBubbleSize val="0"/>
          <c:extLst>
            <c:ext xmlns:c15="http://schemas.microsoft.com/office/drawing/2012/chart" uri="{CE6537A1-D6FC-4f65-9D91-7224C49458BB}"/>
          </c:extLst>
        </c:dLbl>
      </c:pivotFmt>
      <c:pivotFmt>
        <c:idx val="47"/>
        <c:dLbl>
          <c:idx val="0"/>
          <c:showLegendKey val="0"/>
          <c:showVal val="0"/>
          <c:showCatName val="1"/>
          <c:showSerName val="0"/>
          <c:showPercent val="1"/>
          <c:showBubbleSize val="0"/>
          <c:extLst>
            <c:ext xmlns:c15="http://schemas.microsoft.com/office/drawing/2012/chart" uri="{CE6537A1-D6FC-4f65-9D91-7224C49458BB}"/>
          </c:extLst>
        </c:dLbl>
      </c:pivotFmt>
      <c:pivotFmt>
        <c:idx val="48"/>
        <c:dLbl>
          <c:idx val="0"/>
          <c:showLegendKey val="0"/>
          <c:showVal val="0"/>
          <c:showCatName val="1"/>
          <c:showSerName val="0"/>
          <c:showPercent val="1"/>
          <c:showBubbleSize val="0"/>
          <c:extLst>
            <c:ext xmlns:c15="http://schemas.microsoft.com/office/drawing/2012/chart" uri="{CE6537A1-D6FC-4f65-9D91-7224C49458BB}"/>
          </c:extLst>
        </c:dLbl>
      </c:pivotFmt>
      <c:pivotFmt>
        <c:idx val="49"/>
        <c:dLbl>
          <c:idx val="0"/>
          <c:showLegendKey val="0"/>
          <c:showVal val="0"/>
          <c:showCatName val="1"/>
          <c:showSerName val="0"/>
          <c:showPercent val="1"/>
          <c:showBubbleSize val="0"/>
          <c:extLst>
            <c:ext xmlns:c15="http://schemas.microsoft.com/office/drawing/2012/chart" uri="{CE6537A1-D6FC-4f65-9D91-7224C49458BB}"/>
          </c:extLst>
        </c:dLbl>
      </c:pivotFmt>
      <c:pivotFmt>
        <c:idx val="50"/>
        <c:dLbl>
          <c:idx val="0"/>
          <c:showLegendKey val="0"/>
          <c:showVal val="0"/>
          <c:showCatName val="1"/>
          <c:showSerName val="0"/>
          <c:showPercent val="1"/>
          <c:showBubbleSize val="0"/>
          <c:extLst>
            <c:ext xmlns:c15="http://schemas.microsoft.com/office/drawing/2012/chart" uri="{CE6537A1-D6FC-4f65-9D91-7224C49458BB}"/>
          </c:extLst>
        </c:dLbl>
      </c:pivotFmt>
      <c:pivotFmt>
        <c:idx val="51"/>
        <c:dLbl>
          <c:idx val="0"/>
          <c:showLegendKey val="0"/>
          <c:showVal val="0"/>
          <c:showCatName val="1"/>
          <c:showSerName val="0"/>
          <c:showPercent val="1"/>
          <c:showBubbleSize val="0"/>
          <c:extLst>
            <c:ext xmlns:c15="http://schemas.microsoft.com/office/drawing/2012/chart" uri="{CE6537A1-D6FC-4f65-9D91-7224C49458BB}"/>
          </c:extLst>
        </c:dLbl>
      </c:pivotFmt>
      <c:pivotFmt>
        <c:idx val="52"/>
        <c:dLbl>
          <c:idx val="0"/>
          <c:showLegendKey val="0"/>
          <c:showVal val="0"/>
          <c:showCatName val="1"/>
          <c:showSerName val="0"/>
          <c:showPercent val="1"/>
          <c:showBubbleSize val="0"/>
          <c:extLst>
            <c:ext xmlns:c15="http://schemas.microsoft.com/office/drawing/2012/chart" uri="{CE6537A1-D6FC-4f65-9D91-7224C49458BB}"/>
          </c:extLst>
        </c:dLbl>
      </c:pivotFmt>
      <c:pivotFmt>
        <c:idx val="53"/>
        <c:dLbl>
          <c:idx val="0"/>
          <c:showLegendKey val="0"/>
          <c:showVal val="0"/>
          <c:showCatName val="1"/>
          <c:showSerName val="0"/>
          <c:showPercent val="1"/>
          <c:showBubbleSize val="0"/>
          <c:extLst>
            <c:ext xmlns:c15="http://schemas.microsoft.com/office/drawing/2012/chart" uri="{CE6537A1-D6FC-4f65-9D91-7224C49458BB}"/>
          </c:extLst>
        </c:dLbl>
      </c:pivotFmt>
      <c:pivotFmt>
        <c:idx val="54"/>
        <c:dLbl>
          <c:idx val="0"/>
          <c:showLegendKey val="0"/>
          <c:showVal val="0"/>
          <c:showCatName val="1"/>
          <c:showSerName val="0"/>
          <c:showPercent val="1"/>
          <c:showBubbleSize val="0"/>
          <c:extLst>
            <c:ext xmlns:c15="http://schemas.microsoft.com/office/drawing/2012/chart" uri="{CE6537A1-D6FC-4f65-9D91-7224C49458BB}"/>
          </c:extLst>
        </c:dLbl>
      </c:pivotFmt>
      <c:pivotFmt>
        <c:idx val="55"/>
        <c:dLbl>
          <c:idx val="0"/>
          <c:showLegendKey val="0"/>
          <c:showVal val="0"/>
          <c:showCatName val="1"/>
          <c:showSerName val="0"/>
          <c:showPercent val="1"/>
          <c:showBubbleSize val="0"/>
          <c:extLst>
            <c:ext xmlns:c15="http://schemas.microsoft.com/office/drawing/2012/chart" uri="{CE6537A1-D6FC-4f65-9D91-7224C49458BB}"/>
          </c:extLst>
        </c:dLbl>
      </c:pivotFmt>
      <c:pivotFmt>
        <c:idx val="56"/>
        <c:dLbl>
          <c:idx val="0"/>
          <c:showLegendKey val="0"/>
          <c:showVal val="0"/>
          <c:showCatName val="1"/>
          <c:showSerName val="0"/>
          <c:showPercent val="1"/>
          <c:showBubbleSize val="0"/>
          <c:extLst>
            <c:ext xmlns:c15="http://schemas.microsoft.com/office/drawing/2012/chart" uri="{CE6537A1-D6FC-4f65-9D91-7224C49458BB}"/>
          </c:extLst>
        </c:dLbl>
      </c:pivotFmt>
      <c:pivotFmt>
        <c:idx val="57"/>
        <c:dLbl>
          <c:idx val="0"/>
          <c:showLegendKey val="0"/>
          <c:showVal val="0"/>
          <c:showCatName val="1"/>
          <c:showSerName val="0"/>
          <c:showPercent val="1"/>
          <c:showBubbleSize val="0"/>
          <c:extLst>
            <c:ext xmlns:c15="http://schemas.microsoft.com/office/drawing/2012/chart" uri="{CE6537A1-D6FC-4f65-9D91-7224C49458BB}"/>
          </c:extLst>
        </c:dLbl>
      </c:pivotFmt>
      <c:pivotFmt>
        <c:idx val="58"/>
        <c:dLbl>
          <c:idx val="0"/>
          <c:showLegendKey val="0"/>
          <c:showVal val="0"/>
          <c:showCatName val="1"/>
          <c:showSerName val="0"/>
          <c:showPercent val="1"/>
          <c:showBubbleSize val="0"/>
          <c:extLst>
            <c:ext xmlns:c15="http://schemas.microsoft.com/office/drawing/2012/chart" uri="{CE6537A1-D6FC-4f65-9D91-7224C49458BB}"/>
          </c:extLst>
        </c:dLbl>
      </c:pivotFmt>
      <c:pivotFmt>
        <c:idx val="59"/>
        <c:dLbl>
          <c:idx val="0"/>
          <c:showLegendKey val="0"/>
          <c:showVal val="0"/>
          <c:showCatName val="1"/>
          <c:showSerName val="0"/>
          <c:showPercent val="1"/>
          <c:showBubbleSize val="0"/>
          <c:extLst>
            <c:ext xmlns:c15="http://schemas.microsoft.com/office/drawing/2012/chart" uri="{CE6537A1-D6FC-4f65-9D91-7224C49458BB}"/>
          </c:extLst>
        </c:dLbl>
      </c:pivotFmt>
      <c:pivotFmt>
        <c:idx val="60"/>
        <c:dLbl>
          <c:idx val="0"/>
          <c:showLegendKey val="0"/>
          <c:showVal val="0"/>
          <c:showCatName val="1"/>
          <c:showSerName val="0"/>
          <c:showPercent val="1"/>
          <c:showBubbleSize val="0"/>
          <c:extLst>
            <c:ext xmlns:c15="http://schemas.microsoft.com/office/drawing/2012/chart" uri="{CE6537A1-D6FC-4f65-9D91-7224C49458BB}"/>
          </c:extLst>
        </c:dLbl>
      </c:pivotFmt>
      <c:pivotFmt>
        <c:idx val="61"/>
        <c:dLbl>
          <c:idx val="0"/>
          <c:showLegendKey val="0"/>
          <c:showVal val="0"/>
          <c:showCatName val="1"/>
          <c:showSerName val="0"/>
          <c:showPercent val="1"/>
          <c:showBubbleSize val="0"/>
          <c:extLst>
            <c:ext xmlns:c15="http://schemas.microsoft.com/office/drawing/2012/chart" uri="{CE6537A1-D6FC-4f65-9D91-7224C49458BB}"/>
          </c:extLst>
        </c:dLbl>
      </c:pivotFmt>
      <c:pivotFmt>
        <c:idx val="62"/>
        <c:dLbl>
          <c:idx val="0"/>
          <c:showLegendKey val="0"/>
          <c:showVal val="0"/>
          <c:showCatName val="1"/>
          <c:showSerName val="0"/>
          <c:showPercent val="1"/>
          <c:showBubbleSize val="0"/>
          <c:extLst>
            <c:ext xmlns:c15="http://schemas.microsoft.com/office/drawing/2012/chart" uri="{CE6537A1-D6FC-4f65-9D91-7224C49458BB}"/>
          </c:extLst>
        </c:dLbl>
      </c:pivotFmt>
      <c:pivotFmt>
        <c:idx val="63"/>
        <c:dLbl>
          <c:idx val="0"/>
          <c:showLegendKey val="0"/>
          <c:showVal val="0"/>
          <c:showCatName val="1"/>
          <c:showSerName val="0"/>
          <c:showPercent val="1"/>
          <c:showBubbleSize val="0"/>
          <c:extLst>
            <c:ext xmlns:c15="http://schemas.microsoft.com/office/drawing/2012/chart" uri="{CE6537A1-D6FC-4f65-9D91-7224C49458BB}"/>
          </c:extLst>
        </c:dLbl>
      </c:pivotFmt>
      <c:pivotFmt>
        <c:idx val="64"/>
        <c:dLbl>
          <c:idx val="0"/>
          <c:showLegendKey val="0"/>
          <c:showVal val="0"/>
          <c:showCatName val="1"/>
          <c:showSerName val="0"/>
          <c:showPercent val="1"/>
          <c:showBubbleSize val="0"/>
          <c:extLst>
            <c:ext xmlns:c15="http://schemas.microsoft.com/office/drawing/2012/chart" uri="{CE6537A1-D6FC-4f65-9D91-7224C49458BB}"/>
          </c:extLst>
        </c:dLbl>
      </c:pivotFmt>
      <c:pivotFmt>
        <c:idx val="65"/>
        <c:dLbl>
          <c:idx val="0"/>
          <c:showLegendKey val="0"/>
          <c:showVal val="0"/>
          <c:showCatName val="1"/>
          <c:showSerName val="0"/>
          <c:showPercent val="1"/>
          <c:showBubbleSize val="0"/>
          <c:extLst>
            <c:ext xmlns:c15="http://schemas.microsoft.com/office/drawing/2012/chart" uri="{CE6537A1-D6FC-4f65-9D91-7224C49458BB}"/>
          </c:extLst>
        </c:dLbl>
      </c:pivotFmt>
      <c:pivotFmt>
        <c:idx val="66"/>
        <c:dLbl>
          <c:idx val="0"/>
          <c:showLegendKey val="0"/>
          <c:showVal val="0"/>
          <c:showCatName val="1"/>
          <c:showSerName val="0"/>
          <c:showPercent val="1"/>
          <c:showBubbleSize val="0"/>
          <c:extLst>
            <c:ext xmlns:c15="http://schemas.microsoft.com/office/drawing/2012/chart" uri="{CE6537A1-D6FC-4f65-9D91-7224C49458BB}"/>
          </c:extLst>
        </c:dLbl>
      </c:pivotFmt>
      <c:pivotFmt>
        <c:idx val="67"/>
        <c:dLbl>
          <c:idx val="0"/>
          <c:showLegendKey val="0"/>
          <c:showVal val="0"/>
          <c:showCatName val="1"/>
          <c:showSerName val="0"/>
          <c:showPercent val="1"/>
          <c:showBubbleSize val="0"/>
          <c:extLst>
            <c:ext xmlns:c15="http://schemas.microsoft.com/office/drawing/2012/chart" uri="{CE6537A1-D6FC-4f65-9D91-7224C49458BB}"/>
          </c:extLst>
        </c:dLbl>
      </c:pivotFmt>
      <c:pivotFmt>
        <c:idx val="68"/>
        <c:dLbl>
          <c:idx val="0"/>
          <c:showLegendKey val="0"/>
          <c:showVal val="0"/>
          <c:showCatName val="1"/>
          <c:showSerName val="0"/>
          <c:showPercent val="1"/>
          <c:showBubbleSize val="0"/>
          <c:extLst>
            <c:ext xmlns:c15="http://schemas.microsoft.com/office/drawing/2012/chart" uri="{CE6537A1-D6FC-4f65-9D91-7224C49458BB}"/>
          </c:extLst>
        </c:dLbl>
      </c:pivotFmt>
      <c:pivotFmt>
        <c:idx val="69"/>
        <c:dLbl>
          <c:idx val="0"/>
          <c:showLegendKey val="0"/>
          <c:showVal val="0"/>
          <c:showCatName val="1"/>
          <c:showSerName val="0"/>
          <c:showPercent val="1"/>
          <c:showBubbleSize val="0"/>
          <c:extLst>
            <c:ext xmlns:c15="http://schemas.microsoft.com/office/drawing/2012/chart" uri="{CE6537A1-D6FC-4f65-9D91-7224C49458BB}"/>
          </c:extLst>
        </c:dLbl>
      </c:pivotFmt>
      <c:pivotFmt>
        <c:idx val="70"/>
        <c:dLbl>
          <c:idx val="0"/>
          <c:showLegendKey val="0"/>
          <c:showVal val="0"/>
          <c:showCatName val="1"/>
          <c:showSerName val="0"/>
          <c:showPercent val="1"/>
          <c:showBubbleSize val="0"/>
          <c:extLst>
            <c:ext xmlns:c15="http://schemas.microsoft.com/office/drawing/2012/chart" uri="{CE6537A1-D6FC-4f65-9D91-7224C49458BB}"/>
          </c:extLst>
        </c:dLbl>
      </c:pivotFmt>
      <c:pivotFmt>
        <c:idx val="71"/>
        <c:dLbl>
          <c:idx val="0"/>
          <c:showLegendKey val="0"/>
          <c:showVal val="0"/>
          <c:showCatName val="1"/>
          <c:showSerName val="0"/>
          <c:showPercent val="1"/>
          <c:showBubbleSize val="0"/>
          <c:extLst>
            <c:ext xmlns:c15="http://schemas.microsoft.com/office/drawing/2012/chart" uri="{CE6537A1-D6FC-4f65-9D91-7224C49458BB}"/>
          </c:extLst>
        </c:dLbl>
      </c:pivotFmt>
      <c:pivotFmt>
        <c:idx val="72"/>
        <c:dLbl>
          <c:idx val="0"/>
          <c:showLegendKey val="0"/>
          <c:showVal val="0"/>
          <c:showCatName val="1"/>
          <c:showSerName val="0"/>
          <c:showPercent val="1"/>
          <c:showBubbleSize val="0"/>
          <c:extLst>
            <c:ext xmlns:c15="http://schemas.microsoft.com/office/drawing/2012/chart" uri="{CE6537A1-D6FC-4f65-9D91-7224C49458BB}"/>
          </c:extLst>
        </c:dLbl>
      </c:pivotFmt>
      <c:pivotFmt>
        <c:idx val="73"/>
        <c:dLbl>
          <c:idx val="0"/>
          <c:showLegendKey val="0"/>
          <c:showVal val="0"/>
          <c:showCatName val="1"/>
          <c:showSerName val="0"/>
          <c:showPercent val="1"/>
          <c:showBubbleSize val="0"/>
          <c:extLst>
            <c:ext xmlns:c15="http://schemas.microsoft.com/office/drawing/2012/chart" uri="{CE6537A1-D6FC-4f65-9D91-7224C49458BB}"/>
          </c:extLst>
        </c:dLbl>
      </c:pivotFmt>
      <c:pivotFmt>
        <c:idx val="74"/>
        <c:dLbl>
          <c:idx val="0"/>
          <c:showLegendKey val="0"/>
          <c:showVal val="0"/>
          <c:showCatName val="1"/>
          <c:showSerName val="0"/>
          <c:showPercent val="1"/>
          <c:showBubbleSize val="0"/>
          <c:extLst>
            <c:ext xmlns:c15="http://schemas.microsoft.com/office/drawing/2012/chart" uri="{CE6537A1-D6FC-4f65-9D91-7224C49458BB}"/>
          </c:extLst>
        </c:dLbl>
      </c:pivotFmt>
      <c:pivotFmt>
        <c:idx val="75"/>
        <c:dLbl>
          <c:idx val="0"/>
          <c:showLegendKey val="0"/>
          <c:showVal val="0"/>
          <c:showCatName val="1"/>
          <c:showSerName val="0"/>
          <c:showPercent val="1"/>
          <c:showBubbleSize val="0"/>
          <c:extLst>
            <c:ext xmlns:c15="http://schemas.microsoft.com/office/drawing/2012/chart" uri="{CE6537A1-D6FC-4f65-9D91-7224C49458BB}"/>
          </c:extLst>
        </c:dLbl>
      </c:pivotFmt>
      <c:pivotFmt>
        <c:idx val="76"/>
        <c:dLbl>
          <c:idx val="0"/>
          <c:showLegendKey val="0"/>
          <c:showVal val="0"/>
          <c:showCatName val="1"/>
          <c:showSerName val="0"/>
          <c:showPercent val="1"/>
          <c:showBubbleSize val="0"/>
          <c:extLst>
            <c:ext xmlns:c15="http://schemas.microsoft.com/office/drawing/2012/chart" uri="{CE6537A1-D6FC-4f65-9D91-7224C49458BB}"/>
          </c:extLst>
        </c:dLbl>
      </c:pivotFmt>
      <c:pivotFmt>
        <c:idx val="77"/>
        <c:dLbl>
          <c:idx val="0"/>
          <c:showLegendKey val="0"/>
          <c:showVal val="0"/>
          <c:showCatName val="1"/>
          <c:showSerName val="0"/>
          <c:showPercent val="1"/>
          <c:showBubbleSize val="0"/>
          <c:extLst>
            <c:ext xmlns:c15="http://schemas.microsoft.com/office/drawing/2012/chart" uri="{CE6537A1-D6FC-4f65-9D91-7224C49458BB}"/>
          </c:extLst>
        </c:dLbl>
      </c:pivotFmt>
      <c:pivotFmt>
        <c:idx val="78"/>
        <c:dLbl>
          <c:idx val="0"/>
          <c:showLegendKey val="0"/>
          <c:showVal val="0"/>
          <c:showCatName val="1"/>
          <c:showSerName val="0"/>
          <c:showPercent val="1"/>
          <c:showBubbleSize val="0"/>
          <c:extLst>
            <c:ext xmlns:c15="http://schemas.microsoft.com/office/drawing/2012/chart" uri="{CE6537A1-D6FC-4f65-9D91-7224C49458BB}"/>
          </c:extLst>
        </c:dLbl>
      </c:pivotFmt>
      <c:pivotFmt>
        <c:idx val="79"/>
        <c:dLbl>
          <c:idx val="0"/>
          <c:showLegendKey val="0"/>
          <c:showVal val="0"/>
          <c:showCatName val="1"/>
          <c:showSerName val="0"/>
          <c:showPercent val="1"/>
          <c:showBubbleSize val="0"/>
          <c:extLst>
            <c:ext xmlns:c15="http://schemas.microsoft.com/office/drawing/2012/chart" uri="{CE6537A1-D6FC-4f65-9D91-7224C49458BB}"/>
          </c:extLst>
        </c:dLbl>
      </c:pivotFmt>
      <c:pivotFmt>
        <c:idx val="80"/>
        <c:dLbl>
          <c:idx val="0"/>
          <c:showLegendKey val="0"/>
          <c:showVal val="0"/>
          <c:showCatName val="1"/>
          <c:showSerName val="0"/>
          <c:showPercent val="1"/>
          <c:showBubbleSize val="0"/>
          <c:extLst>
            <c:ext xmlns:c15="http://schemas.microsoft.com/office/drawing/2012/chart" uri="{CE6537A1-D6FC-4f65-9D91-7224C49458BB}"/>
          </c:extLst>
        </c:dLbl>
      </c:pivotFmt>
      <c:pivotFmt>
        <c:idx val="81"/>
        <c:dLbl>
          <c:idx val="0"/>
          <c:showLegendKey val="0"/>
          <c:showVal val="0"/>
          <c:showCatName val="1"/>
          <c:showSerName val="0"/>
          <c:showPercent val="1"/>
          <c:showBubbleSize val="0"/>
          <c:extLst>
            <c:ext xmlns:c15="http://schemas.microsoft.com/office/drawing/2012/chart" uri="{CE6537A1-D6FC-4f65-9D91-7224C49458BB}"/>
          </c:extLst>
        </c:dLbl>
      </c:pivotFmt>
      <c:pivotFmt>
        <c:idx val="82"/>
        <c:dLbl>
          <c:idx val="0"/>
          <c:showLegendKey val="0"/>
          <c:showVal val="0"/>
          <c:showCatName val="1"/>
          <c:showSerName val="0"/>
          <c:showPercent val="1"/>
          <c:showBubbleSize val="0"/>
          <c:extLst>
            <c:ext xmlns:c15="http://schemas.microsoft.com/office/drawing/2012/chart" uri="{CE6537A1-D6FC-4f65-9D91-7224C49458BB}"/>
          </c:extLst>
        </c:dLbl>
      </c:pivotFmt>
      <c:pivotFmt>
        <c:idx val="83"/>
        <c:dLbl>
          <c:idx val="0"/>
          <c:showLegendKey val="0"/>
          <c:showVal val="0"/>
          <c:showCatName val="1"/>
          <c:showSerName val="0"/>
          <c:showPercent val="1"/>
          <c:showBubbleSize val="0"/>
          <c:extLst>
            <c:ext xmlns:c15="http://schemas.microsoft.com/office/drawing/2012/chart" uri="{CE6537A1-D6FC-4f65-9D91-7224C49458BB}"/>
          </c:extLst>
        </c:dLbl>
      </c:pivotFmt>
      <c:pivotFmt>
        <c:idx val="84"/>
        <c:dLbl>
          <c:idx val="0"/>
          <c:showLegendKey val="0"/>
          <c:showVal val="0"/>
          <c:showCatName val="1"/>
          <c:showSerName val="0"/>
          <c:showPercent val="1"/>
          <c:showBubbleSize val="0"/>
          <c:extLst>
            <c:ext xmlns:c15="http://schemas.microsoft.com/office/drawing/2012/chart" uri="{CE6537A1-D6FC-4f65-9D91-7224C49458BB}"/>
          </c:extLst>
        </c:dLbl>
      </c:pivotFmt>
      <c:pivotFmt>
        <c:idx val="85"/>
        <c:dLbl>
          <c:idx val="0"/>
          <c:showLegendKey val="0"/>
          <c:showVal val="0"/>
          <c:showCatName val="1"/>
          <c:showSerName val="0"/>
          <c:showPercent val="1"/>
          <c:showBubbleSize val="0"/>
          <c:extLst>
            <c:ext xmlns:c15="http://schemas.microsoft.com/office/drawing/2012/chart" uri="{CE6537A1-D6FC-4f65-9D91-7224C49458BB}"/>
          </c:extLst>
        </c:dLbl>
      </c:pivotFmt>
      <c:pivotFmt>
        <c:idx val="86"/>
        <c:dLbl>
          <c:idx val="0"/>
          <c:showLegendKey val="0"/>
          <c:showVal val="0"/>
          <c:showCatName val="1"/>
          <c:showSerName val="0"/>
          <c:showPercent val="1"/>
          <c:showBubbleSize val="0"/>
          <c:extLst>
            <c:ext xmlns:c15="http://schemas.microsoft.com/office/drawing/2012/chart" uri="{CE6537A1-D6FC-4f65-9D91-7224C49458BB}"/>
          </c:extLst>
        </c:dLbl>
      </c:pivotFmt>
      <c:pivotFmt>
        <c:idx val="87"/>
        <c:dLbl>
          <c:idx val="0"/>
          <c:showLegendKey val="0"/>
          <c:showVal val="0"/>
          <c:showCatName val="1"/>
          <c:showSerName val="0"/>
          <c:showPercent val="1"/>
          <c:showBubbleSize val="0"/>
          <c:extLst>
            <c:ext xmlns:c15="http://schemas.microsoft.com/office/drawing/2012/chart" uri="{CE6537A1-D6FC-4f65-9D91-7224C49458BB}"/>
          </c:extLst>
        </c:dLbl>
      </c:pivotFmt>
      <c:pivotFmt>
        <c:idx val="88"/>
        <c:dLbl>
          <c:idx val="0"/>
          <c:showLegendKey val="0"/>
          <c:showVal val="0"/>
          <c:showCatName val="1"/>
          <c:showSerName val="0"/>
          <c:showPercent val="1"/>
          <c:showBubbleSize val="0"/>
          <c:extLst>
            <c:ext xmlns:c15="http://schemas.microsoft.com/office/drawing/2012/chart" uri="{CE6537A1-D6FC-4f65-9D91-7224C49458BB}"/>
          </c:extLst>
        </c:dLbl>
      </c:pivotFmt>
      <c:pivotFmt>
        <c:idx val="89"/>
        <c:dLbl>
          <c:idx val="0"/>
          <c:showLegendKey val="0"/>
          <c:showVal val="0"/>
          <c:showCatName val="1"/>
          <c:showSerName val="0"/>
          <c:showPercent val="1"/>
          <c:showBubbleSize val="0"/>
          <c:extLst>
            <c:ext xmlns:c15="http://schemas.microsoft.com/office/drawing/2012/chart" uri="{CE6537A1-D6FC-4f65-9D91-7224C49458BB}"/>
          </c:extLst>
        </c:dLbl>
      </c:pivotFmt>
      <c:pivotFmt>
        <c:idx val="90"/>
        <c:dLbl>
          <c:idx val="0"/>
          <c:showLegendKey val="0"/>
          <c:showVal val="0"/>
          <c:showCatName val="1"/>
          <c:showSerName val="0"/>
          <c:showPercent val="1"/>
          <c:showBubbleSize val="0"/>
          <c:extLst>
            <c:ext xmlns:c15="http://schemas.microsoft.com/office/drawing/2012/chart" uri="{CE6537A1-D6FC-4f65-9D91-7224C49458BB}"/>
          </c:extLst>
        </c:dLbl>
      </c:pivotFmt>
      <c:pivotFmt>
        <c:idx val="91"/>
        <c:dLbl>
          <c:idx val="0"/>
          <c:showLegendKey val="0"/>
          <c:showVal val="0"/>
          <c:showCatName val="1"/>
          <c:showSerName val="0"/>
          <c:showPercent val="1"/>
          <c:showBubbleSize val="0"/>
          <c:extLst>
            <c:ext xmlns:c15="http://schemas.microsoft.com/office/drawing/2012/chart" uri="{CE6537A1-D6FC-4f65-9D91-7224C49458BB}"/>
          </c:extLst>
        </c:dLbl>
      </c:pivotFmt>
      <c:pivotFmt>
        <c:idx val="92"/>
        <c:dLbl>
          <c:idx val="0"/>
          <c:showLegendKey val="0"/>
          <c:showVal val="0"/>
          <c:showCatName val="1"/>
          <c:showSerName val="0"/>
          <c:showPercent val="1"/>
          <c:showBubbleSize val="0"/>
          <c:extLst>
            <c:ext xmlns:c15="http://schemas.microsoft.com/office/drawing/2012/chart" uri="{CE6537A1-D6FC-4f65-9D91-7224C49458BB}"/>
          </c:extLst>
        </c:dLbl>
      </c:pivotFmt>
      <c:pivotFmt>
        <c:idx val="93"/>
        <c:dLbl>
          <c:idx val="0"/>
          <c:showLegendKey val="0"/>
          <c:showVal val="0"/>
          <c:showCatName val="1"/>
          <c:showSerName val="0"/>
          <c:showPercent val="1"/>
          <c:showBubbleSize val="0"/>
          <c:extLst>
            <c:ext xmlns:c15="http://schemas.microsoft.com/office/drawing/2012/chart" uri="{CE6537A1-D6FC-4f65-9D91-7224C49458BB}"/>
          </c:extLst>
        </c:dLbl>
      </c:pivotFmt>
      <c:pivotFmt>
        <c:idx val="94"/>
        <c:dLbl>
          <c:idx val="0"/>
          <c:showLegendKey val="0"/>
          <c:showVal val="0"/>
          <c:showCatName val="1"/>
          <c:showSerName val="0"/>
          <c:showPercent val="1"/>
          <c:showBubbleSize val="0"/>
          <c:extLst>
            <c:ext xmlns:c15="http://schemas.microsoft.com/office/drawing/2012/chart" uri="{CE6537A1-D6FC-4f65-9D91-7224C49458BB}"/>
          </c:extLst>
        </c:dLbl>
      </c:pivotFmt>
      <c:pivotFmt>
        <c:idx val="95"/>
        <c:dLbl>
          <c:idx val="0"/>
          <c:showLegendKey val="0"/>
          <c:showVal val="0"/>
          <c:showCatName val="1"/>
          <c:showSerName val="0"/>
          <c:showPercent val="1"/>
          <c:showBubbleSize val="0"/>
          <c:extLst>
            <c:ext xmlns:c15="http://schemas.microsoft.com/office/drawing/2012/chart" uri="{CE6537A1-D6FC-4f65-9D91-7224C49458BB}"/>
          </c:extLst>
        </c:dLbl>
      </c:pivotFmt>
      <c:pivotFmt>
        <c:idx val="96"/>
        <c:dLbl>
          <c:idx val="0"/>
          <c:showLegendKey val="0"/>
          <c:showVal val="0"/>
          <c:showCatName val="1"/>
          <c:showSerName val="0"/>
          <c:showPercent val="1"/>
          <c:showBubbleSize val="0"/>
          <c:extLst>
            <c:ext xmlns:c15="http://schemas.microsoft.com/office/drawing/2012/chart" uri="{CE6537A1-D6FC-4f65-9D91-7224C49458BB}"/>
          </c:extLst>
        </c:dLbl>
      </c:pivotFmt>
      <c:pivotFmt>
        <c:idx val="97"/>
        <c:dLbl>
          <c:idx val="0"/>
          <c:showLegendKey val="0"/>
          <c:showVal val="0"/>
          <c:showCatName val="1"/>
          <c:showSerName val="0"/>
          <c:showPercent val="1"/>
          <c:showBubbleSize val="0"/>
          <c:extLst>
            <c:ext xmlns:c15="http://schemas.microsoft.com/office/drawing/2012/chart" uri="{CE6537A1-D6FC-4f65-9D91-7224C49458BB}"/>
          </c:extLst>
        </c:dLbl>
      </c:pivotFmt>
      <c:pivotFmt>
        <c:idx val="98"/>
        <c:dLbl>
          <c:idx val="0"/>
          <c:showLegendKey val="0"/>
          <c:showVal val="0"/>
          <c:showCatName val="1"/>
          <c:showSerName val="0"/>
          <c:showPercent val="1"/>
          <c:showBubbleSize val="0"/>
          <c:extLst>
            <c:ext xmlns:c15="http://schemas.microsoft.com/office/drawing/2012/chart" uri="{CE6537A1-D6FC-4f65-9D91-7224C49458BB}"/>
          </c:extLst>
        </c:dLbl>
      </c:pivotFmt>
      <c:pivotFmt>
        <c:idx val="99"/>
        <c:dLbl>
          <c:idx val="0"/>
          <c:showLegendKey val="0"/>
          <c:showVal val="0"/>
          <c:showCatName val="1"/>
          <c:showSerName val="0"/>
          <c:showPercent val="1"/>
          <c:showBubbleSize val="0"/>
          <c:extLst>
            <c:ext xmlns:c15="http://schemas.microsoft.com/office/drawing/2012/chart" uri="{CE6537A1-D6FC-4f65-9D91-7224C49458BB}"/>
          </c:extLst>
        </c:dLbl>
      </c:pivotFmt>
      <c:pivotFmt>
        <c:idx val="100"/>
        <c:dLbl>
          <c:idx val="0"/>
          <c:showLegendKey val="0"/>
          <c:showVal val="0"/>
          <c:showCatName val="1"/>
          <c:showSerName val="0"/>
          <c:showPercent val="1"/>
          <c:showBubbleSize val="0"/>
          <c:extLst>
            <c:ext xmlns:c15="http://schemas.microsoft.com/office/drawing/2012/chart" uri="{CE6537A1-D6FC-4f65-9D91-7224C49458BB}"/>
          </c:extLst>
        </c:dLbl>
      </c:pivotFmt>
      <c:pivotFmt>
        <c:idx val="101"/>
        <c:dLbl>
          <c:idx val="0"/>
          <c:showLegendKey val="0"/>
          <c:showVal val="0"/>
          <c:showCatName val="1"/>
          <c:showSerName val="0"/>
          <c:showPercent val="1"/>
          <c:showBubbleSize val="0"/>
          <c:extLst>
            <c:ext xmlns:c15="http://schemas.microsoft.com/office/drawing/2012/chart" uri="{CE6537A1-D6FC-4f65-9D91-7224C49458BB}"/>
          </c:extLst>
        </c:dLbl>
      </c:pivotFmt>
      <c:pivotFmt>
        <c:idx val="102"/>
        <c:dLbl>
          <c:idx val="0"/>
          <c:showLegendKey val="0"/>
          <c:showVal val="0"/>
          <c:showCatName val="1"/>
          <c:showSerName val="0"/>
          <c:showPercent val="1"/>
          <c:showBubbleSize val="0"/>
          <c:extLst>
            <c:ext xmlns:c15="http://schemas.microsoft.com/office/drawing/2012/chart" uri="{CE6537A1-D6FC-4f65-9D91-7224C49458BB}"/>
          </c:extLst>
        </c:dLbl>
      </c:pivotFmt>
      <c:pivotFmt>
        <c:idx val="103"/>
        <c:dLbl>
          <c:idx val="0"/>
          <c:showLegendKey val="0"/>
          <c:showVal val="0"/>
          <c:showCatName val="1"/>
          <c:showSerName val="0"/>
          <c:showPercent val="1"/>
          <c:showBubbleSize val="0"/>
          <c:extLst>
            <c:ext xmlns:c15="http://schemas.microsoft.com/office/drawing/2012/chart" uri="{CE6537A1-D6FC-4f65-9D91-7224C49458BB}"/>
          </c:extLst>
        </c:dLbl>
      </c:pivotFmt>
      <c:pivotFmt>
        <c:idx val="104"/>
        <c:dLbl>
          <c:idx val="0"/>
          <c:showLegendKey val="0"/>
          <c:showVal val="0"/>
          <c:showCatName val="1"/>
          <c:showSerName val="0"/>
          <c:showPercent val="1"/>
          <c:showBubbleSize val="0"/>
          <c:extLst>
            <c:ext xmlns:c15="http://schemas.microsoft.com/office/drawing/2012/chart" uri="{CE6537A1-D6FC-4f65-9D91-7224C49458BB}"/>
          </c:extLst>
        </c:dLbl>
      </c:pivotFmt>
      <c:pivotFmt>
        <c:idx val="105"/>
        <c:dLbl>
          <c:idx val="0"/>
          <c:showLegendKey val="0"/>
          <c:showVal val="0"/>
          <c:showCatName val="1"/>
          <c:showSerName val="0"/>
          <c:showPercent val="1"/>
          <c:showBubbleSize val="0"/>
          <c:extLst>
            <c:ext xmlns:c15="http://schemas.microsoft.com/office/drawing/2012/chart" uri="{CE6537A1-D6FC-4f65-9D91-7224C49458BB}"/>
          </c:extLst>
        </c:dLbl>
      </c:pivotFmt>
      <c:pivotFmt>
        <c:idx val="106"/>
        <c:dLbl>
          <c:idx val="0"/>
          <c:showLegendKey val="0"/>
          <c:showVal val="0"/>
          <c:showCatName val="1"/>
          <c:showSerName val="0"/>
          <c:showPercent val="1"/>
          <c:showBubbleSize val="0"/>
          <c:extLst>
            <c:ext xmlns:c15="http://schemas.microsoft.com/office/drawing/2012/chart" uri="{CE6537A1-D6FC-4f65-9D91-7224C49458BB}"/>
          </c:extLst>
        </c:dLbl>
      </c:pivotFmt>
      <c:pivotFmt>
        <c:idx val="107"/>
        <c:dLbl>
          <c:idx val="0"/>
          <c:showLegendKey val="0"/>
          <c:showVal val="0"/>
          <c:showCatName val="1"/>
          <c:showSerName val="0"/>
          <c:showPercent val="1"/>
          <c:showBubbleSize val="0"/>
          <c:extLst>
            <c:ext xmlns:c15="http://schemas.microsoft.com/office/drawing/2012/chart" uri="{CE6537A1-D6FC-4f65-9D91-7224C49458BB}"/>
          </c:extLst>
        </c:dLbl>
      </c:pivotFmt>
      <c:pivotFmt>
        <c:idx val="108"/>
        <c:dLbl>
          <c:idx val="0"/>
          <c:showLegendKey val="0"/>
          <c:showVal val="0"/>
          <c:showCatName val="1"/>
          <c:showSerName val="0"/>
          <c:showPercent val="1"/>
          <c:showBubbleSize val="0"/>
          <c:extLst>
            <c:ext xmlns:c15="http://schemas.microsoft.com/office/drawing/2012/chart" uri="{CE6537A1-D6FC-4f65-9D91-7224C49458BB}"/>
          </c:extLst>
        </c:dLbl>
      </c:pivotFmt>
      <c:pivotFmt>
        <c:idx val="109"/>
        <c:dLbl>
          <c:idx val="0"/>
          <c:showLegendKey val="0"/>
          <c:showVal val="0"/>
          <c:showCatName val="1"/>
          <c:showSerName val="0"/>
          <c:showPercent val="1"/>
          <c:showBubbleSize val="0"/>
          <c:extLst>
            <c:ext xmlns:c15="http://schemas.microsoft.com/office/drawing/2012/chart" uri="{CE6537A1-D6FC-4f65-9D91-7224C49458BB}"/>
          </c:extLst>
        </c:dLbl>
      </c:pivotFmt>
      <c:pivotFmt>
        <c:idx val="110"/>
        <c:dLbl>
          <c:idx val="0"/>
          <c:showLegendKey val="0"/>
          <c:showVal val="0"/>
          <c:showCatName val="1"/>
          <c:showSerName val="0"/>
          <c:showPercent val="1"/>
          <c:showBubbleSize val="0"/>
          <c:extLst>
            <c:ext xmlns:c15="http://schemas.microsoft.com/office/drawing/2012/chart" uri="{CE6537A1-D6FC-4f65-9D91-7224C49458BB}"/>
          </c:extLst>
        </c:dLbl>
      </c:pivotFmt>
      <c:pivotFmt>
        <c:idx val="111"/>
        <c:dLbl>
          <c:idx val="0"/>
          <c:showLegendKey val="0"/>
          <c:showVal val="0"/>
          <c:showCatName val="1"/>
          <c:showSerName val="0"/>
          <c:showPercent val="1"/>
          <c:showBubbleSize val="0"/>
          <c:extLst>
            <c:ext xmlns:c15="http://schemas.microsoft.com/office/drawing/2012/chart" uri="{CE6537A1-D6FC-4f65-9D91-7224C49458BB}"/>
          </c:extLst>
        </c:dLbl>
      </c:pivotFmt>
      <c:pivotFmt>
        <c:idx val="112"/>
        <c:dLbl>
          <c:idx val="0"/>
          <c:showLegendKey val="0"/>
          <c:showVal val="0"/>
          <c:showCatName val="1"/>
          <c:showSerName val="0"/>
          <c:showPercent val="1"/>
          <c:showBubbleSize val="0"/>
          <c:extLst>
            <c:ext xmlns:c15="http://schemas.microsoft.com/office/drawing/2012/chart" uri="{CE6537A1-D6FC-4f65-9D91-7224C49458BB}"/>
          </c:extLst>
        </c:dLbl>
      </c:pivotFmt>
      <c:pivotFmt>
        <c:idx val="113"/>
        <c:dLbl>
          <c:idx val="0"/>
          <c:showLegendKey val="0"/>
          <c:showVal val="0"/>
          <c:showCatName val="1"/>
          <c:showSerName val="0"/>
          <c:showPercent val="1"/>
          <c:showBubbleSize val="0"/>
          <c:extLst>
            <c:ext xmlns:c15="http://schemas.microsoft.com/office/drawing/2012/chart" uri="{CE6537A1-D6FC-4f65-9D91-7224C49458BB}"/>
          </c:extLst>
        </c:dLbl>
      </c:pivotFmt>
      <c:pivotFmt>
        <c:idx val="114"/>
        <c:dLbl>
          <c:idx val="0"/>
          <c:showLegendKey val="0"/>
          <c:showVal val="0"/>
          <c:showCatName val="1"/>
          <c:showSerName val="0"/>
          <c:showPercent val="1"/>
          <c:showBubbleSize val="0"/>
          <c:extLst>
            <c:ext xmlns:c15="http://schemas.microsoft.com/office/drawing/2012/chart" uri="{CE6537A1-D6FC-4f65-9D91-7224C49458BB}"/>
          </c:extLst>
        </c:dLbl>
      </c:pivotFmt>
      <c:pivotFmt>
        <c:idx val="115"/>
        <c:dLbl>
          <c:idx val="0"/>
          <c:showLegendKey val="0"/>
          <c:showVal val="0"/>
          <c:showCatName val="1"/>
          <c:showSerName val="0"/>
          <c:showPercent val="1"/>
          <c:showBubbleSize val="0"/>
          <c:extLst>
            <c:ext xmlns:c15="http://schemas.microsoft.com/office/drawing/2012/chart" uri="{CE6537A1-D6FC-4f65-9D91-7224C49458BB}"/>
          </c:extLst>
        </c:dLbl>
      </c:pivotFmt>
      <c:pivotFmt>
        <c:idx val="116"/>
        <c:dLbl>
          <c:idx val="0"/>
          <c:showLegendKey val="0"/>
          <c:showVal val="0"/>
          <c:showCatName val="1"/>
          <c:showSerName val="0"/>
          <c:showPercent val="1"/>
          <c:showBubbleSize val="0"/>
          <c:extLst>
            <c:ext xmlns:c15="http://schemas.microsoft.com/office/drawing/2012/chart" uri="{CE6537A1-D6FC-4f65-9D91-7224C49458BB}"/>
          </c:extLst>
        </c:dLbl>
      </c:pivotFmt>
      <c:pivotFmt>
        <c:idx val="117"/>
        <c:dLbl>
          <c:idx val="0"/>
          <c:showLegendKey val="0"/>
          <c:showVal val="0"/>
          <c:showCatName val="1"/>
          <c:showSerName val="0"/>
          <c:showPercent val="1"/>
          <c:showBubbleSize val="0"/>
          <c:extLst>
            <c:ext xmlns:c15="http://schemas.microsoft.com/office/drawing/2012/chart" uri="{CE6537A1-D6FC-4f65-9D91-7224C49458BB}"/>
          </c:extLst>
        </c:dLbl>
      </c:pivotFmt>
      <c:pivotFmt>
        <c:idx val="118"/>
        <c:dLbl>
          <c:idx val="0"/>
          <c:showLegendKey val="0"/>
          <c:showVal val="0"/>
          <c:showCatName val="1"/>
          <c:showSerName val="0"/>
          <c:showPercent val="1"/>
          <c:showBubbleSize val="0"/>
          <c:extLst>
            <c:ext xmlns:c15="http://schemas.microsoft.com/office/drawing/2012/chart" uri="{CE6537A1-D6FC-4f65-9D91-7224C49458BB}"/>
          </c:extLst>
        </c:dLbl>
      </c:pivotFmt>
      <c:pivotFmt>
        <c:idx val="119"/>
        <c:dLbl>
          <c:idx val="0"/>
          <c:showLegendKey val="0"/>
          <c:showVal val="0"/>
          <c:showCatName val="1"/>
          <c:showSerName val="0"/>
          <c:showPercent val="1"/>
          <c:showBubbleSize val="0"/>
          <c:extLst>
            <c:ext xmlns:c15="http://schemas.microsoft.com/office/drawing/2012/chart" uri="{CE6537A1-D6FC-4f65-9D91-7224C49458BB}"/>
          </c:extLst>
        </c:dLbl>
      </c:pivotFmt>
      <c:pivotFmt>
        <c:idx val="120"/>
        <c:dLbl>
          <c:idx val="0"/>
          <c:showLegendKey val="0"/>
          <c:showVal val="0"/>
          <c:showCatName val="1"/>
          <c:showSerName val="0"/>
          <c:showPercent val="1"/>
          <c:showBubbleSize val="0"/>
          <c:extLst>
            <c:ext xmlns:c15="http://schemas.microsoft.com/office/drawing/2012/chart" uri="{CE6537A1-D6FC-4f65-9D91-7224C49458BB}"/>
          </c:extLst>
        </c:dLbl>
      </c:pivotFmt>
      <c:pivotFmt>
        <c:idx val="121"/>
        <c:dLbl>
          <c:idx val="0"/>
          <c:showLegendKey val="0"/>
          <c:showVal val="0"/>
          <c:showCatName val="1"/>
          <c:showSerName val="0"/>
          <c:showPercent val="1"/>
          <c:showBubbleSize val="0"/>
          <c:extLst>
            <c:ext xmlns:c15="http://schemas.microsoft.com/office/drawing/2012/chart" uri="{CE6537A1-D6FC-4f65-9D91-7224C49458BB}"/>
          </c:extLst>
        </c:dLbl>
      </c:pivotFmt>
      <c:pivotFmt>
        <c:idx val="122"/>
        <c:dLbl>
          <c:idx val="0"/>
          <c:showLegendKey val="0"/>
          <c:showVal val="0"/>
          <c:showCatName val="1"/>
          <c:showSerName val="0"/>
          <c:showPercent val="1"/>
          <c:showBubbleSize val="0"/>
          <c:extLst>
            <c:ext xmlns:c15="http://schemas.microsoft.com/office/drawing/2012/chart" uri="{CE6537A1-D6FC-4f65-9D91-7224C49458BB}"/>
          </c:extLst>
        </c:dLbl>
      </c:pivotFmt>
      <c:pivotFmt>
        <c:idx val="123"/>
        <c:dLbl>
          <c:idx val="0"/>
          <c:showLegendKey val="0"/>
          <c:showVal val="0"/>
          <c:showCatName val="1"/>
          <c:showSerName val="0"/>
          <c:showPercent val="1"/>
          <c:showBubbleSize val="0"/>
          <c:extLst>
            <c:ext xmlns:c15="http://schemas.microsoft.com/office/drawing/2012/chart" uri="{CE6537A1-D6FC-4f65-9D91-7224C49458BB}"/>
          </c:extLst>
        </c:dLbl>
      </c:pivotFmt>
      <c:pivotFmt>
        <c:idx val="124"/>
        <c:dLbl>
          <c:idx val="0"/>
          <c:showLegendKey val="0"/>
          <c:showVal val="0"/>
          <c:showCatName val="1"/>
          <c:showSerName val="0"/>
          <c:showPercent val="1"/>
          <c:showBubbleSize val="0"/>
          <c:extLst>
            <c:ext xmlns:c15="http://schemas.microsoft.com/office/drawing/2012/chart" uri="{CE6537A1-D6FC-4f65-9D91-7224C49458BB}"/>
          </c:extLst>
        </c:dLbl>
      </c:pivotFmt>
      <c:pivotFmt>
        <c:idx val="125"/>
        <c:dLbl>
          <c:idx val="0"/>
          <c:showLegendKey val="0"/>
          <c:showVal val="0"/>
          <c:showCatName val="1"/>
          <c:showSerName val="0"/>
          <c:showPercent val="1"/>
          <c:showBubbleSize val="0"/>
          <c:extLst>
            <c:ext xmlns:c15="http://schemas.microsoft.com/office/drawing/2012/chart" uri="{CE6537A1-D6FC-4f65-9D91-7224C49458BB}"/>
          </c:extLst>
        </c:dLbl>
      </c:pivotFmt>
      <c:pivotFmt>
        <c:idx val="126"/>
        <c:dLbl>
          <c:idx val="0"/>
          <c:showLegendKey val="0"/>
          <c:showVal val="0"/>
          <c:showCatName val="1"/>
          <c:showSerName val="0"/>
          <c:showPercent val="1"/>
          <c:showBubbleSize val="0"/>
          <c:extLst>
            <c:ext xmlns:c15="http://schemas.microsoft.com/office/drawing/2012/chart" uri="{CE6537A1-D6FC-4f65-9D91-7224C49458BB}"/>
          </c:extLst>
        </c:dLbl>
      </c:pivotFmt>
      <c:pivotFmt>
        <c:idx val="127"/>
        <c:dLbl>
          <c:idx val="0"/>
          <c:showLegendKey val="0"/>
          <c:showVal val="0"/>
          <c:showCatName val="1"/>
          <c:showSerName val="0"/>
          <c:showPercent val="1"/>
          <c:showBubbleSize val="0"/>
          <c:extLst>
            <c:ext xmlns:c15="http://schemas.microsoft.com/office/drawing/2012/chart" uri="{CE6537A1-D6FC-4f65-9D91-7224C49458BB}"/>
          </c:extLst>
        </c:dLbl>
      </c:pivotFmt>
      <c:pivotFmt>
        <c:idx val="128"/>
        <c:dLbl>
          <c:idx val="0"/>
          <c:showLegendKey val="0"/>
          <c:showVal val="0"/>
          <c:showCatName val="1"/>
          <c:showSerName val="0"/>
          <c:showPercent val="1"/>
          <c:showBubbleSize val="0"/>
          <c:extLst>
            <c:ext xmlns:c15="http://schemas.microsoft.com/office/drawing/2012/chart" uri="{CE6537A1-D6FC-4f65-9D91-7224C49458BB}"/>
          </c:extLst>
        </c:dLbl>
      </c:pivotFmt>
      <c:pivotFmt>
        <c:idx val="129"/>
        <c:dLbl>
          <c:idx val="0"/>
          <c:showLegendKey val="0"/>
          <c:showVal val="0"/>
          <c:showCatName val="1"/>
          <c:showSerName val="0"/>
          <c:showPercent val="1"/>
          <c:showBubbleSize val="0"/>
          <c:extLst>
            <c:ext xmlns:c15="http://schemas.microsoft.com/office/drawing/2012/chart" uri="{CE6537A1-D6FC-4f65-9D91-7224C49458BB}"/>
          </c:extLst>
        </c:dLbl>
      </c:pivotFmt>
      <c:pivotFmt>
        <c:idx val="130"/>
        <c:dLbl>
          <c:idx val="0"/>
          <c:showLegendKey val="0"/>
          <c:showVal val="0"/>
          <c:showCatName val="1"/>
          <c:showSerName val="0"/>
          <c:showPercent val="1"/>
          <c:showBubbleSize val="0"/>
          <c:extLst>
            <c:ext xmlns:c15="http://schemas.microsoft.com/office/drawing/2012/chart" uri="{CE6537A1-D6FC-4f65-9D91-7224C49458BB}"/>
          </c:extLst>
        </c:dLbl>
      </c:pivotFmt>
      <c:pivotFmt>
        <c:idx val="131"/>
        <c:dLbl>
          <c:idx val="0"/>
          <c:showLegendKey val="0"/>
          <c:showVal val="0"/>
          <c:showCatName val="1"/>
          <c:showSerName val="0"/>
          <c:showPercent val="1"/>
          <c:showBubbleSize val="0"/>
          <c:extLst>
            <c:ext xmlns:c15="http://schemas.microsoft.com/office/drawing/2012/chart" uri="{CE6537A1-D6FC-4f65-9D91-7224C49458BB}"/>
          </c:extLst>
        </c:dLbl>
      </c:pivotFmt>
      <c:pivotFmt>
        <c:idx val="132"/>
        <c:dLbl>
          <c:idx val="0"/>
          <c:showLegendKey val="0"/>
          <c:showVal val="0"/>
          <c:showCatName val="1"/>
          <c:showSerName val="0"/>
          <c:showPercent val="1"/>
          <c:showBubbleSize val="0"/>
          <c:extLst>
            <c:ext xmlns:c15="http://schemas.microsoft.com/office/drawing/2012/chart" uri="{CE6537A1-D6FC-4f65-9D91-7224C49458BB}"/>
          </c:extLst>
        </c:dLbl>
      </c:pivotFmt>
      <c:pivotFmt>
        <c:idx val="133"/>
        <c:dLbl>
          <c:idx val="0"/>
          <c:showLegendKey val="0"/>
          <c:showVal val="0"/>
          <c:showCatName val="1"/>
          <c:showSerName val="0"/>
          <c:showPercent val="1"/>
          <c:showBubbleSize val="0"/>
          <c:extLst>
            <c:ext xmlns:c15="http://schemas.microsoft.com/office/drawing/2012/chart" uri="{CE6537A1-D6FC-4f65-9D91-7224C49458BB}"/>
          </c:extLst>
        </c:dLbl>
      </c:pivotFmt>
      <c:pivotFmt>
        <c:idx val="134"/>
        <c:dLbl>
          <c:idx val="0"/>
          <c:showLegendKey val="0"/>
          <c:showVal val="0"/>
          <c:showCatName val="1"/>
          <c:showSerName val="0"/>
          <c:showPercent val="1"/>
          <c:showBubbleSize val="0"/>
          <c:extLst>
            <c:ext xmlns:c15="http://schemas.microsoft.com/office/drawing/2012/chart" uri="{CE6537A1-D6FC-4f65-9D91-7224C49458BB}"/>
          </c:extLst>
        </c:dLbl>
      </c:pivotFmt>
      <c:pivotFmt>
        <c:idx val="135"/>
        <c:dLbl>
          <c:idx val="0"/>
          <c:showLegendKey val="0"/>
          <c:showVal val="0"/>
          <c:showCatName val="1"/>
          <c:showSerName val="0"/>
          <c:showPercent val="1"/>
          <c:showBubbleSize val="0"/>
          <c:extLst>
            <c:ext xmlns:c15="http://schemas.microsoft.com/office/drawing/2012/chart" uri="{CE6537A1-D6FC-4f65-9D91-7224C49458BB}"/>
          </c:extLst>
        </c:dLbl>
      </c:pivotFmt>
      <c:pivotFmt>
        <c:idx val="136"/>
        <c:dLbl>
          <c:idx val="0"/>
          <c:showLegendKey val="0"/>
          <c:showVal val="0"/>
          <c:showCatName val="1"/>
          <c:showSerName val="0"/>
          <c:showPercent val="1"/>
          <c:showBubbleSize val="0"/>
          <c:extLst>
            <c:ext xmlns:c15="http://schemas.microsoft.com/office/drawing/2012/chart" uri="{CE6537A1-D6FC-4f65-9D91-7224C49458BB}"/>
          </c:extLst>
        </c:dLbl>
      </c:pivotFmt>
      <c:pivotFmt>
        <c:idx val="137"/>
        <c:dLbl>
          <c:idx val="0"/>
          <c:showLegendKey val="0"/>
          <c:showVal val="0"/>
          <c:showCatName val="1"/>
          <c:showSerName val="0"/>
          <c:showPercent val="1"/>
          <c:showBubbleSize val="0"/>
          <c:extLst>
            <c:ext xmlns:c15="http://schemas.microsoft.com/office/drawing/2012/chart" uri="{CE6537A1-D6FC-4f65-9D91-7224C49458BB}"/>
          </c:extLst>
        </c:dLbl>
      </c:pivotFmt>
      <c:pivotFmt>
        <c:idx val="138"/>
        <c:dLbl>
          <c:idx val="0"/>
          <c:showLegendKey val="0"/>
          <c:showVal val="0"/>
          <c:showCatName val="1"/>
          <c:showSerName val="0"/>
          <c:showPercent val="1"/>
          <c:showBubbleSize val="0"/>
          <c:extLst>
            <c:ext xmlns:c15="http://schemas.microsoft.com/office/drawing/2012/chart" uri="{CE6537A1-D6FC-4f65-9D91-7224C49458BB}"/>
          </c:extLst>
        </c:dLbl>
      </c:pivotFmt>
      <c:pivotFmt>
        <c:idx val="139"/>
        <c:dLbl>
          <c:idx val="0"/>
          <c:showLegendKey val="0"/>
          <c:showVal val="0"/>
          <c:showCatName val="1"/>
          <c:showSerName val="0"/>
          <c:showPercent val="1"/>
          <c:showBubbleSize val="0"/>
          <c:extLst>
            <c:ext xmlns:c15="http://schemas.microsoft.com/office/drawing/2012/chart" uri="{CE6537A1-D6FC-4f65-9D91-7224C49458BB}"/>
          </c:extLst>
        </c:dLbl>
      </c:pivotFmt>
      <c:pivotFmt>
        <c:idx val="140"/>
        <c:dLbl>
          <c:idx val="0"/>
          <c:showLegendKey val="0"/>
          <c:showVal val="0"/>
          <c:showCatName val="1"/>
          <c:showSerName val="0"/>
          <c:showPercent val="1"/>
          <c:showBubbleSize val="0"/>
          <c:extLst>
            <c:ext xmlns:c15="http://schemas.microsoft.com/office/drawing/2012/chart" uri="{CE6537A1-D6FC-4f65-9D91-7224C49458BB}"/>
          </c:extLst>
        </c:dLbl>
      </c:pivotFmt>
      <c:pivotFmt>
        <c:idx val="141"/>
        <c:dLbl>
          <c:idx val="0"/>
          <c:showLegendKey val="0"/>
          <c:showVal val="0"/>
          <c:showCatName val="1"/>
          <c:showSerName val="0"/>
          <c:showPercent val="1"/>
          <c:showBubbleSize val="0"/>
          <c:extLst>
            <c:ext xmlns:c15="http://schemas.microsoft.com/office/drawing/2012/chart" uri="{CE6537A1-D6FC-4f65-9D91-7224C49458BB}"/>
          </c:extLst>
        </c:dLbl>
      </c:pivotFmt>
      <c:pivotFmt>
        <c:idx val="142"/>
        <c:dLbl>
          <c:idx val="0"/>
          <c:showLegendKey val="0"/>
          <c:showVal val="0"/>
          <c:showCatName val="1"/>
          <c:showSerName val="0"/>
          <c:showPercent val="1"/>
          <c:showBubbleSize val="0"/>
          <c:extLst>
            <c:ext xmlns:c15="http://schemas.microsoft.com/office/drawing/2012/chart" uri="{CE6537A1-D6FC-4f65-9D91-7224C49458BB}"/>
          </c:extLst>
        </c:dLbl>
      </c:pivotFmt>
      <c:pivotFmt>
        <c:idx val="143"/>
        <c:dLbl>
          <c:idx val="0"/>
          <c:showLegendKey val="0"/>
          <c:showVal val="0"/>
          <c:showCatName val="1"/>
          <c:showSerName val="0"/>
          <c:showPercent val="1"/>
          <c:showBubbleSize val="0"/>
          <c:extLst>
            <c:ext xmlns:c15="http://schemas.microsoft.com/office/drawing/2012/chart" uri="{CE6537A1-D6FC-4f65-9D91-7224C49458BB}"/>
          </c:extLst>
        </c:dLbl>
      </c:pivotFmt>
      <c:pivotFmt>
        <c:idx val="144"/>
        <c:dLbl>
          <c:idx val="0"/>
          <c:showLegendKey val="0"/>
          <c:showVal val="0"/>
          <c:showCatName val="1"/>
          <c:showSerName val="0"/>
          <c:showPercent val="1"/>
          <c:showBubbleSize val="0"/>
          <c:extLst>
            <c:ext xmlns:c15="http://schemas.microsoft.com/office/drawing/2012/chart" uri="{CE6537A1-D6FC-4f65-9D91-7224C49458BB}"/>
          </c:extLst>
        </c:dLbl>
      </c:pivotFmt>
      <c:pivotFmt>
        <c:idx val="145"/>
        <c:dLbl>
          <c:idx val="0"/>
          <c:showLegendKey val="0"/>
          <c:showVal val="0"/>
          <c:showCatName val="1"/>
          <c:showSerName val="0"/>
          <c:showPercent val="1"/>
          <c:showBubbleSize val="0"/>
          <c:extLst>
            <c:ext xmlns:c15="http://schemas.microsoft.com/office/drawing/2012/chart" uri="{CE6537A1-D6FC-4f65-9D91-7224C49458BB}"/>
          </c:extLst>
        </c:dLbl>
      </c:pivotFmt>
      <c:pivotFmt>
        <c:idx val="146"/>
        <c:dLbl>
          <c:idx val="0"/>
          <c:showLegendKey val="0"/>
          <c:showVal val="0"/>
          <c:showCatName val="1"/>
          <c:showSerName val="0"/>
          <c:showPercent val="1"/>
          <c:showBubbleSize val="0"/>
          <c:extLst>
            <c:ext xmlns:c15="http://schemas.microsoft.com/office/drawing/2012/chart" uri="{CE6537A1-D6FC-4f65-9D91-7224C49458BB}"/>
          </c:extLst>
        </c:dLbl>
      </c:pivotFmt>
      <c:pivotFmt>
        <c:idx val="147"/>
        <c:dLbl>
          <c:idx val="0"/>
          <c:showLegendKey val="0"/>
          <c:showVal val="0"/>
          <c:showCatName val="1"/>
          <c:showSerName val="0"/>
          <c:showPercent val="1"/>
          <c:showBubbleSize val="0"/>
          <c:extLst>
            <c:ext xmlns:c15="http://schemas.microsoft.com/office/drawing/2012/chart" uri="{CE6537A1-D6FC-4f65-9D91-7224C49458BB}"/>
          </c:extLst>
        </c:dLbl>
      </c:pivotFmt>
      <c:pivotFmt>
        <c:idx val="148"/>
        <c:dLbl>
          <c:idx val="0"/>
          <c:showLegendKey val="0"/>
          <c:showVal val="0"/>
          <c:showCatName val="1"/>
          <c:showSerName val="0"/>
          <c:showPercent val="1"/>
          <c:showBubbleSize val="0"/>
          <c:extLst>
            <c:ext xmlns:c15="http://schemas.microsoft.com/office/drawing/2012/chart" uri="{CE6537A1-D6FC-4f65-9D91-7224C49458BB}"/>
          </c:extLst>
        </c:dLbl>
      </c:pivotFmt>
      <c:pivotFmt>
        <c:idx val="149"/>
        <c:dLbl>
          <c:idx val="0"/>
          <c:showLegendKey val="0"/>
          <c:showVal val="0"/>
          <c:showCatName val="1"/>
          <c:showSerName val="0"/>
          <c:showPercent val="1"/>
          <c:showBubbleSize val="0"/>
          <c:extLst>
            <c:ext xmlns:c15="http://schemas.microsoft.com/office/drawing/2012/chart" uri="{CE6537A1-D6FC-4f65-9D91-7224C49458BB}"/>
          </c:extLst>
        </c:dLbl>
      </c:pivotFmt>
      <c:pivotFmt>
        <c:idx val="150"/>
        <c:dLbl>
          <c:idx val="0"/>
          <c:showLegendKey val="0"/>
          <c:showVal val="0"/>
          <c:showCatName val="1"/>
          <c:showSerName val="0"/>
          <c:showPercent val="1"/>
          <c:showBubbleSize val="0"/>
          <c:extLst>
            <c:ext xmlns:c15="http://schemas.microsoft.com/office/drawing/2012/chart" uri="{CE6537A1-D6FC-4f65-9D91-7224C49458BB}"/>
          </c:extLst>
        </c:dLbl>
      </c:pivotFmt>
      <c:pivotFmt>
        <c:idx val="151"/>
        <c:dLbl>
          <c:idx val="0"/>
          <c:showLegendKey val="0"/>
          <c:showVal val="0"/>
          <c:showCatName val="1"/>
          <c:showSerName val="0"/>
          <c:showPercent val="1"/>
          <c:showBubbleSize val="0"/>
          <c:extLst>
            <c:ext xmlns:c15="http://schemas.microsoft.com/office/drawing/2012/chart" uri="{CE6537A1-D6FC-4f65-9D91-7224C49458BB}"/>
          </c:extLst>
        </c:dLbl>
      </c:pivotFmt>
      <c:pivotFmt>
        <c:idx val="152"/>
        <c:dLbl>
          <c:idx val="0"/>
          <c:showLegendKey val="0"/>
          <c:showVal val="0"/>
          <c:showCatName val="1"/>
          <c:showSerName val="0"/>
          <c:showPercent val="1"/>
          <c:showBubbleSize val="0"/>
          <c:extLst>
            <c:ext xmlns:c15="http://schemas.microsoft.com/office/drawing/2012/chart" uri="{CE6537A1-D6FC-4f65-9D91-7224C49458BB}"/>
          </c:extLst>
        </c:dLbl>
      </c:pivotFmt>
      <c:pivotFmt>
        <c:idx val="153"/>
        <c:dLbl>
          <c:idx val="0"/>
          <c:showLegendKey val="0"/>
          <c:showVal val="0"/>
          <c:showCatName val="1"/>
          <c:showSerName val="0"/>
          <c:showPercent val="1"/>
          <c:showBubbleSize val="0"/>
          <c:extLst>
            <c:ext xmlns:c15="http://schemas.microsoft.com/office/drawing/2012/chart" uri="{CE6537A1-D6FC-4f65-9D91-7224C49458BB}"/>
          </c:extLst>
        </c:dLbl>
      </c:pivotFmt>
      <c:pivotFmt>
        <c:idx val="154"/>
        <c:dLbl>
          <c:idx val="0"/>
          <c:showLegendKey val="0"/>
          <c:showVal val="0"/>
          <c:showCatName val="1"/>
          <c:showSerName val="0"/>
          <c:showPercent val="1"/>
          <c:showBubbleSize val="0"/>
          <c:extLst>
            <c:ext xmlns:c15="http://schemas.microsoft.com/office/drawing/2012/chart" uri="{CE6537A1-D6FC-4f65-9D91-7224C49458BB}"/>
          </c:extLst>
        </c:dLbl>
      </c:pivotFmt>
      <c:pivotFmt>
        <c:idx val="155"/>
        <c:dLbl>
          <c:idx val="0"/>
          <c:showLegendKey val="0"/>
          <c:showVal val="0"/>
          <c:showCatName val="1"/>
          <c:showSerName val="0"/>
          <c:showPercent val="1"/>
          <c:showBubbleSize val="0"/>
          <c:extLst>
            <c:ext xmlns:c15="http://schemas.microsoft.com/office/drawing/2012/chart" uri="{CE6537A1-D6FC-4f65-9D91-7224C49458BB}"/>
          </c:extLst>
        </c:dLbl>
      </c:pivotFmt>
      <c:pivotFmt>
        <c:idx val="156"/>
        <c:dLbl>
          <c:idx val="0"/>
          <c:showLegendKey val="0"/>
          <c:showVal val="0"/>
          <c:showCatName val="1"/>
          <c:showSerName val="0"/>
          <c:showPercent val="1"/>
          <c:showBubbleSize val="0"/>
          <c:extLst>
            <c:ext xmlns:c15="http://schemas.microsoft.com/office/drawing/2012/chart" uri="{CE6537A1-D6FC-4f65-9D91-7224C49458BB}"/>
          </c:extLst>
        </c:dLbl>
      </c:pivotFmt>
      <c:pivotFmt>
        <c:idx val="157"/>
        <c:dLbl>
          <c:idx val="0"/>
          <c:showLegendKey val="0"/>
          <c:showVal val="0"/>
          <c:showCatName val="1"/>
          <c:showSerName val="0"/>
          <c:showPercent val="1"/>
          <c:showBubbleSize val="0"/>
          <c:extLst>
            <c:ext xmlns:c15="http://schemas.microsoft.com/office/drawing/2012/chart" uri="{CE6537A1-D6FC-4f65-9D91-7224C49458BB}"/>
          </c:extLst>
        </c:dLbl>
      </c:pivotFmt>
      <c:pivotFmt>
        <c:idx val="158"/>
        <c:dLbl>
          <c:idx val="0"/>
          <c:showLegendKey val="0"/>
          <c:showVal val="0"/>
          <c:showCatName val="1"/>
          <c:showSerName val="0"/>
          <c:showPercent val="1"/>
          <c:showBubbleSize val="0"/>
          <c:extLst>
            <c:ext xmlns:c15="http://schemas.microsoft.com/office/drawing/2012/chart" uri="{CE6537A1-D6FC-4f65-9D91-7224C49458BB}"/>
          </c:extLst>
        </c:dLbl>
      </c:pivotFmt>
      <c:pivotFmt>
        <c:idx val="159"/>
        <c:dLbl>
          <c:idx val="0"/>
          <c:showLegendKey val="0"/>
          <c:showVal val="0"/>
          <c:showCatName val="1"/>
          <c:showSerName val="0"/>
          <c:showPercent val="1"/>
          <c:showBubbleSize val="0"/>
          <c:extLst>
            <c:ext xmlns:c15="http://schemas.microsoft.com/office/drawing/2012/chart" uri="{CE6537A1-D6FC-4f65-9D91-7224C49458BB}"/>
          </c:extLst>
        </c:dLbl>
      </c:pivotFmt>
      <c:pivotFmt>
        <c:idx val="160"/>
        <c:dLbl>
          <c:idx val="0"/>
          <c:showLegendKey val="0"/>
          <c:showVal val="0"/>
          <c:showCatName val="1"/>
          <c:showSerName val="0"/>
          <c:showPercent val="1"/>
          <c:showBubbleSize val="0"/>
          <c:extLst>
            <c:ext xmlns:c15="http://schemas.microsoft.com/office/drawing/2012/chart" uri="{CE6537A1-D6FC-4f65-9D91-7224C49458BB}"/>
          </c:extLst>
        </c:dLbl>
      </c:pivotFmt>
      <c:pivotFmt>
        <c:idx val="161"/>
        <c:dLbl>
          <c:idx val="0"/>
          <c:showLegendKey val="0"/>
          <c:showVal val="0"/>
          <c:showCatName val="1"/>
          <c:showSerName val="0"/>
          <c:showPercent val="1"/>
          <c:showBubbleSize val="0"/>
          <c:extLst>
            <c:ext xmlns:c15="http://schemas.microsoft.com/office/drawing/2012/chart" uri="{CE6537A1-D6FC-4f65-9D91-7224C49458BB}"/>
          </c:extLst>
        </c:dLbl>
      </c:pivotFmt>
      <c:pivotFmt>
        <c:idx val="162"/>
        <c:dLbl>
          <c:idx val="0"/>
          <c:showLegendKey val="0"/>
          <c:showVal val="0"/>
          <c:showCatName val="1"/>
          <c:showSerName val="0"/>
          <c:showPercent val="1"/>
          <c:showBubbleSize val="0"/>
          <c:extLst>
            <c:ext xmlns:c15="http://schemas.microsoft.com/office/drawing/2012/chart" uri="{CE6537A1-D6FC-4f65-9D91-7224C49458BB}"/>
          </c:extLst>
        </c:dLbl>
      </c:pivotFmt>
      <c:pivotFmt>
        <c:idx val="163"/>
        <c:dLbl>
          <c:idx val="0"/>
          <c:showLegendKey val="0"/>
          <c:showVal val="0"/>
          <c:showCatName val="1"/>
          <c:showSerName val="0"/>
          <c:showPercent val="1"/>
          <c:showBubbleSize val="0"/>
          <c:extLst>
            <c:ext xmlns:c15="http://schemas.microsoft.com/office/drawing/2012/chart" uri="{CE6537A1-D6FC-4f65-9D91-7224C49458BB}"/>
          </c:extLst>
        </c:dLbl>
      </c:pivotFmt>
      <c:pivotFmt>
        <c:idx val="164"/>
        <c:dLbl>
          <c:idx val="0"/>
          <c:showLegendKey val="0"/>
          <c:showVal val="0"/>
          <c:showCatName val="1"/>
          <c:showSerName val="0"/>
          <c:showPercent val="1"/>
          <c:showBubbleSize val="0"/>
          <c:extLst>
            <c:ext xmlns:c15="http://schemas.microsoft.com/office/drawing/2012/chart" uri="{CE6537A1-D6FC-4f65-9D91-7224C49458BB}"/>
          </c:extLst>
        </c:dLbl>
      </c:pivotFmt>
      <c:pivotFmt>
        <c:idx val="165"/>
        <c:dLbl>
          <c:idx val="0"/>
          <c:showLegendKey val="0"/>
          <c:showVal val="0"/>
          <c:showCatName val="1"/>
          <c:showSerName val="0"/>
          <c:showPercent val="1"/>
          <c:showBubbleSize val="0"/>
          <c:extLst>
            <c:ext xmlns:c15="http://schemas.microsoft.com/office/drawing/2012/chart" uri="{CE6537A1-D6FC-4f65-9D91-7224C49458BB}"/>
          </c:extLst>
        </c:dLbl>
      </c:pivotFmt>
      <c:pivotFmt>
        <c:idx val="166"/>
        <c:dLbl>
          <c:idx val="0"/>
          <c:showLegendKey val="0"/>
          <c:showVal val="0"/>
          <c:showCatName val="1"/>
          <c:showSerName val="0"/>
          <c:showPercent val="1"/>
          <c:showBubbleSize val="0"/>
          <c:extLst>
            <c:ext xmlns:c15="http://schemas.microsoft.com/office/drawing/2012/chart" uri="{CE6537A1-D6FC-4f65-9D91-7224C49458BB}"/>
          </c:extLst>
        </c:dLbl>
      </c:pivotFmt>
      <c:pivotFmt>
        <c:idx val="167"/>
        <c:dLbl>
          <c:idx val="0"/>
          <c:showLegendKey val="0"/>
          <c:showVal val="0"/>
          <c:showCatName val="1"/>
          <c:showSerName val="0"/>
          <c:showPercent val="1"/>
          <c:showBubbleSize val="0"/>
          <c:extLst>
            <c:ext xmlns:c15="http://schemas.microsoft.com/office/drawing/2012/chart" uri="{CE6537A1-D6FC-4f65-9D91-7224C49458BB}"/>
          </c:extLst>
        </c:dLbl>
      </c:pivotFmt>
      <c:pivotFmt>
        <c:idx val="168"/>
        <c:dLbl>
          <c:idx val="0"/>
          <c:showLegendKey val="0"/>
          <c:showVal val="0"/>
          <c:showCatName val="1"/>
          <c:showSerName val="0"/>
          <c:showPercent val="1"/>
          <c:showBubbleSize val="0"/>
          <c:extLst>
            <c:ext xmlns:c15="http://schemas.microsoft.com/office/drawing/2012/chart" uri="{CE6537A1-D6FC-4f65-9D91-7224C49458BB}"/>
          </c:extLst>
        </c:dLbl>
      </c:pivotFmt>
      <c:pivotFmt>
        <c:idx val="169"/>
        <c:dLbl>
          <c:idx val="0"/>
          <c:showLegendKey val="0"/>
          <c:showVal val="0"/>
          <c:showCatName val="1"/>
          <c:showSerName val="0"/>
          <c:showPercent val="1"/>
          <c:showBubbleSize val="0"/>
          <c:extLst>
            <c:ext xmlns:c15="http://schemas.microsoft.com/office/drawing/2012/chart" uri="{CE6537A1-D6FC-4f65-9D91-7224C49458BB}"/>
          </c:extLst>
        </c:dLbl>
      </c:pivotFmt>
      <c:pivotFmt>
        <c:idx val="170"/>
        <c:dLbl>
          <c:idx val="0"/>
          <c:showLegendKey val="0"/>
          <c:showVal val="0"/>
          <c:showCatName val="1"/>
          <c:showSerName val="0"/>
          <c:showPercent val="1"/>
          <c:showBubbleSize val="0"/>
          <c:extLst>
            <c:ext xmlns:c15="http://schemas.microsoft.com/office/drawing/2012/chart" uri="{CE6537A1-D6FC-4f65-9D91-7224C49458BB}"/>
          </c:extLst>
        </c:dLbl>
      </c:pivotFmt>
      <c:pivotFmt>
        <c:idx val="171"/>
        <c:dLbl>
          <c:idx val="0"/>
          <c:showLegendKey val="0"/>
          <c:showVal val="0"/>
          <c:showCatName val="1"/>
          <c:showSerName val="0"/>
          <c:showPercent val="1"/>
          <c:showBubbleSize val="0"/>
          <c:extLst>
            <c:ext xmlns:c15="http://schemas.microsoft.com/office/drawing/2012/chart" uri="{CE6537A1-D6FC-4f65-9D91-7224C49458BB}"/>
          </c:extLst>
        </c:dLbl>
      </c:pivotFmt>
      <c:pivotFmt>
        <c:idx val="172"/>
        <c:dLbl>
          <c:idx val="0"/>
          <c:showLegendKey val="0"/>
          <c:showVal val="0"/>
          <c:showCatName val="1"/>
          <c:showSerName val="0"/>
          <c:showPercent val="1"/>
          <c:showBubbleSize val="0"/>
          <c:extLst>
            <c:ext xmlns:c15="http://schemas.microsoft.com/office/drawing/2012/chart" uri="{CE6537A1-D6FC-4f65-9D91-7224C49458BB}"/>
          </c:extLst>
        </c:dLbl>
      </c:pivotFmt>
      <c:pivotFmt>
        <c:idx val="173"/>
        <c:dLbl>
          <c:idx val="0"/>
          <c:showLegendKey val="0"/>
          <c:showVal val="0"/>
          <c:showCatName val="1"/>
          <c:showSerName val="0"/>
          <c:showPercent val="1"/>
          <c:showBubbleSize val="0"/>
          <c:extLst>
            <c:ext xmlns:c15="http://schemas.microsoft.com/office/drawing/2012/chart" uri="{CE6537A1-D6FC-4f65-9D91-7224C49458BB}"/>
          </c:extLst>
        </c:dLbl>
      </c:pivotFmt>
      <c:pivotFmt>
        <c:idx val="174"/>
        <c:dLbl>
          <c:idx val="0"/>
          <c:showLegendKey val="0"/>
          <c:showVal val="0"/>
          <c:showCatName val="1"/>
          <c:showSerName val="0"/>
          <c:showPercent val="1"/>
          <c:showBubbleSize val="0"/>
          <c:extLst>
            <c:ext xmlns:c15="http://schemas.microsoft.com/office/drawing/2012/chart" uri="{CE6537A1-D6FC-4f65-9D91-7224C49458BB}"/>
          </c:extLst>
        </c:dLbl>
      </c:pivotFmt>
      <c:pivotFmt>
        <c:idx val="175"/>
        <c:dLbl>
          <c:idx val="0"/>
          <c:showLegendKey val="0"/>
          <c:showVal val="0"/>
          <c:showCatName val="1"/>
          <c:showSerName val="0"/>
          <c:showPercent val="1"/>
          <c:showBubbleSize val="0"/>
          <c:extLst>
            <c:ext xmlns:c15="http://schemas.microsoft.com/office/drawing/2012/chart" uri="{CE6537A1-D6FC-4f65-9D91-7224C49458BB}"/>
          </c:extLst>
        </c:dLbl>
      </c:pivotFmt>
      <c:pivotFmt>
        <c:idx val="176"/>
        <c:dLbl>
          <c:idx val="0"/>
          <c:showLegendKey val="0"/>
          <c:showVal val="0"/>
          <c:showCatName val="1"/>
          <c:showSerName val="0"/>
          <c:showPercent val="1"/>
          <c:showBubbleSize val="0"/>
          <c:extLst>
            <c:ext xmlns:c15="http://schemas.microsoft.com/office/drawing/2012/chart" uri="{CE6537A1-D6FC-4f65-9D91-7224C49458BB}"/>
          </c:extLst>
        </c:dLbl>
      </c:pivotFmt>
      <c:pivotFmt>
        <c:idx val="177"/>
        <c:dLbl>
          <c:idx val="0"/>
          <c:showLegendKey val="0"/>
          <c:showVal val="0"/>
          <c:showCatName val="1"/>
          <c:showSerName val="0"/>
          <c:showPercent val="1"/>
          <c:showBubbleSize val="0"/>
          <c:extLst>
            <c:ext xmlns:c15="http://schemas.microsoft.com/office/drawing/2012/chart" uri="{CE6537A1-D6FC-4f65-9D91-7224C49458BB}"/>
          </c:extLst>
        </c:dLbl>
      </c:pivotFmt>
      <c:pivotFmt>
        <c:idx val="178"/>
        <c:dLbl>
          <c:idx val="0"/>
          <c:showLegendKey val="0"/>
          <c:showVal val="0"/>
          <c:showCatName val="1"/>
          <c:showSerName val="0"/>
          <c:showPercent val="1"/>
          <c:showBubbleSize val="0"/>
          <c:extLst>
            <c:ext xmlns:c15="http://schemas.microsoft.com/office/drawing/2012/chart" uri="{CE6537A1-D6FC-4f65-9D91-7224C49458BB}"/>
          </c:extLst>
        </c:dLbl>
      </c:pivotFmt>
      <c:pivotFmt>
        <c:idx val="179"/>
        <c:dLbl>
          <c:idx val="0"/>
          <c:showLegendKey val="0"/>
          <c:showVal val="0"/>
          <c:showCatName val="1"/>
          <c:showSerName val="0"/>
          <c:showPercent val="1"/>
          <c:showBubbleSize val="0"/>
          <c:extLst>
            <c:ext xmlns:c15="http://schemas.microsoft.com/office/drawing/2012/chart" uri="{CE6537A1-D6FC-4f65-9D91-7224C49458BB}"/>
          </c:extLst>
        </c:dLbl>
      </c:pivotFmt>
      <c:pivotFmt>
        <c:idx val="180"/>
        <c:dLbl>
          <c:idx val="0"/>
          <c:showLegendKey val="0"/>
          <c:showVal val="0"/>
          <c:showCatName val="1"/>
          <c:showSerName val="0"/>
          <c:showPercent val="1"/>
          <c:showBubbleSize val="0"/>
          <c:extLst>
            <c:ext xmlns:c15="http://schemas.microsoft.com/office/drawing/2012/chart" uri="{CE6537A1-D6FC-4f65-9D91-7224C49458BB}"/>
          </c:extLst>
        </c:dLbl>
      </c:pivotFmt>
      <c:pivotFmt>
        <c:idx val="181"/>
        <c:dLbl>
          <c:idx val="0"/>
          <c:showLegendKey val="0"/>
          <c:showVal val="0"/>
          <c:showCatName val="1"/>
          <c:showSerName val="0"/>
          <c:showPercent val="1"/>
          <c:showBubbleSize val="0"/>
          <c:extLst>
            <c:ext xmlns:c15="http://schemas.microsoft.com/office/drawing/2012/chart" uri="{CE6537A1-D6FC-4f65-9D91-7224C49458BB}"/>
          </c:extLst>
        </c:dLbl>
      </c:pivotFmt>
      <c:pivotFmt>
        <c:idx val="182"/>
        <c:dLbl>
          <c:idx val="0"/>
          <c:showLegendKey val="0"/>
          <c:showVal val="0"/>
          <c:showCatName val="1"/>
          <c:showSerName val="0"/>
          <c:showPercent val="1"/>
          <c:showBubbleSize val="0"/>
          <c:extLst>
            <c:ext xmlns:c15="http://schemas.microsoft.com/office/drawing/2012/chart" uri="{CE6537A1-D6FC-4f65-9D91-7224C49458BB}"/>
          </c:extLst>
        </c:dLbl>
      </c:pivotFmt>
      <c:pivotFmt>
        <c:idx val="183"/>
        <c:dLbl>
          <c:idx val="0"/>
          <c:showLegendKey val="0"/>
          <c:showVal val="0"/>
          <c:showCatName val="1"/>
          <c:showSerName val="0"/>
          <c:showPercent val="1"/>
          <c:showBubbleSize val="0"/>
          <c:extLst>
            <c:ext xmlns:c15="http://schemas.microsoft.com/office/drawing/2012/chart" uri="{CE6537A1-D6FC-4f65-9D91-7224C49458BB}"/>
          </c:extLst>
        </c:dLbl>
      </c:pivotFmt>
      <c:pivotFmt>
        <c:idx val="184"/>
        <c:dLbl>
          <c:idx val="0"/>
          <c:showLegendKey val="0"/>
          <c:showVal val="0"/>
          <c:showCatName val="1"/>
          <c:showSerName val="0"/>
          <c:showPercent val="1"/>
          <c:showBubbleSize val="0"/>
          <c:extLst>
            <c:ext xmlns:c15="http://schemas.microsoft.com/office/drawing/2012/chart" uri="{CE6537A1-D6FC-4f65-9D91-7224C49458BB}"/>
          </c:extLst>
        </c:dLbl>
      </c:pivotFmt>
      <c:pivotFmt>
        <c:idx val="185"/>
        <c:dLbl>
          <c:idx val="0"/>
          <c:showLegendKey val="0"/>
          <c:showVal val="0"/>
          <c:showCatName val="1"/>
          <c:showSerName val="0"/>
          <c:showPercent val="1"/>
          <c:showBubbleSize val="0"/>
          <c:extLst>
            <c:ext xmlns:c15="http://schemas.microsoft.com/office/drawing/2012/chart" uri="{CE6537A1-D6FC-4f65-9D91-7224C49458BB}"/>
          </c:extLst>
        </c:dLbl>
      </c:pivotFmt>
      <c:pivotFmt>
        <c:idx val="186"/>
        <c:dLbl>
          <c:idx val="0"/>
          <c:showLegendKey val="0"/>
          <c:showVal val="0"/>
          <c:showCatName val="1"/>
          <c:showSerName val="0"/>
          <c:showPercent val="1"/>
          <c:showBubbleSize val="0"/>
          <c:extLst>
            <c:ext xmlns:c15="http://schemas.microsoft.com/office/drawing/2012/chart" uri="{CE6537A1-D6FC-4f65-9D91-7224C49458BB}"/>
          </c:extLst>
        </c:dLbl>
      </c:pivotFmt>
      <c:pivotFmt>
        <c:idx val="187"/>
        <c:dLbl>
          <c:idx val="0"/>
          <c:showLegendKey val="0"/>
          <c:showVal val="0"/>
          <c:showCatName val="1"/>
          <c:showSerName val="0"/>
          <c:showPercent val="1"/>
          <c:showBubbleSize val="0"/>
          <c:extLst>
            <c:ext xmlns:c15="http://schemas.microsoft.com/office/drawing/2012/chart" uri="{CE6537A1-D6FC-4f65-9D91-7224C49458BB}"/>
          </c:extLst>
        </c:dLbl>
      </c:pivotFmt>
      <c:pivotFmt>
        <c:idx val="188"/>
        <c:dLbl>
          <c:idx val="0"/>
          <c:showLegendKey val="0"/>
          <c:showVal val="0"/>
          <c:showCatName val="1"/>
          <c:showSerName val="0"/>
          <c:showPercent val="1"/>
          <c:showBubbleSize val="0"/>
          <c:extLst>
            <c:ext xmlns:c15="http://schemas.microsoft.com/office/drawing/2012/chart" uri="{CE6537A1-D6FC-4f65-9D91-7224C49458BB}"/>
          </c:extLst>
        </c:dLbl>
      </c:pivotFmt>
      <c:pivotFmt>
        <c:idx val="189"/>
        <c:dLbl>
          <c:idx val="0"/>
          <c:showLegendKey val="0"/>
          <c:showVal val="0"/>
          <c:showCatName val="1"/>
          <c:showSerName val="0"/>
          <c:showPercent val="1"/>
          <c:showBubbleSize val="0"/>
          <c:extLst>
            <c:ext xmlns:c15="http://schemas.microsoft.com/office/drawing/2012/chart" uri="{CE6537A1-D6FC-4f65-9D91-7224C49458BB}"/>
          </c:extLst>
        </c:dLbl>
      </c:pivotFmt>
      <c:pivotFmt>
        <c:idx val="190"/>
        <c:dLbl>
          <c:idx val="0"/>
          <c:showLegendKey val="0"/>
          <c:showVal val="0"/>
          <c:showCatName val="1"/>
          <c:showSerName val="0"/>
          <c:showPercent val="1"/>
          <c:showBubbleSize val="0"/>
          <c:extLst>
            <c:ext xmlns:c15="http://schemas.microsoft.com/office/drawing/2012/chart" uri="{CE6537A1-D6FC-4f65-9D91-7224C49458BB}"/>
          </c:extLst>
        </c:dLbl>
      </c:pivotFmt>
      <c:pivotFmt>
        <c:idx val="191"/>
        <c:dLbl>
          <c:idx val="0"/>
          <c:showLegendKey val="0"/>
          <c:showVal val="0"/>
          <c:showCatName val="1"/>
          <c:showSerName val="0"/>
          <c:showPercent val="1"/>
          <c:showBubbleSize val="0"/>
          <c:extLst>
            <c:ext xmlns:c15="http://schemas.microsoft.com/office/drawing/2012/chart" uri="{CE6537A1-D6FC-4f65-9D91-7224C49458BB}"/>
          </c:extLst>
        </c:dLbl>
      </c:pivotFmt>
      <c:pivotFmt>
        <c:idx val="192"/>
        <c:dLbl>
          <c:idx val="0"/>
          <c:showLegendKey val="0"/>
          <c:showVal val="0"/>
          <c:showCatName val="1"/>
          <c:showSerName val="0"/>
          <c:showPercent val="1"/>
          <c:showBubbleSize val="0"/>
          <c:extLst>
            <c:ext xmlns:c15="http://schemas.microsoft.com/office/drawing/2012/chart" uri="{CE6537A1-D6FC-4f65-9D91-7224C49458BB}"/>
          </c:extLst>
        </c:dLbl>
      </c:pivotFmt>
      <c:pivotFmt>
        <c:idx val="193"/>
        <c:dLbl>
          <c:idx val="0"/>
          <c:showLegendKey val="0"/>
          <c:showVal val="0"/>
          <c:showCatName val="1"/>
          <c:showSerName val="0"/>
          <c:showPercent val="1"/>
          <c:showBubbleSize val="0"/>
          <c:extLst>
            <c:ext xmlns:c15="http://schemas.microsoft.com/office/drawing/2012/chart" uri="{CE6537A1-D6FC-4f65-9D91-7224C49458BB}"/>
          </c:extLst>
        </c:dLbl>
      </c:pivotFmt>
      <c:pivotFmt>
        <c:idx val="194"/>
        <c:dLbl>
          <c:idx val="0"/>
          <c:showLegendKey val="0"/>
          <c:showVal val="0"/>
          <c:showCatName val="1"/>
          <c:showSerName val="0"/>
          <c:showPercent val="1"/>
          <c:showBubbleSize val="0"/>
          <c:extLst>
            <c:ext xmlns:c15="http://schemas.microsoft.com/office/drawing/2012/chart" uri="{CE6537A1-D6FC-4f65-9D91-7224C49458BB}"/>
          </c:extLst>
        </c:dLbl>
      </c:pivotFmt>
      <c:pivotFmt>
        <c:idx val="195"/>
        <c:dLbl>
          <c:idx val="0"/>
          <c:showLegendKey val="0"/>
          <c:showVal val="0"/>
          <c:showCatName val="1"/>
          <c:showSerName val="0"/>
          <c:showPercent val="1"/>
          <c:showBubbleSize val="0"/>
          <c:extLst>
            <c:ext xmlns:c15="http://schemas.microsoft.com/office/drawing/2012/chart" uri="{CE6537A1-D6FC-4f65-9D91-7224C49458BB}"/>
          </c:extLst>
        </c:dLbl>
      </c:pivotFmt>
      <c:pivotFmt>
        <c:idx val="196"/>
        <c:dLbl>
          <c:idx val="0"/>
          <c:showLegendKey val="0"/>
          <c:showVal val="0"/>
          <c:showCatName val="1"/>
          <c:showSerName val="0"/>
          <c:showPercent val="1"/>
          <c:showBubbleSize val="0"/>
          <c:extLst>
            <c:ext xmlns:c15="http://schemas.microsoft.com/office/drawing/2012/chart" uri="{CE6537A1-D6FC-4f65-9D91-7224C49458BB}"/>
          </c:extLst>
        </c:dLbl>
      </c:pivotFmt>
      <c:pivotFmt>
        <c:idx val="197"/>
        <c:dLbl>
          <c:idx val="0"/>
          <c:showLegendKey val="0"/>
          <c:showVal val="0"/>
          <c:showCatName val="1"/>
          <c:showSerName val="0"/>
          <c:showPercent val="1"/>
          <c:showBubbleSize val="0"/>
          <c:extLst>
            <c:ext xmlns:c15="http://schemas.microsoft.com/office/drawing/2012/chart" uri="{CE6537A1-D6FC-4f65-9D91-7224C49458BB}"/>
          </c:extLst>
        </c:dLbl>
      </c:pivotFmt>
      <c:pivotFmt>
        <c:idx val="198"/>
        <c:dLbl>
          <c:idx val="0"/>
          <c:showLegendKey val="0"/>
          <c:showVal val="0"/>
          <c:showCatName val="1"/>
          <c:showSerName val="0"/>
          <c:showPercent val="1"/>
          <c:showBubbleSize val="0"/>
          <c:extLst>
            <c:ext xmlns:c15="http://schemas.microsoft.com/office/drawing/2012/chart" uri="{CE6537A1-D6FC-4f65-9D91-7224C49458BB}"/>
          </c:extLst>
        </c:dLbl>
      </c:pivotFmt>
      <c:pivotFmt>
        <c:idx val="19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00"/>
      </c:pivotFmt>
      <c:pivotFmt>
        <c:idx val="201"/>
      </c:pivotFmt>
      <c:pivotFmt>
        <c:idx val="202"/>
        <c:spPr>
          <a:solidFill>
            <a:schemeClr val="accent1"/>
          </a:solidFill>
          <a:ln>
            <a:noFill/>
          </a:ln>
          <a:effectLst>
            <a:outerShdw blurRad="254000" sx="102000" sy="102000" algn="ctr" rotWithShape="0">
              <a:prstClr val="black">
                <a:alpha val="20000"/>
              </a:prstClr>
            </a:outerShdw>
          </a:effectLst>
          <a:sp3d/>
        </c:spPr>
      </c:pivotFmt>
      <c:pivotFmt>
        <c:idx val="20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'Revenue Forcast'!$B$3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499-404A-AB57-F277E8D01B9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499-404A-AB57-F277E8D01B9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'Revenue Forcast'!$A$4:$A$5</c:f>
              <c:strCache>
                <c:ptCount val="2"/>
                <c:pt idx="0">
                  <c:v>2024</c:v>
                </c:pt>
                <c:pt idx="1">
                  <c:v>2025</c:v>
                </c:pt>
              </c:strCache>
            </c:strRef>
          </c:cat>
          <c:val>
            <c:numRef>
              <c:f>'Revenue Forcast'!$B$4:$B$5</c:f>
              <c:numCache>
                <c:formatCode>General</c:formatCode>
                <c:ptCount val="2"/>
                <c:pt idx="0">
                  <c:v>2349392</c:v>
                </c:pt>
                <c:pt idx="1">
                  <c:v>764730</c:v>
                </c:pt>
              </c:numCache>
            </c:numRef>
          </c:val>
          <c:extLst>
            <c:ext xmlns:c16="http://schemas.microsoft.com/office/drawing/2014/chart" uri="{C3380CC4-5D6E-409C-BE32-E72D297353CC}">
              <c16:uniqueId val="{00000004-7166-46F3-A589-A4AC939A40B6}"/>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[CRM-and-Sales-Pipelines_C17_English-1.xlsx]Top 5 countries !PivotTable2</c:name>
    <c:fmtId val="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Top 5 Countries </a:t>
            </a:r>
          </a:p>
        </c:rich>
      </c:tx>
      <c:layout>
        <c:manualLayout>
          <c:xMode val="edge"/>
          <c:yMode val="edge"/>
          <c:x val="0.35103282831635929"/>
          <c:y val="3.601633129192184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46636834813861"/>
          <c:y val="0.3893245115193934"/>
          <c:w val="0.61812506362505704"/>
          <c:h val="0.40499854184893552"/>
        </c:manualLayout>
      </c:layout>
      <c:bar3DChart>
        <c:barDir val="col"/>
        <c:grouping val="clustered"/>
        <c:varyColors val="0"/>
        <c:ser>
          <c:idx val="0"/>
          <c:order val="0"/>
          <c:tx>
            <c:strRef>
              <c:f>'Top 5 countries '!$B$3:$B$4</c:f>
              <c:strCache>
                <c:ptCount val="1"/>
                <c:pt idx="0">
                  <c:v>Custom solution</c:v>
                </c:pt>
              </c:strCache>
            </c:strRef>
          </c:tx>
          <c:spPr>
            <a:solidFill>
              <a:schemeClr val="accent1"/>
            </a:solidFill>
            <a:ln>
              <a:noFill/>
            </a:ln>
            <a:effectLst/>
            <a:sp3d/>
          </c:spPr>
          <c:invertIfNegative val="0"/>
          <c:cat>
            <c:strRef>
              <c:f>'Top 5 countries '!$A$5:$A$9</c:f>
              <c:strCache>
                <c:ptCount val="5"/>
                <c:pt idx="0">
                  <c:v>Italy</c:v>
                </c:pt>
                <c:pt idx="1">
                  <c:v>France</c:v>
                </c:pt>
                <c:pt idx="2">
                  <c:v>Portugal</c:v>
                </c:pt>
                <c:pt idx="3">
                  <c:v>Belgium</c:v>
                </c:pt>
                <c:pt idx="4">
                  <c:v>Austria</c:v>
                </c:pt>
              </c:strCache>
            </c:strRef>
          </c:cat>
          <c:val>
            <c:numRef>
              <c:f>'Top 5 countries '!$B$5:$B$9</c:f>
              <c:numCache>
                <c:formatCode>General</c:formatCode>
                <c:ptCount val="5"/>
                <c:pt idx="0">
                  <c:v>270906</c:v>
                </c:pt>
                <c:pt idx="1">
                  <c:v>103765</c:v>
                </c:pt>
                <c:pt idx="2">
                  <c:v>104700</c:v>
                </c:pt>
                <c:pt idx="3">
                  <c:v>78163</c:v>
                </c:pt>
                <c:pt idx="4">
                  <c:v>63566</c:v>
                </c:pt>
              </c:numCache>
            </c:numRef>
          </c:val>
          <c:extLst>
            <c:ext xmlns:c16="http://schemas.microsoft.com/office/drawing/2014/chart" uri="{C3380CC4-5D6E-409C-BE32-E72D297353CC}">
              <c16:uniqueId val="{00000000-8C8D-4D2E-9F24-2A21DEC3124F}"/>
            </c:ext>
          </c:extLst>
        </c:ser>
        <c:ser>
          <c:idx val="1"/>
          <c:order val="1"/>
          <c:tx>
            <c:strRef>
              <c:f>'Top 5 countries '!$C$3:$C$4</c:f>
              <c:strCache>
                <c:ptCount val="1"/>
                <c:pt idx="0">
                  <c:v>SAAS</c:v>
                </c:pt>
              </c:strCache>
            </c:strRef>
          </c:tx>
          <c:spPr>
            <a:solidFill>
              <a:schemeClr val="accent2"/>
            </a:solidFill>
            <a:ln>
              <a:noFill/>
            </a:ln>
            <a:effectLst/>
            <a:sp3d/>
          </c:spPr>
          <c:invertIfNegative val="0"/>
          <c:cat>
            <c:strRef>
              <c:f>'Top 5 countries '!$A$5:$A$9</c:f>
              <c:strCache>
                <c:ptCount val="5"/>
                <c:pt idx="0">
                  <c:v>Italy</c:v>
                </c:pt>
                <c:pt idx="1">
                  <c:v>France</c:v>
                </c:pt>
                <c:pt idx="2">
                  <c:v>Portugal</c:v>
                </c:pt>
                <c:pt idx="3">
                  <c:v>Belgium</c:v>
                </c:pt>
                <c:pt idx="4">
                  <c:v>Austria</c:v>
                </c:pt>
              </c:strCache>
            </c:strRef>
          </c:cat>
          <c:val>
            <c:numRef>
              <c:f>'Top 5 countries '!$C$5:$C$9</c:f>
              <c:numCache>
                <c:formatCode>General</c:formatCode>
                <c:ptCount val="5"/>
                <c:pt idx="0">
                  <c:v>404818</c:v>
                </c:pt>
                <c:pt idx="1">
                  <c:v>290403</c:v>
                </c:pt>
                <c:pt idx="2">
                  <c:v>244889</c:v>
                </c:pt>
                <c:pt idx="3">
                  <c:v>163124</c:v>
                </c:pt>
                <c:pt idx="4">
                  <c:v>147154</c:v>
                </c:pt>
              </c:numCache>
            </c:numRef>
          </c:val>
          <c:extLst>
            <c:ext xmlns:c16="http://schemas.microsoft.com/office/drawing/2014/chart" uri="{C3380CC4-5D6E-409C-BE32-E72D297353CC}">
              <c16:uniqueId val="{00000001-8C8D-4D2E-9F24-2A21DEC3124F}"/>
            </c:ext>
          </c:extLst>
        </c:ser>
        <c:ser>
          <c:idx val="2"/>
          <c:order val="2"/>
          <c:tx>
            <c:strRef>
              <c:f>'Top 5 countries '!$D$3:$D$4</c:f>
              <c:strCache>
                <c:ptCount val="1"/>
                <c:pt idx="0">
                  <c:v>Services</c:v>
                </c:pt>
              </c:strCache>
            </c:strRef>
          </c:tx>
          <c:spPr>
            <a:solidFill>
              <a:schemeClr val="accent3"/>
            </a:solidFill>
            <a:ln>
              <a:noFill/>
            </a:ln>
            <a:effectLst/>
            <a:sp3d/>
          </c:spPr>
          <c:invertIfNegative val="0"/>
          <c:cat>
            <c:strRef>
              <c:f>'Top 5 countries '!$A$5:$A$9</c:f>
              <c:strCache>
                <c:ptCount val="5"/>
                <c:pt idx="0">
                  <c:v>Italy</c:v>
                </c:pt>
                <c:pt idx="1">
                  <c:v>France</c:v>
                </c:pt>
                <c:pt idx="2">
                  <c:v>Portugal</c:v>
                </c:pt>
                <c:pt idx="3">
                  <c:v>Belgium</c:v>
                </c:pt>
                <c:pt idx="4">
                  <c:v>Austria</c:v>
                </c:pt>
              </c:strCache>
            </c:strRef>
          </c:cat>
          <c:val>
            <c:numRef>
              <c:f>'Top 5 countries '!$D$5:$D$9</c:f>
              <c:numCache>
                <c:formatCode>General</c:formatCode>
                <c:ptCount val="5"/>
                <c:pt idx="0">
                  <c:v>367720</c:v>
                </c:pt>
                <c:pt idx="1">
                  <c:v>367914</c:v>
                </c:pt>
                <c:pt idx="2">
                  <c:v>262323</c:v>
                </c:pt>
                <c:pt idx="3">
                  <c:v>129523</c:v>
                </c:pt>
                <c:pt idx="4">
                  <c:v>115154</c:v>
                </c:pt>
              </c:numCache>
            </c:numRef>
          </c:val>
          <c:extLst>
            <c:ext xmlns:c16="http://schemas.microsoft.com/office/drawing/2014/chart" uri="{C3380CC4-5D6E-409C-BE32-E72D297353CC}">
              <c16:uniqueId val="{00000002-8C8D-4D2E-9F24-2A21DEC3124F}"/>
            </c:ext>
          </c:extLst>
        </c:ser>
        <c:dLbls>
          <c:showLegendKey val="0"/>
          <c:showVal val="0"/>
          <c:showCatName val="0"/>
          <c:showSerName val="0"/>
          <c:showPercent val="0"/>
          <c:showBubbleSize val="0"/>
        </c:dLbls>
        <c:gapWidth val="150"/>
        <c:shape val="box"/>
        <c:axId val="1862502352"/>
        <c:axId val="1862513872"/>
        <c:axId val="0"/>
      </c:bar3DChart>
      <c:catAx>
        <c:axId val="1862502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513872"/>
        <c:crosses val="autoZero"/>
        <c:auto val="1"/>
        <c:lblAlgn val="ctr"/>
        <c:lblOffset val="100"/>
        <c:noMultiLvlLbl val="0"/>
      </c:catAx>
      <c:valAx>
        <c:axId val="1862513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50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[CRM-and-Sales-Pipelines_C17_English-1.xlsx]Status!PivotTable3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a:t>
            </a:r>
          </a:p>
        </c:rich>
      </c:tx>
      <c:layout>
        <c:manualLayout>
          <c:xMode val="edge"/>
          <c:yMode val="edge"/>
          <c:x val="0.4561178915135608"/>
          <c:y val="8.238553514144066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Status!$B$3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51C-490A-9415-0D7F806C88C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51C-490A-9415-0D7F806C88C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51C-490A-9415-0D7F806C88C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51C-490A-9415-0D7F806C88C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51C-490A-9415-0D7F806C88CF}"/>
              </c:ext>
            </c:extLst>
          </c:dPt>
          <c:dLbls>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Status!$A$4:$A$8</c:f>
              <c:strCache>
                <c:ptCount val="5"/>
                <c:pt idx="0">
                  <c:v>Churned Customer</c:v>
                </c:pt>
                <c:pt idx="1">
                  <c:v>Customer</c:v>
                </c:pt>
                <c:pt idx="2">
                  <c:v>Disqualified</c:v>
                </c:pt>
                <c:pt idx="3">
                  <c:v>New</c:v>
                </c:pt>
                <c:pt idx="4">
                  <c:v>Opportunity</c:v>
                </c:pt>
              </c:strCache>
            </c:strRef>
          </c:cat>
          <c:val>
            <c:numRef>
              <c:f>Status!$B$4:$B$8</c:f>
              <c:numCache>
                <c:formatCode>General</c:formatCode>
                <c:ptCount val="5"/>
                <c:pt idx="0">
                  <c:v>286531</c:v>
                </c:pt>
                <c:pt idx="1">
                  <c:v>273010</c:v>
                </c:pt>
                <c:pt idx="2">
                  <c:v>343066</c:v>
                </c:pt>
                <c:pt idx="3">
                  <c:v>815647</c:v>
                </c:pt>
                <c:pt idx="4">
                  <c:v>1395868</c:v>
                </c:pt>
              </c:numCache>
            </c:numRef>
          </c:val>
          <c:extLst>
            <c:ext xmlns:c16="http://schemas.microsoft.com/office/drawing/2014/chart" uri="{C3380CC4-5D6E-409C-BE32-E72D297353CC}">
              <c16:uniqueId val="{0000000F-8D1B-48FC-8682-3F9033ED5C31}"/>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[CRM-and-Sales-Pipelines_C17_English-1.xlsx]TOP 10 INDUSTRIES!PivotTable4</c:name>
    <c:fmtId val="25"/>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solidFill>
                  <a:schemeClr val="bg1"/>
                </a:solidFill>
              </a:rPr>
              <a:t>TOP 10 INDUSTRIES</a:t>
            </a:r>
          </a:p>
        </c:rich>
      </c:tx>
      <c:layout>
        <c:manualLayout>
          <c:xMode val="edge"/>
          <c:yMode val="edge"/>
          <c:x val="0.33241666666666669"/>
          <c:y val="2.212744240303295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pPr>
            <a:solidFill>
              <a:schemeClr val="accent6">
                <a:alpha val="85000"/>
              </a:schemeClr>
            </a:solidFill>
            <a:ln>
              <a:noFill/>
            </a:ln>
            <a:effectLst/>
          </c:spPr>
        </c:marker>
      </c:pivotFmt>
      <c:pivotFmt>
        <c:idx val="1"/>
        <c:spPr>
          <a:solidFill>
            <a:schemeClr val="accent6">
              <a:alpha val="85000"/>
            </a:schemeClr>
          </a:solidFill>
          <a:ln w="9525" cap="flat" cmpd="sng" algn="ctr">
            <a:solidFill>
              <a:schemeClr val="lt1">
                <a:alpha val="50000"/>
              </a:schemeClr>
            </a:solidFill>
            <a:round/>
          </a:ln>
          <a:effectLst/>
        </c:spPr>
        <c:marker>
          <c:spPr>
            <a:solidFill>
              <a:schemeClr val="accent6">
                <a:alpha val="85000"/>
              </a:schemeClr>
            </a:solidFill>
            <a:ln>
              <a:noFill/>
            </a:ln>
            <a:effectLst/>
          </c:spPr>
        </c:marker>
      </c:pivotFmt>
      <c:pivotFmt>
        <c:idx val="2"/>
        <c:spPr>
          <a:solidFill>
            <a:schemeClr val="accent6">
              <a:alpha val="85000"/>
            </a:schemeClr>
          </a:solidFill>
          <a:ln w="9525" cap="flat" cmpd="sng" algn="ctr">
            <a:solidFill>
              <a:schemeClr val="lt1">
                <a:alpha val="50000"/>
              </a:schemeClr>
            </a:solidFill>
            <a:round/>
          </a:ln>
          <a:effectLst/>
        </c:spPr>
        <c:marker>
          <c:spPr>
            <a:solidFill>
              <a:schemeClr val="accent6">
                <a:alpha val="85000"/>
              </a:schemeClr>
            </a:solidFill>
            <a:ln>
              <a:noFill/>
            </a:ln>
            <a:effectLst/>
          </c:spPr>
        </c:marker>
      </c:pivotFmt>
      <c:pivotFmt>
        <c:idx val="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26652350274397"/>
          <c:y val="0.17924358535450627"/>
          <c:w val="0.56408661417322836"/>
          <c:h val="0.37013123359580052"/>
        </c:manualLayout>
      </c:layout>
      <c:barChart>
        <c:barDir val="col"/>
        <c:grouping val="clustered"/>
        <c:varyColors val="0"/>
        <c:ser>
          <c:idx val="0"/>
          <c:order val="0"/>
          <c:tx>
            <c:strRef>
              <c:f>'TOP 10 INDUSTRIES'!$B$3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cat>
            <c:strRef>
              <c:f>'TOP 10 INDUSTRIES'!$A$4:$A$13</c:f>
              <c:strCache>
                <c:ptCount val="10"/>
                <c:pt idx="0">
                  <c:v>Transportation &amp; Logistics</c:v>
                </c:pt>
                <c:pt idx="1">
                  <c:v>Banking and Finance</c:v>
                </c:pt>
                <c:pt idx="2">
                  <c:v>IT &amp; IT Services</c:v>
                </c:pt>
                <c:pt idx="3">
                  <c:v>Government Administration Healthcare</c:v>
                </c:pt>
                <c:pt idx="4">
                  <c:v>Manufacturing &amp; Production</c:v>
                </c:pt>
                <c:pt idx="5">
                  <c:v>Telecommunications</c:v>
                </c:pt>
                <c:pt idx="6">
                  <c:v>Entertainment &amp; Media &amp; Hospitality</c:v>
                </c:pt>
                <c:pt idx="7">
                  <c:v>Education &amp; Science</c:v>
                </c:pt>
                <c:pt idx="8">
                  <c:v>Agriculture &amp; Mining</c:v>
                </c:pt>
                <c:pt idx="9">
                  <c:v>Professional Services  &amp; Consulting</c:v>
                </c:pt>
              </c:strCache>
            </c:strRef>
          </c:cat>
          <c:val>
            <c:numRef>
              <c:f>'TOP 10 INDUSTRIES'!$B$4:$B$13</c:f>
              <c:numCache>
                <c:formatCode>General</c:formatCode>
                <c:ptCount val="10"/>
                <c:pt idx="0">
                  <c:v>532941</c:v>
                </c:pt>
                <c:pt idx="1">
                  <c:v>423282</c:v>
                </c:pt>
                <c:pt idx="2">
                  <c:v>367951</c:v>
                </c:pt>
                <c:pt idx="3">
                  <c:v>261599</c:v>
                </c:pt>
                <c:pt idx="4">
                  <c:v>200580</c:v>
                </c:pt>
                <c:pt idx="5">
                  <c:v>170173</c:v>
                </c:pt>
                <c:pt idx="6">
                  <c:v>161975</c:v>
                </c:pt>
                <c:pt idx="7">
                  <c:v>160169</c:v>
                </c:pt>
                <c:pt idx="8">
                  <c:v>156923</c:v>
                </c:pt>
                <c:pt idx="9">
                  <c:v>155171</c:v>
                </c:pt>
              </c:numCache>
            </c:numRef>
          </c:val>
          <c:extLst>
            <c:ext xmlns:c16="http://schemas.microsoft.com/office/drawing/2014/chart" uri="{C3380CC4-5D6E-409C-BE32-E72D297353CC}">
              <c16:uniqueId val="{00000001-AD43-427B-B3E2-6AC5197BA7FB}"/>
            </c:ext>
          </c:extLst>
        </c:ser>
        <c:dLbls>
          <c:showLegendKey val="0"/>
          <c:showVal val="0"/>
          <c:showCatName val="0"/>
          <c:showSerName val="0"/>
          <c:showPercent val="0"/>
          <c:showBubbleSize val="0"/>
        </c:dLbls>
        <c:gapWidth val="65"/>
        <c:axId val="1880764800"/>
        <c:axId val="1880791200"/>
      </c:barChart>
      <c:catAx>
        <c:axId val="18807648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1880791200"/>
        <c:crosses val="autoZero"/>
        <c:auto val="1"/>
        <c:lblAlgn val="ctr"/>
        <c:lblOffset val="100"/>
        <c:noMultiLvlLbl val="0"/>
      </c:catAx>
      <c:valAx>
        <c:axId val="18807912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88076480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7647A"/>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[CRM-and-Sales-Pipelines_C17_English-1.xlsx]Product performance!PivotTable2</c:name>
    <c:fmtId val="27"/>
  </c:pivotSource>
  <c:chart>
    <c:title>
      <c:tx>
        <c:rich>
          <a:bodyPr rot="0" spcFirstLastPara="1" vertOverflow="ellipsis" vert="horz" wrap="square" anchor="ctr" anchorCtr="1"/>
          <a:lstStyle/>
          <a:p>
            <a:pPr>
              <a:defRPr sz="1800" b="1" i="0" u="none" strike="noStrike" kern="1200" baseline="0">
                <a:solidFill>
                  <a:schemeClr val="bg1"/>
                </a:solidFill>
                <a:latin typeface="Algerian" panose="04020705040A02060702" pitchFamily="82" charset="0"/>
                <a:ea typeface="+mn-ea"/>
                <a:cs typeface="+mn-cs"/>
              </a:defRPr>
            </a:pPr>
            <a:r>
              <a:rPr lang="en-US">
                <a:solidFill>
                  <a:schemeClr val="bg1"/>
                </a:solidFill>
                <a:latin typeface="Algerian" panose="04020705040A02060702" pitchFamily="82" charset="0"/>
              </a:rPr>
              <a:t>Product Performance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Algerian" panose="04020705040A02060702" pitchFamily="82" charset="0"/>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dLbl>
          <c:idx val="0"/>
          <c:showLegendKey val="0"/>
          <c:showVal val="0"/>
          <c:showCatName val="0"/>
          <c:showSerName val="0"/>
          <c:showPercent val="1"/>
          <c:showBubbleSize val="0"/>
          <c:extLst>
            <c:ext xmlns:c15="http://schemas.microsoft.com/office/drawing/2012/chart" uri="{CE6537A1-D6FC-4f65-9D91-7224C49458BB}"/>
          </c:extLst>
        </c:dLbl>
      </c:pivotFmt>
      <c:pivotFmt>
        <c:idx val="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
      </c:pivotFmt>
      <c:pivotFmt>
        <c:idx val="14"/>
      </c:pivotFmt>
      <c:pivotFmt>
        <c:idx val="15"/>
      </c:pivotFmt>
      <c:pivotFmt>
        <c:idx val="1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
      </c:pivotFmt>
      <c:pivotFmt>
        <c:idx val="18"/>
      </c:pivotFmt>
      <c:pivotFmt>
        <c:idx val="19"/>
      </c:pivotFmt>
      <c:pivotFmt>
        <c:idx val="2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1"/>
      </c:pivotFmt>
      <c:pivotFmt>
        <c:idx val="22"/>
      </c:pivotFmt>
      <c:pivotFmt>
        <c:idx val="23"/>
      </c:pivotFmt>
      <c:pivotFmt>
        <c:idx val="2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
      </c:pivotFmt>
      <c:pivotFmt>
        <c:idx val="26"/>
      </c:pivotFmt>
      <c:pivotFmt>
        <c:idx val="27"/>
      </c:pivotFmt>
      <c:pivotFmt>
        <c:idx val="2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
      </c:pivotFmt>
      <c:pivotFmt>
        <c:idx val="30"/>
      </c:pivotFmt>
      <c:pivotFmt>
        <c:idx val="31"/>
      </c:pivotFmt>
      <c:pivotFmt>
        <c:idx val="3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
      </c:pivotFmt>
      <c:pivotFmt>
        <c:idx val="34"/>
      </c:pivotFmt>
      <c:pivotFmt>
        <c:idx val="35"/>
      </c:pivotFmt>
      <c:pivotFmt>
        <c:idx val="3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7"/>
      </c:pivotFmt>
      <c:pivotFmt>
        <c:idx val="38"/>
      </c:pivotFmt>
      <c:pivotFmt>
        <c:idx val="39"/>
      </c:pivotFmt>
      <c:pivotFmt>
        <c:idx val="4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1"/>
      </c:pivotFmt>
      <c:pivotFmt>
        <c:idx val="42"/>
      </c:pivotFmt>
      <c:pivotFmt>
        <c:idx val="43"/>
      </c:pivotFmt>
      <c:pivotFmt>
        <c:idx val="4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5"/>
      </c:pivotFmt>
      <c:pivotFmt>
        <c:idx val="46"/>
      </c:pivotFmt>
      <c:pivotFmt>
        <c:idx val="47"/>
      </c:pivotFmt>
      <c:pivotFmt>
        <c:idx val="4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9"/>
      </c:pivotFmt>
      <c:pivotFmt>
        <c:idx val="50"/>
      </c:pivotFmt>
      <c:pivotFmt>
        <c:idx val="51"/>
      </c:pivotFmt>
      <c:pivotFmt>
        <c:idx val="5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3"/>
      </c:pivotFmt>
      <c:pivotFmt>
        <c:idx val="54"/>
      </c:pivotFmt>
      <c:pivotFmt>
        <c:idx val="55"/>
      </c:pivotFmt>
      <c:pivotFmt>
        <c:idx val="5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7"/>
      </c:pivotFmt>
      <c:pivotFmt>
        <c:idx val="58"/>
      </c:pivotFmt>
      <c:pivotFmt>
        <c:idx val="59"/>
      </c:pivotFmt>
      <c:pivotFmt>
        <c:idx val="6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1"/>
      </c:pivotFmt>
      <c:pivotFmt>
        <c:idx val="62"/>
      </c:pivotFmt>
      <c:pivotFmt>
        <c:idx val="63"/>
      </c:pivotFmt>
      <c:pivotFmt>
        <c:idx val="6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5"/>
      </c:pivotFmt>
      <c:pivotFmt>
        <c:idx val="66"/>
      </c:pivotFmt>
      <c:pivotFmt>
        <c:idx val="67"/>
      </c:pivotFmt>
      <c:pivotFmt>
        <c:idx val="6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9"/>
      </c:pivotFmt>
      <c:pivotFmt>
        <c:idx val="70"/>
      </c:pivotFmt>
      <c:pivotFmt>
        <c:idx val="71"/>
      </c:pivotFmt>
      <c:pivotFmt>
        <c:idx val="7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3"/>
      </c:pivotFmt>
      <c:pivotFmt>
        <c:idx val="74"/>
      </c:pivotFmt>
      <c:pivotFmt>
        <c:idx val="75"/>
      </c:pivotFmt>
      <c:pivotFmt>
        <c:idx val="7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7"/>
      </c:pivotFmt>
      <c:pivotFmt>
        <c:idx val="78"/>
      </c:pivotFmt>
      <c:pivotFmt>
        <c:idx val="79"/>
      </c:pivotFmt>
      <c:pivotFmt>
        <c:idx val="8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1"/>
      </c:pivotFmt>
      <c:pivotFmt>
        <c:idx val="82"/>
      </c:pivotFmt>
      <c:pivotFmt>
        <c:idx val="83"/>
      </c:pivotFmt>
      <c:pivotFmt>
        <c:idx val="8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5"/>
      </c:pivotFmt>
      <c:pivotFmt>
        <c:idx val="86"/>
      </c:pivotFmt>
      <c:pivotFmt>
        <c:idx val="87"/>
      </c:pivotFmt>
      <c:pivotFmt>
        <c:idx val="8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9"/>
      </c:pivotFmt>
      <c:pivotFmt>
        <c:idx val="90"/>
      </c:pivotFmt>
      <c:pivotFmt>
        <c:idx val="91"/>
      </c:pivotFmt>
      <c:pivotFmt>
        <c:idx val="9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1"/>
          </a:solidFill>
          <a:ln>
            <a:noFill/>
          </a:ln>
          <a:effectLst>
            <a:outerShdw blurRad="254000" sx="102000" sy="102000" algn="ctr" rotWithShape="0">
              <a:prstClr val="black">
                <a:alpha val="20000"/>
              </a:prstClr>
            </a:outerShdw>
          </a:effectLst>
        </c:spPr>
      </c:pivotFmt>
      <c:pivotFmt>
        <c:idx val="94"/>
        <c:spPr>
          <a:solidFill>
            <a:schemeClr val="accent1"/>
          </a:solidFill>
          <a:ln>
            <a:noFill/>
          </a:ln>
          <a:effectLst>
            <a:outerShdw blurRad="254000" sx="102000" sy="102000" algn="ctr" rotWithShape="0">
              <a:prstClr val="black">
                <a:alpha val="20000"/>
              </a:prstClr>
            </a:outerShdw>
          </a:effectLst>
        </c:spPr>
      </c:pivotFmt>
      <c:pivotFmt>
        <c:idx val="95"/>
        <c:spPr>
          <a:solidFill>
            <a:schemeClr val="accent1"/>
          </a:solidFill>
          <a:ln>
            <a:noFill/>
          </a:ln>
          <a:effectLst>
            <a:outerShdw blurRad="254000" sx="102000" sy="102000" algn="ctr" rotWithShape="0">
              <a:prstClr val="black">
                <a:alpha val="20000"/>
              </a:prstClr>
            </a:outerShdw>
          </a:effectLst>
        </c:spPr>
      </c:pivotFmt>
      <c:pivotFmt>
        <c:idx val="9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pivotFmt>
      <c:pivotFmt>
        <c:idx val="10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1"/>
        <c:spPr>
          <a:solidFill>
            <a:schemeClr val="accent1"/>
          </a:solidFill>
          <a:ln>
            <a:noFill/>
          </a:ln>
          <a:effectLst>
            <a:outerShdw blurRad="254000" sx="102000" sy="102000" algn="ctr" rotWithShape="0">
              <a:prstClr val="black">
                <a:alpha val="20000"/>
              </a:prstClr>
            </a:outerShdw>
          </a:effectLst>
        </c:spPr>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pivotFmt>
      <c:pivotFmt>
        <c:idx val="10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pivotFmt>
      <c:pivotFmt>
        <c:idx val="10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
        <c:idx val="111"/>
        <c:spPr>
          <a:solidFill>
            <a:schemeClr val="accent1"/>
          </a:solidFill>
          <a:ln>
            <a:noFill/>
          </a:ln>
          <a:effectLst>
            <a:outerShdw blurRad="254000" sx="102000" sy="102000" algn="ctr" rotWithShape="0">
              <a:prstClr val="black">
                <a:alpha val="20000"/>
              </a:prstClr>
            </a:outerShdw>
          </a:effectLst>
        </c:spPr>
      </c:pivotFmt>
      <c:pivotFmt>
        <c:idx val="1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2"/>
          </a:solidFill>
          <a:ln>
            <a:noFill/>
          </a:ln>
          <a:effectLst>
            <a:outerShdw blurRad="254000" sx="102000" sy="102000" algn="ctr" rotWithShape="0">
              <a:prstClr val="black">
                <a:alpha val="20000"/>
              </a:prstClr>
            </a:outerShdw>
          </a:effectLst>
        </c:spPr>
      </c:pivotFmt>
      <c:pivotFmt>
        <c:idx val="115"/>
        <c:spPr>
          <a:solidFill>
            <a:schemeClr val="accent3"/>
          </a:solidFill>
          <a:ln>
            <a:noFill/>
          </a:ln>
          <a:effectLst>
            <a:outerShdw blurRad="254000" sx="102000" sy="102000" algn="ctr" rotWithShape="0">
              <a:prstClr val="black">
                <a:alpha val="20000"/>
              </a:prstClr>
            </a:outerShdw>
          </a:effectLst>
        </c:spPr>
      </c:pivotFmt>
      <c:pivotFmt>
        <c:idx val="1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7"/>
        <c:spPr>
          <a:solidFill>
            <a:schemeClr val="accent1"/>
          </a:solidFill>
          <a:ln>
            <a:noFill/>
          </a:ln>
          <a:effectLst>
            <a:outerShdw blurRad="254000" sx="102000" sy="102000" algn="ctr" rotWithShape="0">
              <a:prstClr val="black">
                <a:alpha val="20000"/>
              </a:prstClr>
            </a:outerShdw>
          </a:effectLst>
        </c:spPr>
      </c:pivotFmt>
      <c:pivotFmt>
        <c:idx val="118"/>
        <c:spPr>
          <a:solidFill>
            <a:schemeClr val="accent1"/>
          </a:solidFill>
          <a:ln>
            <a:noFill/>
          </a:ln>
          <a:effectLst>
            <a:outerShdw blurRad="254000" sx="102000" sy="102000" algn="ctr" rotWithShape="0">
              <a:prstClr val="black">
                <a:alpha val="20000"/>
              </a:prstClr>
            </a:outerShdw>
          </a:effectLst>
        </c:spPr>
      </c:pivotFmt>
      <c:pivotFmt>
        <c:idx val="119"/>
        <c:spPr>
          <a:solidFill>
            <a:schemeClr val="accent1"/>
          </a:solidFill>
          <a:ln>
            <a:noFill/>
          </a:ln>
          <a:effectLst>
            <a:outerShdw blurRad="254000" sx="102000" sy="102000" algn="ctr" rotWithShape="0">
              <a:prstClr val="black">
                <a:alpha val="20000"/>
              </a:prstClr>
            </a:outerShdw>
          </a:effectLst>
        </c:spPr>
      </c:pivotFmt>
      <c:pivotFmt>
        <c:idx val="1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2"/>
        <c:spPr>
          <a:solidFill>
            <a:schemeClr val="accent1"/>
          </a:solidFill>
          <a:ln>
            <a:noFill/>
          </a:ln>
          <a:effectLst>
            <a:outerShdw blurRad="254000" sx="102000" sy="102000" algn="ctr" rotWithShape="0">
              <a:prstClr val="black">
                <a:alpha val="20000"/>
              </a:prstClr>
            </a:outerShdw>
          </a:effectLst>
        </c:spPr>
      </c:pivotFmt>
      <c:pivotFmt>
        <c:idx val="123"/>
        <c:spPr>
          <a:solidFill>
            <a:schemeClr val="accent1"/>
          </a:solidFill>
          <a:ln>
            <a:noFill/>
          </a:ln>
          <a:effectLst>
            <a:outerShdw blurRad="254000" sx="102000" sy="102000" algn="ctr" rotWithShape="0">
              <a:prstClr val="black">
                <a:alpha val="20000"/>
              </a:prstClr>
            </a:outerShdw>
          </a:effectLst>
        </c:spPr>
      </c:pivotFmt>
      <c:pivotFmt>
        <c:idx val="124"/>
        <c:spPr>
          <a:solidFill>
            <a:schemeClr val="accent1"/>
          </a:solidFill>
          <a:ln>
            <a:noFill/>
          </a:ln>
          <a:effectLst>
            <a:outerShdw blurRad="254000" sx="102000" sy="102000" algn="ctr" rotWithShape="0">
              <a:prstClr val="black">
                <a:alpha val="20000"/>
              </a:prstClr>
            </a:outerShdw>
          </a:effectLst>
        </c:spPr>
      </c:pivotFmt>
      <c:pivotFmt>
        <c:idx val="12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6"/>
        <c:spPr>
          <a:solidFill>
            <a:schemeClr val="accent1"/>
          </a:solidFill>
          <a:ln>
            <a:noFill/>
          </a:ln>
          <a:effectLst>
            <a:outerShdw blurRad="254000" sx="102000" sy="102000" algn="ctr" rotWithShape="0">
              <a:prstClr val="black">
                <a:alpha val="20000"/>
              </a:prstClr>
            </a:outerShdw>
          </a:effectLst>
        </c:spPr>
      </c:pivotFmt>
      <c:pivotFmt>
        <c:idx val="127"/>
        <c:spPr>
          <a:solidFill>
            <a:schemeClr val="accent1"/>
          </a:solidFill>
          <a:ln>
            <a:noFill/>
          </a:ln>
          <a:effectLst>
            <a:outerShdw blurRad="254000" sx="102000" sy="102000" algn="ctr" rotWithShape="0">
              <a:prstClr val="black">
                <a:alpha val="20000"/>
              </a:prstClr>
            </a:outerShdw>
          </a:effectLst>
        </c:spPr>
      </c:pivotFmt>
      <c:pivotFmt>
        <c:idx val="128"/>
        <c:spPr>
          <a:solidFill>
            <a:schemeClr val="accent1"/>
          </a:solidFill>
          <a:ln>
            <a:noFill/>
          </a:ln>
          <a:effectLst>
            <a:outerShdw blurRad="254000" sx="102000" sy="102000" algn="ctr" rotWithShape="0">
              <a:prstClr val="black">
                <a:alpha val="20000"/>
              </a:prstClr>
            </a:outerShdw>
          </a:effectLst>
        </c:spPr>
      </c:pivotFmt>
      <c:pivotFmt>
        <c:idx val="12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0"/>
        <c:spPr>
          <a:solidFill>
            <a:schemeClr val="accent1"/>
          </a:solidFill>
          <a:ln>
            <a:noFill/>
          </a:ln>
          <a:effectLst>
            <a:outerShdw blurRad="254000" sx="102000" sy="102000" algn="ctr" rotWithShape="0">
              <a:prstClr val="black">
                <a:alpha val="20000"/>
              </a:prstClr>
            </a:outerShdw>
          </a:effectLst>
        </c:spPr>
      </c:pivotFmt>
      <c:pivotFmt>
        <c:idx val="131"/>
        <c:spPr>
          <a:solidFill>
            <a:schemeClr val="accent1"/>
          </a:solidFill>
          <a:ln>
            <a:noFill/>
          </a:ln>
          <a:effectLst>
            <a:outerShdw blurRad="254000" sx="102000" sy="102000" algn="ctr" rotWithShape="0">
              <a:prstClr val="black">
                <a:alpha val="20000"/>
              </a:prstClr>
            </a:outerShdw>
          </a:effectLst>
        </c:spPr>
      </c:pivotFmt>
      <c:pivotFmt>
        <c:idx val="132"/>
        <c:spPr>
          <a:solidFill>
            <a:schemeClr val="accent1"/>
          </a:solidFill>
          <a:ln>
            <a:noFill/>
          </a:ln>
          <a:effectLst>
            <a:outerShdw blurRad="254000" sx="102000" sy="102000" algn="ctr" rotWithShape="0">
              <a:prstClr val="black">
                <a:alpha val="20000"/>
              </a:prstClr>
            </a:outerShdw>
          </a:effectLst>
        </c:spPr>
      </c:pivotFmt>
      <c:pivotFmt>
        <c:idx val="13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4"/>
        <c:spPr>
          <a:solidFill>
            <a:schemeClr val="accent1"/>
          </a:solidFill>
          <a:ln>
            <a:noFill/>
          </a:ln>
          <a:effectLst>
            <a:outerShdw blurRad="254000" sx="102000" sy="102000" algn="ctr" rotWithShape="0">
              <a:prstClr val="black">
                <a:alpha val="20000"/>
              </a:prstClr>
            </a:outerShdw>
          </a:effectLst>
        </c:spPr>
      </c:pivotFmt>
      <c:pivotFmt>
        <c:idx val="135"/>
        <c:spPr>
          <a:solidFill>
            <a:schemeClr val="accent1"/>
          </a:solidFill>
          <a:ln>
            <a:noFill/>
          </a:ln>
          <a:effectLst>
            <a:outerShdw blurRad="254000" sx="102000" sy="102000" algn="ctr" rotWithShape="0">
              <a:prstClr val="black">
                <a:alpha val="20000"/>
              </a:prstClr>
            </a:outerShdw>
          </a:effectLst>
        </c:spPr>
      </c:pivotFmt>
      <c:pivotFmt>
        <c:idx val="136"/>
        <c:spPr>
          <a:solidFill>
            <a:schemeClr val="accent1"/>
          </a:solidFill>
          <a:ln>
            <a:noFill/>
          </a:ln>
          <a:effectLst>
            <a:outerShdw blurRad="254000" sx="102000" sy="102000" algn="ctr" rotWithShape="0">
              <a:prstClr val="black">
                <a:alpha val="20000"/>
              </a:prstClr>
            </a:outerShdw>
          </a:effectLst>
        </c:spPr>
      </c:pivotFmt>
      <c:pivotFmt>
        <c:idx val="13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8"/>
        <c:spPr>
          <a:solidFill>
            <a:schemeClr val="accent1"/>
          </a:solidFill>
          <a:ln>
            <a:noFill/>
          </a:ln>
          <a:effectLst>
            <a:outerShdw blurRad="254000" sx="102000" sy="102000" algn="ctr" rotWithShape="0">
              <a:prstClr val="black">
                <a:alpha val="20000"/>
              </a:prstClr>
            </a:outerShdw>
          </a:effectLst>
        </c:spPr>
      </c:pivotFmt>
      <c:pivotFmt>
        <c:idx val="139"/>
        <c:spPr>
          <a:solidFill>
            <a:schemeClr val="accent1"/>
          </a:solidFill>
          <a:ln>
            <a:noFill/>
          </a:ln>
          <a:effectLst>
            <a:outerShdw blurRad="254000" sx="102000" sy="102000" algn="ctr" rotWithShape="0">
              <a:prstClr val="black">
                <a:alpha val="20000"/>
              </a:prstClr>
            </a:outerShdw>
          </a:effectLst>
        </c:spPr>
      </c:pivotFmt>
      <c:pivotFmt>
        <c:idx val="140"/>
        <c:spPr>
          <a:solidFill>
            <a:schemeClr val="accent1"/>
          </a:solidFill>
          <a:ln>
            <a:noFill/>
          </a:ln>
          <a:effectLst>
            <a:outerShdw blurRad="254000" sx="102000" sy="102000" algn="ctr" rotWithShape="0">
              <a:prstClr val="black">
                <a:alpha val="20000"/>
              </a:prstClr>
            </a:outerShdw>
          </a:effectLst>
        </c:spPr>
      </c:pivotFmt>
      <c:pivotFmt>
        <c:idx val="14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2"/>
        <c:spPr>
          <a:solidFill>
            <a:schemeClr val="accent1"/>
          </a:solidFill>
          <a:ln>
            <a:noFill/>
          </a:ln>
          <a:effectLst>
            <a:outerShdw blurRad="254000" sx="102000" sy="102000" algn="ctr" rotWithShape="0">
              <a:prstClr val="black">
                <a:alpha val="20000"/>
              </a:prstClr>
            </a:outerShdw>
          </a:effectLst>
        </c:spPr>
      </c:pivotFmt>
      <c:pivotFmt>
        <c:idx val="143"/>
        <c:spPr>
          <a:solidFill>
            <a:schemeClr val="accent1"/>
          </a:solidFill>
          <a:ln>
            <a:noFill/>
          </a:ln>
          <a:effectLst>
            <a:outerShdw blurRad="254000" sx="102000" sy="102000" algn="ctr" rotWithShape="0">
              <a:prstClr val="black">
                <a:alpha val="20000"/>
              </a:prstClr>
            </a:outerShdw>
          </a:effectLst>
        </c:spPr>
      </c:pivotFmt>
      <c:pivotFmt>
        <c:idx val="144"/>
        <c:spPr>
          <a:solidFill>
            <a:schemeClr val="accent1"/>
          </a:solidFill>
          <a:ln>
            <a:noFill/>
          </a:ln>
          <a:effectLst>
            <a:outerShdw blurRad="254000" sx="102000" sy="102000" algn="ctr" rotWithShape="0">
              <a:prstClr val="black">
                <a:alpha val="20000"/>
              </a:prstClr>
            </a:outerShdw>
          </a:effectLst>
        </c:spPr>
      </c:pivotFmt>
      <c:pivotFmt>
        <c:idx val="14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6"/>
        <c:spPr>
          <a:solidFill>
            <a:schemeClr val="accent1"/>
          </a:solidFill>
          <a:ln>
            <a:noFill/>
          </a:ln>
          <a:effectLst>
            <a:outerShdw blurRad="254000" sx="102000" sy="102000" algn="ctr" rotWithShape="0">
              <a:prstClr val="black">
                <a:alpha val="20000"/>
              </a:prstClr>
            </a:outerShdw>
          </a:effectLst>
        </c:spPr>
      </c:pivotFmt>
      <c:pivotFmt>
        <c:idx val="147"/>
        <c:spPr>
          <a:solidFill>
            <a:schemeClr val="accent1"/>
          </a:solidFill>
          <a:ln>
            <a:noFill/>
          </a:ln>
          <a:effectLst>
            <a:outerShdw blurRad="254000" sx="102000" sy="102000" algn="ctr" rotWithShape="0">
              <a:prstClr val="black">
                <a:alpha val="20000"/>
              </a:prstClr>
            </a:outerShdw>
          </a:effectLst>
        </c:spPr>
      </c:pivotFmt>
      <c:pivotFmt>
        <c:idx val="148"/>
        <c:spPr>
          <a:solidFill>
            <a:schemeClr val="accent1"/>
          </a:solidFill>
          <a:ln>
            <a:noFill/>
          </a:ln>
          <a:effectLst>
            <a:outerShdw blurRad="254000" sx="102000" sy="102000" algn="ctr" rotWithShape="0">
              <a:prstClr val="black">
                <a:alpha val="20000"/>
              </a:prstClr>
            </a:outerShdw>
          </a:effectLst>
        </c:spPr>
      </c:pivotFmt>
      <c:pivotFmt>
        <c:idx val="14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0"/>
        <c:spPr>
          <a:solidFill>
            <a:schemeClr val="accent1"/>
          </a:solidFill>
          <a:ln>
            <a:noFill/>
          </a:ln>
          <a:effectLst>
            <a:outerShdw blurRad="254000" sx="102000" sy="102000" algn="ctr" rotWithShape="0">
              <a:prstClr val="black">
                <a:alpha val="20000"/>
              </a:prstClr>
            </a:outerShdw>
          </a:effectLst>
        </c:spPr>
      </c:pivotFmt>
      <c:pivotFmt>
        <c:idx val="151"/>
        <c:spPr>
          <a:solidFill>
            <a:schemeClr val="accent1"/>
          </a:solidFill>
          <a:ln>
            <a:noFill/>
          </a:ln>
          <a:effectLst>
            <a:outerShdw blurRad="254000" sx="102000" sy="102000" algn="ctr" rotWithShape="0">
              <a:prstClr val="black">
                <a:alpha val="20000"/>
              </a:prstClr>
            </a:outerShdw>
          </a:effectLst>
        </c:spPr>
      </c:pivotFmt>
      <c:pivotFmt>
        <c:idx val="152"/>
        <c:spPr>
          <a:solidFill>
            <a:schemeClr val="accent1"/>
          </a:solidFill>
          <a:ln>
            <a:noFill/>
          </a:ln>
          <a:effectLst>
            <a:outerShdw blurRad="254000" sx="102000" sy="102000" algn="ctr" rotWithShape="0">
              <a:prstClr val="black">
                <a:alpha val="20000"/>
              </a:prstClr>
            </a:outerShdw>
          </a:effectLst>
        </c:spPr>
      </c:pivotFmt>
      <c:pivotFmt>
        <c:idx val="15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4"/>
        <c:spPr>
          <a:solidFill>
            <a:schemeClr val="accent1"/>
          </a:solidFill>
          <a:ln>
            <a:noFill/>
          </a:ln>
          <a:effectLst>
            <a:outerShdw blurRad="254000" sx="102000" sy="102000" algn="ctr" rotWithShape="0">
              <a:prstClr val="black">
                <a:alpha val="20000"/>
              </a:prstClr>
            </a:outerShdw>
          </a:effectLst>
        </c:spPr>
      </c:pivotFmt>
      <c:pivotFmt>
        <c:idx val="155"/>
        <c:spPr>
          <a:solidFill>
            <a:schemeClr val="accent1"/>
          </a:solidFill>
          <a:ln>
            <a:noFill/>
          </a:ln>
          <a:effectLst>
            <a:outerShdw blurRad="254000" sx="102000" sy="102000" algn="ctr" rotWithShape="0">
              <a:prstClr val="black">
                <a:alpha val="20000"/>
              </a:prstClr>
            </a:outerShdw>
          </a:effectLst>
        </c:spPr>
      </c:pivotFmt>
      <c:pivotFmt>
        <c:idx val="156"/>
        <c:spPr>
          <a:solidFill>
            <a:schemeClr val="accent1"/>
          </a:solidFill>
          <a:ln>
            <a:noFill/>
          </a:ln>
          <a:effectLst>
            <a:outerShdw blurRad="254000" sx="102000" sy="102000" algn="ctr" rotWithShape="0">
              <a:prstClr val="black">
                <a:alpha val="20000"/>
              </a:prstClr>
            </a:outerShdw>
          </a:effectLst>
        </c:spPr>
      </c:pivotFmt>
      <c:pivotFmt>
        <c:idx val="15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8"/>
        <c:spPr>
          <a:solidFill>
            <a:schemeClr val="accent1"/>
          </a:solidFill>
          <a:ln>
            <a:noFill/>
          </a:ln>
          <a:effectLst>
            <a:outerShdw blurRad="254000" sx="102000" sy="102000" algn="ctr" rotWithShape="0">
              <a:prstClr val="black">
                <a:alpha val="20000"/>
              </a:prstClr>
            </a:outerShdw>
          </a:effectLst>
        </c:spPr>
      </c:pivotFmt>
      <c:pivotFmt>
        <c:idx val="159"/>
        <c:spPr>
          <a:solidFill>
            <a:schemeClr val="accent1"/>
          </a:solidFill>
          <a:ln>
            <a:noFill/>
          </a:ln>
          <a:effectLst>
            <a:outerShdw blurRad="254000" sx="102000" sy="102000" algn="ctr" rotWithShape="0">
              <a:prstClr val="black">
                <a:alpha val="20000"/>
              </a:prstClr>
            </a:outerShdw>
          </a:effectLst>
        </c:spPr>
      </c:pivotFmt>
      <c:pivotFmt>
        <c:idx val="160"/>
        <c:spPr>
          <a:solidFill>
            <a:schemeClr val="accent1"/>
          </a:solidFill>
          <a:ln>
            <a:noFill/>
          </a:ln>
          <a:effectLst>
            <a:outerShdw blurRad="254000" sx="102000" sy="102000" algn="ctr" rotWithShape="0">
              <a:prstClr val="black">
                <a:alpha val="20000"/>
              </a:prstClr>
            </a:outerShdw>
          </a:effectLst>
        </c:spPr>
      </c:pivotFmt>
      <c:pivotFmt>
        <c:idx val="16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2"/>
        <c:spPr>
          <a:solidFill>
            <a:schemeClr val="accent1"/>
          </a:solidFill>
          <a:ln>
            <a:noFill/>
          </a:ln>
          <a:effectLst>
            <a:outerShdw blurRad="254000" sx="102000" sy="102000" algn="ctr" rotWithShape="0">
              <a:prstClr val="black">
                <a:alpha val="20000"/>
              </a:prstClr>
            </a:outerShdw>
          </a:effectLst>
        </c:spPr>
      </c:pivotFmt>
      <c:pivotFmt>
        <c:idx val="163"/>
        <c:spPr>
          <a:solidFill>
            <a:schemeClr val="accent1"/>
          </a:solidFill>
          <a:ln>
            <a:noFill/>
          </a:ln>
          <a:effectLst>
            <a:outerShdw blurRad="254000" sx="102000" sy="102000" algn="ctr" rotWithShape="0">
              <a:prstClr val="black">
                <a:alpha val="20000"/>
              </a:prstClr>
            </a:outerShdw>
          </a:effectLst>
        </c:spPr>
      </c:pivotFmt>
      <c:pivotFmt>
        <c:idx val="164"/>
        <c:spPr>
          <a:solidFill>
            <a:schemeClr val="accent1"/>
          </a:solidFill>
          <a:ln>
            <a:noFill/>
          </a:ln>
          <a:effectLst>
            <a:outerShdw blurRad="254000" sx="102000" sy="102000" algn="ctr" rotWithShape="0">
              <a:prstClr val="black">
                <a:alpha val="20000"/>
              </a:prstClr>
            </a:outerShdw>
          </a:effectLst>
        </c:spPr>
      </c:pivotFmt>
      <c:pivotFmt>
        <c:idx val="16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6"/>
        <c:spPr>
          <a:solidFill>
            <a:schemeClr val="accent1"/>
          </a:solidFill>
          <a:ln>
            <a:noFill/>
          </a:ln>
          <a:effectLst>
            <a:outerShdw blurRad="254000" sx="102000" sy="102000" algn="ctr" rotWithShape="0">
              <a:prstClr val="black">
                <a:alpha val="20000"/>
              </a:prstClr>
            </a:outerShdw>
          </a:effectLst>
        </c:spPr>
      </c:pivotFmt>
      <c:pivotFmt>
        <c:idx val="167"/>
        <c:spPr>
          <a:solidFill>
            <a:schemeClr val="accent1"/>
          </a:solidFill>
          <a:ln>
            <a:noFill/>
          </a:ln>
          <a:effectLst>
            <a:outerShdw blurRad="254000" sx="102000" sy="102000" algn="ctr" rotWithShape="0">
              <a:prstClr val="black">
                <a:alpha val="20000"/>
              </a:prstClr>
            </a:outerShdw>
          </a:effectLst>
        </c:spPr>
      </c:pivotFmt>
      <c:pivotFmt>
        <c:idx val="168"/>
        <c:spPr>
          <a:solidFill>
            <a:schemeClr val="accent1"/>
          </a:solidFill>
          <a:ln>
            <a:noFill/>
          </a:ln>
          <a:effectLst>
            <a:outerShdw blurRad="254000" sx="102000" sy="102000" algn="ctr" rotWithShape="0">
              <a:prstClr val="black">
                <a:alpha val="20000"/>
              </a:prstClr>
            </a:outerShdw>
          </a:effectLst>
        </c:spPr>
      </c:pivotFmt>
      <c:pivotFmt>
        <c:idx val="16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0"/>
        <c:spPr>
          <a:solidFill>
            <a:schemeClr val="accent1"/>
          </a:solidFill>
          <a:ln>
            <a:noFill/>
          </a:ln>
          <a:effectLst>
            <a:outerShdw blurRad="254000" sx="102000" sy="102000" algn="ctr" rotWithShape="0">
              <a:prstClr val="black">
                <a:alpha val="20000"/>
              </a:prstClr>
            </a:outerShdw>
          </a:effectLst>
        </c:spPr>
      </c:pivotFmt>
      <c:pivotFmt>
        <c:idx val="171"/>
        <c:spPr>
          <a:solidFill>
            <a:schemeClr val="accent1"/>
          </a:solidFill>
          <a:ln>
            <a:noFill/>
          </a:ln>
          <a:effectLst>
            <a:outerShdw blurRad="254000" sx="102000" sy="102000" algn="ctr" rotWithShape="0">
              <a:prstClr val="black">
                <a:alpha val="20000"/>
              </a:prstClr>
            </a:outerShdw>
          </a:effectLst>
        </c:spPr>
      </c:pivotFmt>
      <c:pivotFmt>
        <c:idx val="172"/>
        <c:spPr>
          <a:solidFill>
            <a:schemeClr val="accent1"/>
          </a:solidFill>
          <a:ln>
            <a:noFill/>
          </a:ln>
          <a:effectLst>
            <a:outerShdw blurRad="254000" sx="102000" sy="102000" algn="ctr" rotWithShape="0">
              <a:prstClr val="black">
                <a:alpha val="20000"/>
              </a:prstClr>
            </a:outerShdw>
          </a:effectLst>
        </c:spPr>
      </c:pivotFmt>
      <c:pivotFmt>
        <c:idx val="17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4"/>
        <c:spPr>
          <a:solidFill>
            <a:schemeClr val="accent1"/>
          </a:solidFill>
          <a:ln>
            <a:noFill/>
          </a:ln>
          <a:effectLst>
            <a:outerShdw blurRad="254000" sx="102000" sy="102000" algn="ctr" rotWithShape="0">
              <a:prstClr val="black">
                <a:alpha val="20000"/>
              </a:prstClr>
            </a:outerShdw>
          </a:effectLst>
        </c:spPr>
      </c:pivotFmt>
      <c:pivotFmt>
        <c:idx val="175"/>
        <c:spPr>
          <a:solidFill>
            <a:schemeClr val="accent1"/>
          </a:solidFill>
          <a:ln>
            <a:noFill/>
          </a:ln>
          <a:effectLst>
            <a:outerShdw blurRad="254000" sx="102000" sy="102000" algn="ctr" rotWithShape="0">
              <a:prstClr val="black">
                <a:alpha val="20000"/>
              </a:prstClr>
            </a:outerShdw>
          </a:effectLst>
        </c:spPr>
      </c:pivotFmt>
      <c:pivotFmt>
        <c:idx val="176"/>
        <c:spPr>
          <a:solidFill>
            <a:schemeClr val="accent1"/>
          </a:solidFill>
          <a:ln>
            <a:noFill/>
          </a:ln>
          <a:effectLst>
            <a:outerShdw blurRad="254000" sx="102000" sy="102000" algn="ctr" rotWithShape="0">
              <a:prstClr val="black">
                <a:alpha val="20000"/>
              </a:prstClr>
            </a:outerShdw>
          </a:effectLst>
        </c:spPr>
      </c:pivotFmt>
      <c:pivotFmt>
        <c:idx val="17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9"/>
        <c:spPr>
          <a:solidFill>
            <a:schemeClr val="accent1"/>
          </a:solidFill>
          <a:ln>
            <a:noFill/>
          </a:ln>
          <a:effectLst>
            <a:outerShdw blurRad="254000" sx="102000" sy="102000" algn="ctr" rotWithShape="0">
              <a:prstClr val="black">
                <a:alpha val="20000"/>
              </a:prstClr>
            </a:outerShdw>
          </a:effectLst>
        </c:spPr>
      </c:pivotFmt>
      <c:pivotFmt>
        <c:idx val="180"/>
        <c:spPr>
          <a:solidFill>
            <a:schemeClr val="accent1"/>
          </a:solidFill>
          <a:ln>
            <a:noFill/>
          </a:ln>
          <a:effectLst>
            <a:outerShdw blurRad="254000" sx="102000" sy="102000" algn="ctr" rotWithShape="0">
              <a:prstClr val="black">
                <a:alpha val="20000"/>
              </a:prstClr>
            </a:outerShdw>
          </a:effectLst>
        </c:spPr>
      </c:pivotFmt>
      <c:pivotFmt>
        <c:idx val="181"/>
        <c:spPr>
          <a:solidFill>
            <a:schemeClr val="accent1"/>
          </a:solidFill>
          <a:ln>
            <a:noFill/>
          </a:ln>
          <a:effectLst>
            <a:outerShdw blurRad="254000" sx="102000" sy="102000" algn="ctr" rotWithShape="0">
              <a:prstClr val="black">
                <a:alpha val="20000"/>
              </a:prstClr>
            </a:outerShdw>
          </a:effectLst>
        </c:spPr>
      </c:pivotFmt>
      <c:pivotFmt>
        <c:idx val="18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3"/>
        <c:spPr>
          <a:solidFill>
            <a:schemeClr val="accent1"/>
          </a:solidFill>
          <a:ln>
            <a:noFill/>
          </a:ln>
          <a:effectLst>
            <a:outerShdw blurRad="254000" sx="102000" sy="102000" algn="ctr" rotWithShape="0">
              <a:prstClr val="black">
                <a:alpha val="20000"/>
              </a:prstClr>
            </a:outerShdw>
          </a:effectLst>
        </c:spPr>
      </c:pivotFmt>
      <c:pivotFmt>
        <c:idx val="184"/>
        <c:spPr>
          <a:solidFill>
            <a:schemeClr val="accent1"/>
          </a:solidFill>
          <a:ln>
            <a:noFill/>
          </a:ln>
          <a:effectLst>
            <a:outerShdw blurRad="254000" sx="102000" sy="102000" algn="ctr" rotWithShape="0">
              <a:prstClr val="black">
                <a:alpha val="20000"/>
              </a:prstClr>
            </a:outerShdw>
          </a:effectLst>
        </c:spPr>
      </c:pivotFmt>
      <c:pivotFmt>
        <c:idx val="185"/>
        <c:spPr>
          <a:solidFill>
            <a:schemeClr val="accent1"/>
          </a:solidFill>
          <a:ln>
            <a:noFill/>
          </a:ln>
          <a:effectLst>
            <a:outerShdw blurRad="254000" sx="102000" sy="102000" algn="ctr" rotWithShape="0">
              <a:prstClr val="black">
                <a:alpha val="20000"/>
              </a:prstClr>
            </a:outerShdw>
          </a:effectLst>
        </c:spPr>
      </c:pivotFmt>
      <c:pivotFmt>
        <c:idx val="18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7"/>
        <c:spPr>
          <a:solidFill>
            <a:schemeClr val="accent1"/>
          </a:solidFill>
          <a:ln>
            <a:noFill/>
          </a:ln>
          <a:effectLst>
            <a:outerShdw blurRad="254000" sx="102000" sy="102000" algn="ctr" rotWithShape="0">
              <a:prstClr val="black">
                <a:alpha val="20000"/>
              </a:prstClr>
            </a:outerShdw>
          </a:effectLst>
        </c:spPr>
      </c:pivotFmt>
      <c:pivotFmt>
        <c:idx val="188"/>
        <c:spPr>
          <a:solidFill>
            <a:schemeClr val="accent1"/>
          </a:solidFill>
          <a:ln>
            <a:noFill/>
          </a:ln>
          <a:effectLst>
            <a:outerShdw blurRad="254000" sx="102000" sy="102000" algn="ctr" rotWithShape="0">
              <a:prstClr val="black">
                <a:alpha val="20000"/>
              </a:prstClr>
            </a:outerShdw>
          </a:effectLst>
        </c:spPr>
      </c:pivotFmt>
      <c:pivotFmt>
        <c:idx val="189"/>
        <c:spPr>
          <a:solidFill>
            <a:schemeClr val="accent1"/>
          </a:solidFill>
          <a:ln>
            <a:noFill/>
          </a:ln>
          <a:effectLst>
            <a:outerShdw blurRad="254000" sx="102000" sy="102000" algn="ctr" rotWithShape="0">
              <a:prstClr val="black">
                <a:alpha val="20000"/>
              </a:prstClr>
            </a:outerShdw>
          </a:effectLst>
        </c:spPr>
      </c:pivotFmt>
      <c:pivotFmt>
        <c:idx val="19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1"/>
        <c:spPr>
          <a:solidFill>
            <a:schemeClr val="accent1"/>
          </a:solidFill>
          <a:ln>
            <a:noFill/>
          </a:ln>
          <a:effectLst>
            <a:outerShdw blurRad="254000" sx="102000" sy="102000" algn="ctr" rotWithShape="0">
              <a:prstClr val="black">
                <a:alpha val="20000"/>
              </a:prstClr>
            </a:outerShdw>
          </a:effectLst>
        </c:spPr>
      </c:pivotFmt>
      <c:pivotFmt>
        <c:idx val="192"/>
        <c:spPr>
          <a:solidFill>
            <a:schemeClr val="accent1"/>
          </a:solidFill>
          <a:ln>
            <a:noFill/>
          </a:ln>
          <a:effectLst>
            <a:outerShdw blurRad="254000" sx="102000" sy="102000" algn="ctr" rotWithShape="0">
              <a:prstClr val="black">
                <a:alpha val="20000"/>
              </a:prstClr>
            </a:outerShdw>
          </a:effectLst>
        </c:spPr>
      </c:pivotFmt>
      <c:pivotFmt>
        <c:idx val="193"/>
        <c:spPr>
          <a:solidFill>
            <a:schemeClr val="accent1"/>
          </a:solidFill>
          <a:ln>
            <a:noFill/>
          </a:ln>
          <a:effectLst>
            <a:outerShdw blurRad="254000" sx="102000" sy="102000" algn="ctr" rotWithShape="0">
              <a:prstClr val="black">
                <a:alpha val="20000"/>
              </a:prstClr>
            </a:outerShdw>
          </a:effectLst>
        </c:spPr>
      </c:pivotFmt>
      <c:pivotFmt>
        <c:idx val="19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5"/>
        <c:spPr>
          <a:solidFill>
            <a:schemeClr val="accent1"/>
          </a:solidFill>
          <a:ln>
            <a:noFill/>
          </a:ln>
          <a:effectLst>
            <a:outerShdw blurRad="254000" sx="102000" sy="102000" algn="ctr" rotWithShape="0">
              <a:prstClr val="black">
                <a:alpha val="20000"/>
              </a:prstClr>
            </a:outerShdw>
          </a:effectLst>
        </c:spPr>
      </c:pivotFmt>
      <c:pivotFmt>
        <c:idx val="196"/>
        <c:spPr>
          <a:solidFill>
            <a:schemeClr val="accent1"/>
          </a:solidFill>
          <a:ln>
            <a:noFill/>
          </a:ln>
          <a:effectLst>
            <a:outerShdw blurRad="254000" sx="102000" sy="102000" algn="ctr" rotWithShape="0">
              <a:prstClr val="black">
                <a:alpha val="20000"/>
              </a:prstClr>
            </a:outerShdw>
          </a:effectLst>
        </c:spPr>
      </c:pivotFmt>
      <c:pivotFmt>
        <c:idx val="197"/>
        <c:spPr>
          <a:solidFill>
            <a:schemeClr val="accent1"/>
          </a:solidFill>
          <a:ln>
            <a:noFill/>
          </a:ln>
          <a:effectLst>
            <a:outerShdw blurRad="254000" sx="102000" sy="102000" algn="ctr" rotWithShape="0">
              <a:prstClr val="black">
                <a:alpha val="20000"/>
              </a:prstClr>
            </a:outerShdw>
          </a:effectLst>
        </c:spPr>
      </c:pivotFmt>
      <c:pivotFmt>
        <c:idx val="19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9"/>
        <c:spPr>
          <a:solidFill>
            <a:schemeClr val="accent1"/>
          </a:solidFill>
          <a:ln>
            <a:noFill/>
          </a:ln>
          <a:effectLst>
            <a:outerShdw blurRad="254000" sx="102000" sy="102000" algn="ctr" rotWithShape="0">
              <a:prstClr val="black">
                <a:alpha val="20000"/>
              </a:prstClr>
            </a:outerShdw>
          </a:effectLst>
        </c:spPr>
      </c:pivotFmt>
      <c:pivotFmt>
        <c:idx val="200"/>
        <c:spPr>
          <a:solidFill>
            <a:schemeClr val="accent1"/>
          </a:solidFill>
          <a:ln>
            <a:noFill/>
          </a:ln>
          <a:effectLst>
            <a:outerShdw blurRad="254000" sx="102000" sy="102000" algn="ctr" rotWithShape="0">
              <a:prstClr val="black">
                <a:alpha val="20000"/>
              </a:prstClr>
            </a:outerShdw>
          </a:effectLst>
        </c:spPr>
      </c:pivotFmt>
      <c:pivotFmt>
        <c:idx val="201"/>
        <c:spPr>
          <a:solidFill>
            <a:schemeClr val="accent1"/>
          </a:solidFill>
          <a:ln>
            <a:noFill/>
          </a:ln>
          <a:effectLst>
            <a:outerShdw blurRad="254000" sx="102000" sy="102000" algn="ctr" rotWithShape="0">
              <a:prstClr val="black">
                <a:alpha val="20000"/>
              </a:prstClr>
            </a:outerShdw>
          </a:effectLst>
        </c:spPr>
      </c:pivotFmt>
      <c:pivotFmt>
        <c:idx val="20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3"/>
        <c:spPr>
          <a:solidFill>
            <a:schemeClr val="accent1"/>
          </a:solidFill>
          <a:ln>
            <a:noFill/>
          </a:ln>
          <a:effectLst>
            <a:outerShdw blurRad="254000" sx="102000" sy="102000" algn="ctr" rotWithShape="0">
              <a:prstClr val="black">
                <a:alpha val="20000"/>
              </a:prstClr>
            </a:outerShdw>
          </a:effectLst>
        </c:spPr>
      </c:pivotFmt>
      <c:pivotFmt>
        <c:idx val="204"/>
        <c:spPr>
          <a:solidFill>
            <a:schemeClr val="accent1"/>
          </a:solidFill>
          <a:ln>
            <a:noFill/>
          </a:ln>
          <a:effectLst>
            <a:outerShdw blurRad="254000" sx="102000" sy="102000" algn="ctr" rotWithShape="0">
              <a:prstClr val="black">
                <a:alpha val="20000"/>
              </a:prstClr>
            </a:outerShdw>
          </a:effectLst>
        </c:spPr>
      </c:pivotFmt>
      <c:pivotFmt>
        <c:idx val="205"/>
        <c:spPr>
          <a:solidFill>
            <a:schemeClr val="accent1"/>
          </a:solidFill>
          <a:ln>
            <a:noFill/>
          </a:ln>
          <a:effectLst>
            <a:outerShdw blurRad="254000" sx="102000" sy="102000" algn="ctr" rotWithShape="0">
              <a:prstClr val="black">
                <a:alpha val="20000"/>
              </a:prstClr>
            </a:outerShdw>
          </a:effectLst>
        </c:spPr>
      </c:pivotFmt>
      <c:pivotFmt>
        <c:idx val="20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7"/>
        <c:spPr>
          <a:solidFill>
            <a:schemeClr val="accent1"/>
          </a:solidFill>
          <a:ln>
            <a:noFill/>
          </a:ln>
          <a:effectLst>
            <a:outerShdw blurRad="254000" sx="102000" sy="102000" algn="ctr" rotWithShape="0">
              <a:prstClr val="black">
                <a:alpha val="20000"/>
              </a:prstClr>
            </a:outerShdw>
          </a:effectLst>
        </c:spPr>
      </c:pivotFmt>
      <c:pivotFmt>
        <c:idx val="208"/>
        <c:spPr>
          <a:solidFill>
            <a:schemeClr val="accent1"/>
          </a:solidFill>
          <a:ln>
            <a:noFill/>
          </a:ln>
          <a:effectLst>
            <a:outerShdw blurRad="254000" sx="102000" sy="102000" algn="ctr" rotWithShape="0">
              <a:prstClr val="black">
                <a:alpha val="20000"/>
              </a:prstClr>
            </a:outerShdw>
          </a:effectLst>
        </c:spPr>
      </c:pivotFmt>
      <c:pivotFmt>
        <c:idx val="209"/>
        <c:spPr>
          <a:solidFill>
            <a:schemeClr val="accent1"/>
          </a:solidFill>
          <a:ln>
            <a:noFill/>
          </a:ln>
          <a:effectLst>
            <a:outerShdw blurRad="254000" sx="102000" sy="102000" algn="ctr" rotWithShape="0">
              <a:prstClr val="black">
                <a:alpha val="20000"/>
              </a:prstClr>
            </a:outerShdw>
          </a:effectLst>
        </c:spPr>
      </c:pivotFmt>
      <c:pivotFmt>
        <c:idx val="2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1"/>
        <c:spPr>
          <a:solidFill>
            <a:schemeClr val="accent1"/>
          </a:solidFill>
          <a:ln>
            <a:noFill/>
          </a:ln>
          <a:effectLst>
            <a:outerShdw blurRad="254000" sx="102000" sy="102000" algn="ctr" rotWithShape="0">
              <a:prstClr val="black">
                <a:alpha val="20000"/>
              </a:prstClr>
            </a:outerShdw>
          </a:effectLst>
        </c:spPr>
      </c:pivotFmt>
      <c:pivotFmt>
        <c:idx val="212"/>
        <c:spPr>
          <a:solidFill>
            <a:schemeClr val="accent1"/>
          </a:solidFill>
          <a:ln>
            <a:noFill/>
          </a:ln>
          <a:effectLst>
            <a:outerShdw blurRad="254000" sx="102000" sy="102000" algn="ctr" rotWithShape="0">
              <a:prstClr val="black">
                <a:alpha val="20000"/>
              </a:prstClr>
            </a:outerShdw>
          </a:effectLst>
        </c:spPr>
      </c:pivotFmt>
      <c:pivotFmt>
        <c:idx val="213"/>
        <c:spPr>
          <a:solidFill>
            <a:schemeClr val="accent1"/>
          </a:solidFill>
          <a:ln>
            <a:noFill/>
          </a:ln>
          <a:effectLst>
            <a:outerShdw blurRad="254000" sx="102000" sy="102000" algn="ctr" rotWithShape="0">
              <a:prstClr val="black">
                <a:alpha val="20000"/>
              </a:prstClr>
            </a:outerShdw>
          </a:effectLst>
        </c:spPr>
      </c:pivotFmt>
      <c:pivotFmt>
        <c:idx val="2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5"/>
        <c:spPr>
          <a:solidFill>
            <a:schemeClr val="accent1"/>
          </a:solidFill>
          <a:ln>
            <a:noFill/>
          </a:ln>
          <a:effectLst>
            <a:outerShdw blurRad="254000" sx="102000" sy="102000" algn="ctr" rotWithShape="0">
              <a:prstClr val="black">
                <a:alpha val="20000"/>
              </a:prstClr>
            </a:outerShdw>
          </a:effectLst>
        </c:spPr>
      </c:pivotFmt>
      <c:pivotFmt>
        <c:idx val="216"/>
        <c:spPr>
          <a:solidFill>
            <a:schemeClr val="accent1"/>
          </a:solidFill>
          <a:ln>
            <a:noFill/>
          </a:ln>
          <a:effectLst>
            <a:outerShdw blurRad="254000" sx="102000" sy="102000" algn="ctr" rotWithShape="0">
              <a:prstClr val="black">
                <a:alpha val="20000"/>
              </a:prstClr>
            </a:outerShdw>
          </a:effectLst>
        </c:spPr>
      </c:pivotFmt>
      <c:pivotFmt>
        <c:idx val="217"/>
        <c:spPr>
          <a:solidFill>
            <a:schemeClr val="accent1"/>
          </a:solidFill>
          <a:ln>
            <a:noFill/>
          </a:ln>
          <a:effectLst>
            <a:outerShdw blurRad="254000" sx="102000" sy="102000" algn="ctr" rotWithShape="0">
              <a:prstClr val="black">
                <a:alpha val="20000"/>
              </a:prstClr>
            </a:outerShdw>
          </a:effectLst>
        </c:spPr>
      </c:pivotFmt>
      <c:pivotFmt>
        <c:idx val="2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9"/>
        <c:spPr>
          <a:solidFill>
            <a:schemeClr val="accent1"/>
          </a:solidFill>
          <a:ln>
            <a:noFill/>
          </a:ln>
          <a:effectLst>
            <a:outerShdw blurRad="254000" sx="102000" sy="102000" algn="ctr" rotWithShape="0">
              <a:prstClr val="black">
                <a:alpha val="20000"/>
              </a:prstClr>
            </a:outerShdw>
          </a:effectLst>
        </c:spPr>
      </c:pivotFmt>
      <c:pivotFmt>
        <c:idx val="220"/>
        <c:spPr>
          <a:solidFill>
            <a:schemeClr val="accent1"/>
          </a:solidFill>
          <a:ln>
            <a:noFill/>
          </a:ln>
          <a:effectLst>
            <a:outerShdw blurRad="254000" sx="102000" sy="102000" algn="ctr" rotWithShape="0">
              <a:prstClr val="black">
                <a:alpha val="20000"/>
              </a:prstClr>
            </a:outerShdw>
          </a:effectLst>
        </c:spPr>
      </c:pivotFmt>
      <c:pivotFmt>
        <c:idx val="221"/>
        <c:spPr>
          <a:solidFill>
            <a:schemeClr val="accent1"/>
          </a:solidFill>
          <a:ln>
            <a:noFill/>
          </a:ln>
          <a:effectLst>
            <a:outerShdw blurRad="254000" sx="102000" sy="102000" algn="ctr" rotWithShape="0">
              <a:prstClr val="black">
                <a:alpha val="20000"/>
              </a:prstClr>
            </a:outerShdw>
          </a:effectLst>
        </c:spPr>
      </c:pivotFmt>
      <c:pivotFmt>
        <c:idx val="22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3"/>
        <c:spPr>
          <a:solidFill>
            <a:schemeClr val="accent1"/>
          </a:solidFill>
          <a:ln>
            <a:noFill/>
          </a:ln>
          <a:effectLst>
            <a:outerShdw blurRad="254000" sx="102000" sy="102000" algn="ctr" rotWithShape="0">
              <a:prstClr val="black">
                <a:alpha val="20000"/>
              </a:prstClr>
            </a:outerShdw>
          </a:effectLst>
        </c:spPr>
      </c:pivotFmt>
      <c:pivotFmt>
        <c:idx val="224"/>
        <c:spPr>
          <a:solidFill>
            <a:schemeClr val="accent1"/>
          </a:solidFill>
          <a:ln>
            <a:noFill/>
          </a:ln>
          <a:effectLst>
            <a:outerShdw blurRad="254000" sx="102000" sy="102000" algn="ctr" rotWithShape="0">
              <a:prstClr val="black">
                <a:alpha val="20000"/>
              </a:prstClr>
            </a:outerShdw>
          </a:effectLst>
        </c:spPr>
      </c:pivotFmt>
      <c:pivotFmt>
        <c:idx val="225"/>
        <c:spPr>
          <a:solidFill>
            <a:schemeClr val="accent1"/>
          </a:solidFill>
          <a:ln>
            <a:noFill/>
          </a:ln>
          <a:effectLst>
            <a:outerShdw blurRad="254000" sx="102000" sy="102000" algn="ctr" rotWithShape="0">
              <a:prstClr val="black">
                <a:alpha val="20000"/>
              </a:prstClr>
            </a:outerShdw>
          </a:effectLst>
        </c:spPr>
      </c:pivotFmt>
      <c:pivotFmt>
        <c:idx val="22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7"/>
        <c:spPr>
          <a:solidFill>
            <a:schemeClr val="accent1"/>
          </a:solidFill>
          <a:ln>
            <a:noFill/>
          </a:ln>
          <a:effectLst>
            <a:outerShdw blurRad="254000" sx="102000" sy="102000" algn="ctr" rotWithShape="0">
              <a:prstClr val="black">
                <a:alpha val="20000"/>
              </a:prstClr>
            </a:outerShdw>
          </a:effectLst>
        </c:spPr>
      </c:pivotFmt>
      <c:pivotFmt>
        <c:idx val="228"/>
        <c:spPr>
          <a:solidFill>
            <a:schemeClr val="accent1"/>
          </a:solidFill>
          <a:ln>
            <a:noFill/>
          </a:ln>
          <a:effectLst>
            <a:outerShdw blurRad="254000" sx="102000" sy="102000" algn="ctr" rotWithShape="0">
              <a:prstClr val="black">
                <a:alpha val="20000"/>
              </a:prstClr>
            </a:outerShdw>
          </a:effectLst>
        </c:spPr>
      </c:pivotFmt>
      <c:pivotFmt>
        <c:idx val="229"/>
        <c:spPr>
          <a:solidFill>
            <a:schemeClr val="accent1"/>
          </a:solidFill>
          <a:ln>
            <a:noFill/>
          </a:ln>
          <a:effectLst>
            <a:outerShdw blurRad="254000" sx="102000" sy="102000" algn="ctr" rotWithShape="0">
              <a:prstClr val="black">
                <a:alpha val="20000"/>
              </a:prstClr>
            </a:outerShdw>
          </a:effectLst>
        </c:spPr>
      </c:pivotFmt>
      <c:pivotFmt>
        <c:idx val="23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1"/>
        <c:spPr>
          <a:solidFill>
            <a:schemeClr val="accent1"/>
          </a:solidFill>
          <a:ln>
            <a:noFill/>
          </a:ln>
          <a:effectLst>
            <a:outerShdw blurRad="254000" sx="102000" sy="102000" algn="ctr" rotWithShape="0">
              <a:prstClr val="black">
                <a:alpha val="20000"/>
              </a:prstClr>
            </a:outerShdw>
          </a:effectLst>
        </c:spPr>
      </c:pivotFmt>
      <c:pivotFmt>
        <c:idx val="232"/>
        <c:spPr>
          <a:solidFill>
            <a:schemeClr val="accent1"/>
          </a:solidFill>
          <a:ln>
            <a:noFill/>
          </a:ln>
          <a:effectLst>
            <a:outerShdw blurRad="254000" sx="102000" sy="102000" algn="ctr" rotWithShape="0">
              <a:prstClr val="black">
                <a:alpha val="20000"/>
              </a:prstClr>
            </a:outerShdw>
          </a:effectLst>
        </c:spPr>
      </c:pivotFmt>
      <c:pivotFmt>
        <c:idx val="233"/>
        <c:spPr>
          <a:solidFill>
            <a:schemeClr val="accent1"/>
          </a:solidFill>
          <a:ln>
            <a:noFill/>
          </a:ln>
          <a:effectLst>
            <a:outerShdw blurRad="254000" sx="102000" sy="102000" algn="ctr" rotWithShape="0">
              <a:prstClr val="black">
                <a:alpha val="20000"/>
              </a:prstClr>
            </a:outerShdw>
          </a:effectLst>
        </c:spPr>
      </c:pivotFmt>
      <c:pivotFmt>
        <c:idx val="23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4646981627296586"/>
          <c:y val="0.34981044036162151"/>
          <c:w val="0.39105905511811023"/>
          <c:h val="0.47961942257217849"/>
        </c:manualLayout>
      </c:layout>
      <c:pieChart>
        <c:varyColors val="1"/>
        <c:ser>
          <c:idx val="0"/>
          <c:order val="0"/>
          <c:tx>
            <c:strRef>
              <c:f>'Product performance'!$B$4:$B$5</c:f>
              <c:strCache>
                <c:ptCount val="1"/>
                <c:pt idx="0">
                  <c:v>Churned Customer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28C-4A14-B05E-5D286AA87A0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28C-4A14-B05E-5D286AA87A0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28C-4A14-B05E-5D286AA87A0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performance'!$A$6:$A$8</c:f>
              <c:strCache>
                <c:ptCount val="3"/>
                <c:pt idx="0">
                  <c:v>Custom solution</c:v>
                </c:pt>
                <c:pt idx="1">
                  <c:v>SAAS</c:v>
                </c:pt>
                <c:pt idx="2">
                  <c:v>Services</c:v>
                </c:pt>
              </c:strCache>
            </c:strRef>
          </c:cat>
          <c:val>
            <c:numRef>
              <c:f>'Product performance'!$B$6:$B$8</c:f>
              <c:numCache>
                <c:formatCode>General</c:formatCode>
                <c:ptCount val="3"/>
                <c:pt idx="0">
                  <c:v>52473</c:v>
                </c:pt>
                <c:pt idx="1">
                  <c:v>116811</c:v>
                </c:pt>
                <c:pt idx="2">
                  <c:v>117247</c:v>
                </c:pt>
              </c:numCache>
            </c:numRef>
          </c:val>
          <c:extLst>
            <c:ext xmlns:c16="http://schemas.microsoft.com/office/drawing/2014/chart" uri="{C3380CC4-5D6E-409C-BE32-E72D297353CC}">
              <c16:uniqueId val="{00000031-0691-4985-A18F-7B419F5981DA}"/>
            </c:ext>
          </c:extLst>
        </c:ser>
        <c:ser>
          <c:idx val="1"/>
          <c:order val="1"/>
          <c:tx>
            <c:strRef>
              <c:f>'Product performance'!$C$4:$C$5</c:f>
              <c:strCache>
                <c:ptCount val="1"/>
                <c:pt idx="0">
                  <c:v>Customer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28C-4A14-B05E-5D286AA87A0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28C-4A14-B05E-5D286AA87A0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C28C-4A14-B05E-5D286AA87A0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performance'!$A$6:$A$8</c:f>
              <c:strCache>
                <c:ptCount val="3"/>
                <c:pt idx="0">
                  <c:v>Custom solution</c:v>
                </c:pt>
                <c:pt idx="1">
                  <c:v>SAAS</c:v>
                </c:pt>
                <c:pt idx="2">
                  <c:v>Services</c:v>
                </c:pt>
              </c:strCache>
            </c:strRef>
          </c:cat>
          <c:val>
            <c:numRef>
              <c:f>'Product performance'!$C$6:$C$8</c:f>
              <c:numCache>
                <c:formatCode>General</c:formatCode>
                <c:ptCount val="3"/>
                <c:pt idx="0">
                  <c:v>66271</c:v>
                </c:pt>
                <c:pt idx="1">
                  <c:v>110260</c:v>
                </c:pt>
                <c:pt idx="2">
                  <c:v>96479</c:v>
                </c:pt>
              </c:numCache>
            </c:numRef>
          </c:val>
          <c:extLst>
            <c:ext xmlns:c16="http://schemas.microsoft.com/office/drawing/2014/chart" uri="{C3380CC4-5D6E-409C-BE32-E72D297353CC}">
              <c16:uniqueId val="{00000032-0691-4985-A18F-7B419F5981DA}"/>
            </c:ext>
          </c:extLst>
        </c:ser>
        <c:ser>
          <c:idx val="2"/>
          <c:order val="2"/>
          <c:tx>
            <c:strRef>
              <c:f>'Product performance'!$D$4:$D$5</c:f>
              <c:strCache>
                <c:ptCount val="1"/>
                <c:pt idx="0">
                  <c:v>Disqualified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C28C-4A14-B05E-5D286AA87A0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C28C-4A14-B05E-5D286AA87A0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C28C-4A14-B05E-5D286AA87A0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performance'!$A$6:$A$8</c:f>
              <c:strCache>
                <c:ptCount val="3"/>
                <c:pt idx="0">
                  <c:v>Custom solution</c:v>
                </c:pt>
                <c:pt idx="1">
                  <c:v>SAAS</c:v>
                </c:pt>
                <c:pt idx="2">
                  <c:v>Services</c:v>
                </c:pt>
              </c:strCache>
            </c:strRef>
          </c:cat>
          <c:val>
            <c:numRef>
              <c:f>'Product performance'!$D$6:$D$8</c:f>
              <c:numCache>
                <c:formatCode>General</c:formatCode>
                <c:ptCount val="3"/>
                <c:pt idx="0">
                  <c:v>74467</c:v>
                </c:pt>
                <c:pt idx="1">
                  <c:v>150558</c:v>
                </c:pt>
                <c:pt idx="2">
                  <c:v>118041</c:v>
                </c:pt>
              </c:numCache>
            </c:numRef>
          </c:val>
          <c:extLst>
            <c:ext xmlns:c16="http://schemas.microsoft.com/office/drawing/2014/chart" uri="{C3380CC4-5D6E-409C-BE32-E72D297353CC}">
              <c16:uniqueId val="{00000033-0691-4985-A18F-7B419F5981DA}"/>
            </c:ext>
          </c:extLst>
        </c:ser>
        <c:ser>
          <c:idx val="3"/>
          <c:order val="3"/>
          <c:tx>
            <c:strRef>
              <c:f>'Product performance'!$E$4:$E$5</c:f>
              <c:strCache>
                <c:ptCount val="1"/>
                <c:pt idx="0">
                  <c:v>New</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C28C-4A14-B05E-5D286AA87A0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C28C-4A14-B05E-5D286AA87A0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C28C-4A14-B05E-5D286AA87A0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performance'!$A$6:$A$8</c:f>
              <c:strCache>
                <c:ptCount val="3"/>
                <c:pt idx="0">
                  <c:v>Custom solution</c:v>
                </c:pt>
                <c:pt idx="1">
                  <c:v>SAAS</c:v>
                </c:pt>
                <c:pt idx="2">
                  <c:v>Services</c:v>
                </c:pt>
              </c:strCache>
            </c:strRef>
          </c:cat>
          <c:val>
            <c:numRef>
              <c:f>'Product performance'!$E$6:$E$8</c:f>
              <c:numCache>
                <c:formatCode>General</c:formatCode>
                <c:ptCount val="3"/>
                <c:pt idx="0">
                  <c:v>169966</c:v>
                </c:pt>
                <c:pt idx="1">
                  <c:v>257768</c:v>
                </c:pt>
                <c:pt idx="2">
                  <c:v>387913</c:v>
                </c:pt>
              </c:numCache>
            </c:numRef>
          </c:val>
          <c:extLst>
            <c:ext xmlns:c16="http://schemas.microsoft.com/office/drawing/2014/chart" uri="{C3380CC4-5D6E-409C-BE32-E72D297353CC}">
              <c16:uniqueId val="{00000034-0691-4985-A18F-7B419F5981DA}"/>
            </c:ext>
          </c:extLst>
        </c:ser>
        <c:ser>
          <c:idx val="4"/>
          <c:order val="4"/>
          <c:tx>
            <c:strRef>
              <c:f>'Product performance'!$F$4:$F$5</c:f>
              <c:strCache>
                <c:ptCount val="1"/>
                <c:pt idx="0">
                  <c:v>Opportunity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C28C-4A14-B05E-5D286AA87A0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C28C-4A14-B05E-5D286AA87A0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C28C-4A14-B05E-5D286AA87A0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performance'!$A$6:$A$8</c:f>
              <c:strCache>
                <c:ptCount val="3"/>
                <c:pt idx="0">
                  <c:v>Custom solution</c:v>
                </c:pt>
                <c:pt idx="1">
                  <c:v>SAAS</c:v>
                </c:pt>
                <c:pt idx="2">
                  <c:v>Services</c:v>
                </c:pt>
              </c:strCache>
            </c:strRef>
          </c:cat>
          <c:val>
            <c:numRef>
              <c:f>'Product performance'!$F$6:$F$8</c:f>
              <c:numCache>
                <c:formatCode>General</c:formatCode>
                <c:ptCount val="3"/>
                <c:pt idx="0">
                  <c:v>257923</c:v>
                </c:pt>
                <c:pt idx="1">
                  <c:v>614991</c:v>
                </c:pt>
                <c:pt idx="2">
                  <c:v>522954</c:v>
                </c:pt>
              </c:numCache>
            </c:numRef>
          </c:val>
          <c:extLst>
            <c:ext xmlns:c16="http://schemas.microsoft.com/office/drawing/2014/chart" uri="{C3380CC4-5D6E-409C-BE32-E72D297353CC}">
              <c16:uniqueId val="{00000035-0691-4985-A18F-7B419F5981DA}"/>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7647A"/>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[CRM-and-Sales-Pipelines_C17_English-1.xlsx]Product VS Deal Status!PivotTable1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Product</a:t>
            </a:r>
            <a:r>
              <a:rPr lang="en-US" baseline="0"/>
              <a:t> VS Deal Status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VS Deal Status'!$B$3:$B$4</c:f>
              <c:strCache>
                <c:ptCount val="1"/>
                <c:pt idx="0">
                  <c:v>Custom solution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 VS Deal Status'!$A$5:$A$11</c:f>
              <c:strCache>
                <c:ptCount val="7"/>
                <c:pt idx="0">
                  <c:v>Churned Customer</c:v>
                </c:pt>
                <c:pt idx="1">
                  <c:v>Customer</c:v>
                </c:pt>
                <c:pt idx="2">
                  <c:v>Disqualified</c:v>
                </c:pt>
                <c:pt idx="3">
                  <c:v>New</c:v>
                </c:pt>
                <c:pt idx="4">
                  <c:v>Opportunity</c:v>
                </c:pt>
                <c:pt idx="5">
                  <c:v>Qualified</c:v>
                </c:pt>
                <c:pt idx="6">
                  <c:v>Sales Accepted</c:v>
                </c:pt>
              </c:strCache>
            </c:strRef>
          </c:cat>
          <c:val>
            <c:numRef>
              <c:f>'Product VS Deal Status'!$B$5:$B$11</c:f>
              <c:numCache>
                <c:formatCode>General</c:formatCode>
                <c:ptCount val="7"/>
                <c:pt idx="0">
                  <c:v>52473</c:v>
                </c:pt>
                <c:pt idx="1">
                  <c:v>66271</c:v>
                </c:pt>
                <c:pt idx="2">
                  <c:v>74467</c:v>
                </c:pt>
                <c:pt idx="3">
                  <c:v>169966</c:v>
                </c:pt>
                <c:pt idx="4">
                  <c:v>257923</c:v>
                </c:pt>
                <c:pt idx="5">
                  <c:v>213621</c:v>
                </c:pt>
                <c:pt idx="6">
                  <c:v>190252</c:v>
                </c:pt>
              </c:numCache>
            </c:numRef>
          </c:val>
          <c:extLst>
            <c:ext xmlns:c16="http://schemas.microsoft.com/office/drawing/2014/chart" uri="{C3380CC4-5D6E-409C-BE32-E72D297353CC}">
              <c16:uniqueId val="{00000000-F910-483E-BC0E-51192712355B}"/>
            </c:ext>
          </c:extLst>
        </c:ser>
        <c:ser>
          <c:idx val="1"/>
          <c:order val="1"/>
          <c:tx>
            <c:strRef>
              <c:f>'Product VS Deal Status'!$C$3:$C$4</c:f>
              <c:strCache>
                <c:ptCount val="1"/>
                <c:pt idx="0">
                  <c:v>SAAS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 VS Deal Status'!$A$5:$A$11</c:f>
              <c:strCache>
                <c:ptCount val="7"/>
                <c:pt idx="0">
                  <c:v>Churned Customer</c:v>
                </c:pt>
                <c:pt idx="1">
                  <c:v>Customer</c:v>
                </c:pt>
                <c:pt idx="2">
                  <c:v>Disqualified</c:v>
                </c:pt>
                <c:pt idx="3">
                  <c:v>New</c:v>
                </c:pt>
                <c:pt idx="4">
                  <c:v>Opportunity</c:v>
                </c:pt>
                <c:pt idx="5">
                  <c:v>Qualified</c:v>
                </c:pt>
                <c:pt idx="6">
                  <c:v>Sales Accepted</c:v>
                </c:pt>
              </c:strCache>
            </c:strRef>
          </c:cat>
          <c:val>
            <c:numRef>
              <c:f>'Product VS Deal Status'!$C$5:$C$11</c:f>
              <c:numCache>
                <c:formatCode>General</c:formatCode>
                <c:ptCount val="7"/>
                <c:pt idx="0">
                  <c:v>116811</c:v>
                </c:pt>
                <c:pt idx="1">
                  <c:v>110260</c:v>
                </c:pt>
                <c:pt idx="2">
                  <c:v>150558</c:v>
                </c:pt>
                <c:pt idx="3">
                  <c:v>257768</c:v>
                </c:pt>
                <c:pt idx="4">
                  <c:v>614991</c:v>
                </c:pt>
                <c:pt idx="5">
                  <c:v>345487</c:v>
                </c:pt>
                <c:pt idx="6">
                  <c:v>302353</c:v>
                </c:pt>
              </c:numCache>
            </c:numRef>
          </c:val>
          <c:extLst>
            <c:ext xmlns:c16="http://schemas.microsoft.com/office/drawing/2014/chart" uri="{C3380CC4-5D6E-409C-BE32-E72D297353CC}">
              <c16:uniqueId val="{00000001-F910-483E-BC0E-51192712355B}"/>
            </c:ext>
          </c:extLst>
        </c:ser>
        <c:dLbls>
          <c:showLegendKey val="0"/>
          <c:showVal val="0"/>
          <c:showCatName val="0"/>
          <c:showSerName val="0"/>
          <c:showPercent val="0"/>
          <c:showBubbleSize val="0"/>
        </c:dLbls>
        <c:gapWidth val="269"/>
        <c:axId val="1831069695"/>
        <c:axId val="1831052415"/>
      </c:barChart>
      <c:lineChart>
        <c:grouping val="standard"/>
        <c:varyColors val="0"/>
        <c:ser>
          <c:idx val="2"/>
          <c:order val="2"/>
          <c:tx>
            <c:strRef>
              <c:f>'Product VS Deal Status'!$D$3:$D$4</c:f>
              <c:strCache>
                <c:ptCount val="1"/>
                <c:pt idx="0">
                  <c:v>Services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'Product VS Deal Status'!$A$5:$A$11</c:f>
              <c:strCache>
                <c:ptCount val="7"/>
                <c:pt idx="0">
                  <c:v>Churned Customer</c:v>
                </c:pt>
                <c:pt idx="1">
                  <c:v>Customer</c:v>
                </c:pt>
                <c:pt idx="2">
                  <c:v>Disqualified</c:v>
                </c:pt>
                <c:pt idx="3">
                  <c:v>New</c:v>
                </c:pt>
                <c:pt idx="4">
                  <c:v>Opportunity</c:v>
                </c:pt>
                <c:pt idx="5">
                  <c:v>Qualified</c:v>
                </c:pt>
                <c:pt idx="6">
                  <c:v>Sales Accepted</c:v>
                </c:pt>
              </c:strCache>
            </c:strRef>
          </c:cat>
          <c:val>
            <c:numRef>
              <c:f>'Product VS Deal Status'!$D$5:$D$11</c:f>
              <c:numCache>
                <c:formatCode>General</c:formatCode>
                <c:ptCount val="7"/>
                <c:pt idx="0">
                  <c:v>117247</c:v>
                </c:pt>
                <c:pt idx="1">
                  <c:v>96479</c:v>
                </c:pt>
                <c:pt idx="2">
                  <c:v>118041</c:v>
                </c:pt>
                <c:pt idx="3">
                  <c:v>387913</c:v>
                </c:pt>
                <c:pt idx="4">
                  <c:v>522954</c:v>
                </c:pt>
                <c:pt idx="5">
                  <c:v>385535</c:v>
                </c:pt>
                <c:pt idx="6">
                  <c:v>401063</c:v>
                </c:pt>
              </c:numCache>
            </c:numRef>
          </c:val>
          <c:smooth val="0"/>
          <c:extLst>
            <c:ext xmlns:c16="http://schemas.microsoft.com/office/drawing/2014/chart" uri="{C3380CC4-5D6E-409C-BE32-E72D297353CC}">
              <c16:uniqueId val="{00000002-F910-483E-BC0E-51192712355B}"/>
            </c:ext>
          </c:extLst>
        </c:ser>
        <c:dLbls>
          <c:showLegendKey val="0"/>
          <c:showVal val="0"/>
          <c:showCatName val="0"/>
          <c:showSerName val="0"/>
          <c:showPercent val="0"/>
          <c:showBubbleSize val="0"/>
        </c:dLbls>
        <c:marker val="1"/>
        <c:smooth val="0"/>
        <c:axId val="1831069695"/>
        <c:axId val="1831052415"/>
      </c:lineChart>
      <c:catAx>
        <c:axId val="18310696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052415"/>
        <c:crosses val="autoZero"/>
        <c:auto val="1"/>
        <c:lblAlgn val="ctr"/>
        <c:lblOffset val="100"/>
        <c:noMultiLvlLbl val="0"/>
      </c:catAx>
      <c:valAx>
        <c:axId val="183105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06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[CRM-and-Sales-Pipelines_C17_English-1.xlsx]Top 5 countries !PivotTable2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r>
              <a:rPr lang="en-US">
                <a:latin typeface="Algerian" panose="04020705040A02060702" pitchFamily="82" charset="0"/>
              </a:rPr>
              <a:t>Top 5 Countries </a:t>
            </a:r>
          </a:p>
        </c:rich>
      </c:tx>
      <c:layout>
        <c:manualLayout>
          <c:xMode val="edge"/>
          <c:yMode val="edge"/>
          <c:x val="0.35103282831635929"/>
          <c:y val="3.60163312919218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46636834813861"/>
          <c:y val="0.3893245115193934"/>
          <c:w val="0.61812506362505704"/>
          <c:h val="0.40499854184893552"/>
        </c:manualLayout>
      </c:layout>
      <c:bar3DChart>
        <c:barDir val="col"/>
        <c:grouping val="clustered"/>
        <c:varyColors val="0"/>
        <c:ser>
          <c:idx val="0"/>
          <c:order val="0"/>
          <c:tx>
            <c:strRef>
              <c:f>'Top 5 countries '!$B$3:$B$4</c:f>
              <c:strCache>
                <c:ptCount val="1"/>
                <c:pt idx="0">
                  <c:v>Custom solution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'Top 5 countries '!$A$5:$A$9</c:f>
              <c:strCache>
                <c:ptCount val="5"/>
                <c:pt idx="0">
                  <c:v>Italy</c:v>
                </c:pt>
                <c:pt idx="1">
                  <c:v>France</c:v>
                </c:pt>
                <c:pt idx="2">
                  <c:v>Portugal</c:v>
                </c:pt>
                <c:pt idx="3">
                  <c:v>Belgium</c:v>
                </c:pt>
                <c:pt idx="4">
                  <c:v>Austria</c:v>
                </c:pt>
              </c:strCache>
            </c:strRef>
          </c:cat>
          <c:val>
            <c:numRef>
              <c:f>'Top 5 countries '!$B$5:$B$9</c:f>
              <c:numCache>
                <c:formatCode>General</c:formatCode>
                <c:ptCount val="5"/>
                <c:pt idx="0">
                  <c:v>270906</c:v>
                </c:pt>
                <c:pt idx="1">
                  <c:v>103765</c:v>
                </c:pt>
                <c:pt idx="2">
                  <c:v>104700</c:v>
                </c:pt>
                <c:pt idx="3">
                  <c:v>78163</c:v>
                </c:pt>
                <c:pt idx="4">
                  <c:v>63566</c:v>
                </c:pt>
              </c:numCache>
            </c:numRef>
          </c:val>
          <c:extLst>
            <c:ext xmlns:c16="http://schemas.microsoft.com/office/drawing/2014/chart" uri="{C3380CC4-5D6E-409C-BE32-E72D297353CC}">
              <c16:uniqueId val="{00000000-7F36-4440-A56C-BE033268D9BB}"/>
            </c:ext>
          </c:extLst>
        </c:ser>
        <c:ser>
          <c:idx val="1"/>
          <c:order val="1"/>
          <c:tx>
            <c:strRef>
              <c:f>'Top 5 countries '!$C$3:$C$4</c:f>
              <c:strCache>
                <c:ptCount val="1"/>
                <c:pt idx="0">
                  <c:v>SAAS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'Top 5 countries '!$A$5:$A$9</c:f>
              <c:strCache>
                <c:ptCount val="5"/>
                <c:pt idx="0">
                  <c:v>Italy</c:v>
                </c:pt>
                <c:pt idx="1">
                  <c:v>France</c:v>
                </c:pt>
                <c:pt idx="2">
                  <c:v>Portugal</c:v>
                </c:pt>
                <c:pt idx="3">
                  <c:v>Belgium</c:v>
                </c:pt>
                <c:pt idx="4">
                  <c:v>Austria</c:v>
                </c:pt>
              </c:strCache>
            </c:strRef>
          </c:cat>
          <c:val>
            <c:numRef>
              <c:f>'Top 5 countries '!$C$5:$C$9</c:f>
              <c:numCache>
                <c:formatCode>General</c:formatCode>
                <c:ptCount val="5"/>
                <c:pt idx="0">
                  <c:v>404818</c:v>
                </c:pt>
                <c:pt idx="1">
                  <c:v>290403</c:v>
                </c:pt>
                <c:pt idx="2">
                  <c:v>244889</c:v>
                </c:pt>
                <c:pt idx="3">
                  <c:v>163124</c:v>
                </c:pt>
                <c:pt idx="4">
                  <c:v>147154</c:v>
                </c:pt>
              </c:numCache>
            </c:numRef>
          </c:val>
          <c:extLst>
            <c:ext xmlns:c16="http://schemas.microsoft.com/office/drawing/2014/chart" uri="{C3380CC4-5D6E-409C-BE32-E72D297353CC}">
              <c16:uniqueId val="{00000001-7F36-4440-A56C-BE033268D9BB}"/>
            </c:ext>
          </c:extLst>
        </c:ser>
        <c:ser>
          <c:idx val="2"/>
          <c:order val="2"/>
          <c:tx>
            <c:strRef>
              <c:f>'Top 5 countries '!$D$3:$D$4</c:f>
              <c:strCache>
                <c:ptCount val="1"/>
                <c:pt idx="0">
                  <c:v>Services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'Top 5 countries '!$A$5:$A$9</c:f>
              <c:strCache>
                <c:ptCount val="5"/>
                <c:pt idx="0">
                  <c:v>Italy</c:v>
                </c:pt>
                <c:pt idx="1">
                  <c:v>France</c:v>
                </c:pt>
                <c:pt idx="2">
                  <c:v>Portugal</c:v>
                </c:pt>
                <c:pt idx="3">
                  <c:v>Belgium</c:v>
                </c:pt>
                <c:pt idx="4">
                  <c:v>Austria</c:v>
                </c:pt>
              </c:strCache>
            </c:strRef>
          </c:cat>
          <c:val>
            <c:numRef>
              <c:f>'Top 5 countries '!$D$5:$D$9</c:f>
              <c:numCache>
                <c:formatCode>General</c:formatCode>
                <c:ptCount val="5"/>
                <c:pt idx="0">
                  <c:v>367720</c:v>
                </c:pt>
                <c:pt idx="1">
                  <c:v>367914</c:v>
                </c:pt>
                <c:pt idx="2">
                  <c:v>262323</c:v>
                </c:pt>
                <c:pt idx="3">
                  <c:v>129523</c:v>
                </c:pt>
                <c:pt idx="4">
                  <c:v>115154</c:v>
                </c:pt>
              </c:numCache>
            </c:numRef>
          </c:val>
          <c:extLst>
            <c:ext xmlns:c16="http://schemas.microsoft.com/office/drawing/2014/chart" uri="{C3380CC4-5D6E-409C-BE32-E72D297353CC}">
              <c16:uniqueId val="{00000002-7F36-4440-A56C-BE033268D9BB}"/>
            </c:ext>
          </c:extLst>
        </c:ser>
        <c:dLbls>
          <c:showLegendKey val="0"/>
          <c:showVal val="0"/>
          <c:showCatName val="0"/>
          <c:showSerName val="0"/>
          <c:showPercent val="0"/>
          <c:showBubbleSize val="0"/>
        </c:dLbls>
        <c:gapWidth val="150"/>
        <c:shape val="box"/>
        <c:axId val="1862502352"/>
        <c:axId val="1862513872"/>
        <c:axId val="0"/>
      </c:bar3DChart>
      <c:catAx>
        <c:axId val="1862502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2513872"/>
        <c:crosses val="autoZero"/>
        <c:auto val="1"/>
        <c:lblAlgn val="ctr"/>
        <c:lblOffset val="100"/>
        <c:noMultiLvlLbl val="0"/>
      </c:catAx>
      <c:valAx>
        <c:axId val="186251387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250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7647A"/>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[CRM-and-Sales-Pipelines_C17_English-1.xlsx]Status!PivotTable3</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r>
              <a:rPr lang="en-US">
                <a:latin typeface="Algerian" panose="04020705040A02060702" pitchFamily="82" charset="0"/>
              </a:rPr>
              <a:t>Status</a:t>
            </a:r>
          </a:p>
        </c:rich>
      </c:tx>
      <c:layout>
        <c:manualLayout>
          <c:xMode val="edge"/>
          <c:yMode val="edge"/>
          <c:x val="0.41531429334045111"/>
          <c:y val="2.096522239579051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Status!$B$3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400-479F-AB18-C44D6899DDB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400-479F-AB18-C44D6899DDB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400-479F-AB18-C44D6899DDB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400-479F-AB18-C44D6899DDB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400-479F-AB18-C44D6899DDB0}"/>
              </c:ext>
            </c:extLst>
          </c:dPt>
          <c:dLbls>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Status!$A$4:$A$8</c:f>
              <c:strCache>
                <c:ptCount val="5"/>
                <c:pt idx="0">
                  <c:v>Churned Customer</c:v>
                </c:pt>
                <c:pt idx="1">
                  <c:v>Customer</c:v>
                </c:pt>
                <c:pt idx="2">
                  <c:v>Disqualified</c:v>
                </c:pt>
                <c:pt idx="3">
                  <c:v>New</c:v>
                </c:pt>
                <c:pt idx="4">
                  <c:v>Opportunity</c:v>
                </c:pt>
              </c:strCache>
            </c:strRef>
          </c:cat>
          <c:val>
            <c:numRef>
              <c:f>Status!$B$4:$B$8</c:f>
              <c:numCache>
                <c:formatCode>General</c:formatCode>
                <c:ptCount val="5"/>
                <c:pt idx="0">
                  <c:v>286531</c:v>
                </c:pt>
                <c:pt idx="1">
                  <c:v>273010</c:v>
                </c:pt>
                <c:pt idx="2">
                  <c:v>343066</c:v>
                </c:pt>
                <c:pt idx="3">
                  <c:v>815647</c:v>
                </c:pt>
                <c:pt idx="4">
                  <c:v>1395868</c:v>
                </c:pt>
              </c:numCache>
            </c:numRef>
          </c:val>
          <c:extLst>
            <c:ext xmlns:c16="http://schemas.microsoft.com/office/drawing/2014/chart" uri="{C3380CC4-5D6E-409C-BE32-E72D297353CC}">
              <c16:uniqueId val="{00000010-5D91-4F4E-8D3D-678A80586E75}"/>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7647A"/>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[CRM-and-Sales-Pipelines_C17_English-1.xlsx]TOP 10 INDUSTRIES!PivotTable4</c:name>
    <c:fmtId val="19"/>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solidFill>
                  <a:schemeClr val="bg1"/>
                </a:solidFill>
              </a:rPr>
              <a:t>TOP 10 INDUSTRIES</a:t>
            </a:r>
          </a:p>
        </c:rich>
      </c:tx>
      <c:layout>
        <c:manualLayout>
          <c:xMode val="edge"/>
          <c:yMode val="edge"/>
          <c:x val="0.33241666666666669"/>
          <c:y val="2.212744240303295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pPr>
            <a:solidFill>
              <a:schemeClr val="accent6">
                <a:alpha val="85000"/>
              </a:schemeClr>
            </a:solidFill>
            <a:ln>
              <a:noFill/>
            </a:ln>
            <a:effectLst/>
          </c:spPr>
        </c:marker>
      </c:pivotFmt>
      <c:pivotFmt>
        <c:idx val="1"/>
        <c:spPr>
          <a:solidFill>
            <a:schemeClr val="accent6">
              <a:alpha val="85000"/>
            </a:schemeClr>
          </a:solidFill>
          <a:ln w="9525" cap="flat" cmpd="sng" algn="ctr">
            <a:solidFill>
              <a:schemeClr val="lt1">
                <a:alpha val="50000"/>
              </a:schemeClr>
            </a:solidFill>
            <a:round/>
          </a:ln>
          <a:effectLst/>
        </c:spPr>
        <c:marker>
          <c:spPr>
            <a:solidFill>
              <a:schemeClr val="accent6">
                <a:alpha val="85000"/>
              </a:schemeClr>
            </a:solidFill>
            <a:ln>
              <a:noFill/>
            </a:ln>
            <a:effectLst/>
          </c:spPr>
        </c:marker>
      </c:pivotFmt>
      <c:pivotFmt>
        <c:idx val="2"/>
        <c:spPr>
          <a:solidFill>
            <a:schemeClr val="accent6">
              <a:alpha val="85000"/>
            </a:schemeClr>
          </a:solidFill>
          <a:ln w="9525" cap="flat" cmpd="sng" algn="ctr">
            <a:solidFill>
              <a:schemeClr val="lt1">
                <a:alpha val="50000"/>
              </a:schemeClr>
            </a:solidFill>
            <a:round/>
          </a:ln>
          <a:effectLst/>
        </c:spPr>
        <c:marker>
          <c:spPr>
            <a:solidFill>
              <a:schemeClr val="accent6">
                <a:alpha val="85000"/>
              </a:schemeClr>
            </a:solidFill>
            <a:ln>
              <a:noFill/>
            </a:ln>
            <a:effectLst/>
          </c:spPr>
        </c:marker>
      </c:pivotFmt>
      <c:pivotFmt>
        <c:idx val="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896347331583551"/>
          <c:y val="0.14579870224555264"/>
          <c:w val="0.56408661417322836"/>
          <c:h val="0.37013123359580052"/>
        </c:manualLayout>
      </c:layout>
      <c:barChart>
        <c:barDir val="col"/>
        <c:grouping val="clustered"/>
        <c:varyColors val="0"/>
        <c:ser>
          <c:idx val="0"/>
          <c:order val="0"/>
          <c:tx>
            <c:strRef>
              <c:f>'TOP 10 INDUSTRIES'!$B$3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cat>
            <c:strRef>
              <c:f>'TOP 10 INDUSTRIES'!$A$4:$A$13</c:f>
              <c:strCache>
                <c:ptCount val="10"/>
                <c:pt idx="0">
                  <c:v>Transportation &amp; Logistics</c:v>
                </c:pt>
                <c:pt idx="1">
                  <c:v>Banking and Finance</c:v>
                </c:pt>
                <c:pt idx="2">
                  <c:v>IT &amp; IT Services</c:v>
                </c:pt>
                <c:pt idx="3">
                  <c:v>Government Administration Healthcare</c:v>
                </c:pt>
                <c:pt idx="4">
                  <c:v>Manufacturing &amp; Production</c:v>
                </c:pt>
                <c:pt idx="5">
                  <c:v>Telecommunications</c:v>
                </c:pt>
                <c:pt idx="6">
                  <c:v>Entertainment &amp; Media &amp; Hospitality</c:v>
                </c:pt>
                <c:pt idx="7">
                  <c:v>Education &amp; Science</c:v>
                </c:pt>
                <c:pt idx="8">
                  <c:v>Agriculture &amp; Mining</c:v>
                </c:pt>
                <c:pt idx="9">
                  <c:v>Professional Services  &amp; Consulting</c:v>
                </c:pt>
              </c:strCache>
            </c:strRef>
          </c:cat>
          <c:val>
            <c:numRef>
              <c:f>'TOP 10 INDUSTRIES'!$B$4:$B$13</c:f>
              <c:numCache>
                <c:formatCode>General</c:formatCode>
                <c:ptCount val="10"/>
                <c:pt idx="0">
                  <c:v>532941</c:v>
                </c:pt>
                <c:pt idx="1">
                  <c:v>423282</c:v>
                </c:pt>
                <c:pt idx="2">
                  <c:v>367951</c:v>
                </c:pt>
                <c:pt idx="3">
                  <c:v>261599</c:v>
                </c:pt>
                <c:pt idx="4">
                  <c:v>200580</c:v>
                </c:pt>
                <c:pt idx="5">
                  <c:v>170173</c:v>
                </c:pt>
                <c:pt idx="6">
                  <c:v>161975</c:v>
                </c:pt>
                <c:pt idx="7">
                  <c:v>160169</c:v>
                </c:pt>
                <c:pt idx="8">
                  <c:v>156923</c:v>
                </c:pt>
                <c:pt idx="9">
                  <c:v>155171</c:v>
                </c:pt>
              </c:numCache>
            </c:numRef>
          </c:val>
          <c:extLst>
            <c:ext xmlns:c16="http://schemas.microsoft.com/office/drawing/2014/chart" uri="{C3380CC4-5D6E-409C-BE32-E72D297353CC}">
              <c16:uniqueId val="{00000000-7F8B-4A4B-8945-92DB54FB14D2}"/>
            </c:ext>
          </c:extLst>
        </c:ser>
        <c:dLbls>
          <c:showLegendKey val="0"/>
          <c:showVal val="0"/>
          <c:showCatName val="0"/>
          <c:showSerName val="0"/>
          <c:showPercent val="0"/>
          <c:showBubbleSize val="0"/>
        </c:dLbls>
        <c:gapWidth val="65"/>
        <c:axId val="1880764800"/>
        <c:axId val="1880791200"/>
      </c:barChart>
      <c:catAx>
        <c:axId val="18807648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1880791200"/>
        <c:crosses val="autoZero"/>
        <c:auto val="1"/>
        <c:lblAlgn val="ctr"/>
        <c:lblOffset val="100"/>
        <c:noMultiLvlLbl val="0"/>
      </c:catAx>
      <c:valAx>
        <c:axId val="18807912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88076480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7647A"/>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[CRM-and-Sales-Pipelines_C17_English-1.xlsx]Deals by Owner!PivotTable4</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US" sz="1800" b="1">
                <a:latin typeface="Algerian" panose="04020705040A02060702" pitchFamily="82" charset="0"/>
              </a:rPr>
              <a:t>Deals</a:t>
            </a:r>
            <a:r>
              <a:rPr lang="en-US" sz="1800" b="1" baseline="0">
                <a:latin typeface="Algerian" panose="04020705040A02060702" pitchFamily="82" charset="0"/>
              </a:rPr>
              <a:t> By Owner</a:t>
            </a:r>
            <a:endParaRPr lang="en-US" sz="1800" b="1">
              <a:latin typeface="Algerian" panose="04020705040A02060702" pitchFamily="82" charset="0"/>
            </a:endParaRPr>
          </a:p>
        </c:rich>
      </c:tx>
      <c:layout>
        <c:manualLayout>
          <c:xMode val="edge"/>
          <c:yMode val="edge"/>
          <c:x val="0.38343744531933505"/>
          <c:y val="3.13867016622922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spPr>
          <a:solidFill>
            <a:schemeClr val="accent6">
              <a:alpha val="85000"/>
            </a:schemeClr>
          </a:solidFill>
          <a:ln w="9525" cap="flat" cmpd="sng" algn="ctr">
            <a:solidFill>
              <a:schemeClr val="accent6">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accent6">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accent6">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accent6">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'Deals by Owner'!$B$3</c:f>
              <c:strCache>
                <c:ptCount val="1"/>
                <c:pt idx="0">
                  <c:v>Total</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strRef>
              <c:f>'Deals by Owner'!$A$4:$A$11</c:f>
              <c:strCache>
                <c:ptCount val="8"/>
                <c:pt idx="0">
                  <c:v>David Wilson</c:v>
                </c:pt>
                <c:pt idx="1">
                  <c:v>Emily Johnson</c:v>
                </c:pt>
                <c:pt idx="2">
                  <c:v>John Smith</c:v>
                </c:pt>
                <c:pt idx="3">
                  <c:v>Kevin Anderson</c:v>
                </c:pt>
                <c:pt idx="4">
                  <c:v>Sarah Davis</c:v>
                </c:pt>
                <c:pt idx="5">
                  <c:v>Michael Brown</c:v>
                </c:pt>
                <c:pt idx="6">
                  <c:v>Jessica Martinez</c:v>
                </c:pt>
                <c:pt idx="7">
                  <c:v>Laura Thompson</c:v>
                </c:pt>
              </c:strCache>
            </c:strRef>
          </c:cat>
          <c:val>
            <c:numRef>
              <c:f>'Deals by Owner'!$B$4:$B$11</c:f>
              <c:numCache>
                <c:formatCode>General</c:formatCode>
                <c:ptCount val="8"/>
                <c:pt idx="0">
                  <c:v>213348</c:v>
                </c:pt>
                <c:pt idx="1">
                  <c:v>243547</c:v>
                </c:pt>
                <c:pt idx="2">
                  <c:v>251360</c:v>
                </c:pt>
                <c:pt idx="3">
                  <c:v>253431</c:v>
                </c:pt>
                <c:pt idx="4">
                  <c:v>269768</c:v>
                </c:pt>
                <c:pt idx="5">
                  <c:v>536336</c:v>
                </c:pt>
                <c:pt idx="6">
                  <c:v>544804</c:v>
                </c:pt>
                <c:pt idx="7">
                  <c:v>801528</c:v>
                </c:pt>
              </c:numCache>
            </c:numRef>
          </c:val>
          <c:extLst>
            <c:ext xmlns:c16="http://schemas.microsoft.com/office/drawing/2014/chart" uri="{C3380CC4-5D6E-409C-BE32-E72D297353CC}">
              <c16:uniqueId val="{00000000-7324-4229-AC31-ADAFF1928778}"/>
            </c:ext>
          </c:extLst>
        </c:ser>
        <c:dLbls>
          <c:showLegendKey val="0"/>
          <c:showVal val="0"/>
          <c:showCatName val="0"/>
          <c:showSerName val="0"/>
          <c:showPercent val="0"/>
          <c:showBubbleSize val="0"/>
        </c:dLbls>
        <c:gapWidth val="65"/>
        <c:shape val="box"/>
        <c:axId val="524030607"/>
        <c:axId val="524031087"/>
        <c:axId val="0"/>
      </c:bar3DChart>
      <c:catAx>
        <c:axId val="5240306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24031087"/>
        <c:crosses val="autoZero"/>
        <c:auto val="1"/>
        <c:lblAlgn val="ctr"/>
        <c:lblOffset val="100"/>
        <c:noMultiLvlLbl val="0"/>
      </c:catAx>
      <c:valAx>
        <c:axId val="52403108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2403060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lumOff val="5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[CRM-and-Sales-Pipelines_C17_English-1.xlsx]Revenue Forcast!PivotTable2</c:name>
    <c:fmtId val="25"/>
  </c:pivotSource>
  <c:chart>
    <c:title>
      <c:tx>
        <c:rich>
          <a:bodyPr rot="0" spcFirstLastPara="1" vertOverflow="ellipsis" vert="horz" wrap="square" anchor="ctr" anchorCtr="1"/>
          <a:lstStyle/>
          <a:p>
            <a:pPr>
              <a:defRPr sz="1400" b="1" i="0" u="none" strike="noStrike" kern="1200" baseline="0">
                <a:solidFill>
                  <a:schemeClr val="bg1"/>
                </a:solidFill>
                <a:latin typeface="Algerian" panose="04020705040A02060702" pitchFamily="82" charset="0"/>
                <a:ea typeface="+mn-ea"/>
                <a:cs typeface="+mn-cs"/>
              </a:defRPr>
            </a:pPr>
            <a:r>
              <a:rPr lang="en-US" sz="1400">
                <a:solidFill>
                  <a:schemeClr val="bg1"/>
                </a:solidFill>
                <a:latin typeface="Algerian" panose="04020705040A02060702" pitchFamily="82" charset="0"/>
              </a:rPr>
              <a:t> Revenue Forecast</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Algerian" panose="04020705040A02060702" pitchFamily="82" charset="0"/>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dLbl>
          <c:idx val="0"/>
          <c:showLegendKey val="0"/>
          <c:showVal val="0"/>
          <c:showCatName val="1"/>
          <c:showSerName val="0"/>
          <c:showPercent val="1"/>
          <c:showBubbleSize val="0"/>
          <c:extLst>
            <c:ext xmlns:c15="http://schemas.microsoft.com/office/drawing/2012/chart" uri="{CE6537A1-D6FC-4f65-9D91-7224C49458BB}"/>
          </c:extLst>
        </c:dLbl>
      </c:pivotFmt>
      <c:pivotFmt>
        <c:idx val="23"/>
        <c:dLbl>
          <c:idx val="0"/>
          <c:showLegendKey val="0"/>
          <c:showVal val="0"/>
          <c:showCatName val="1"/>
          <c:showSerName val="0"/>
          <c:showPercent val="1"/>
          <c:showBubbleSize val="0"/>
          <c:extLst>
            <c:ext xmlns:c15="http://schemas.microsoft.com/office/drawing/2012/chart" uri="{CE6537A1-D6FC-4f65-9D91-7224C49458BB}"/>
          </c:extLst>
        </c:dLbl>
      </c:pivotFmt>
      <c:pivotFmt>
        <c:idx val="24"/>
        <c:dLbl>
          <c:idx val="0"/>
          <c:showLegendKey val="0"/>
          <c:showVal val="0"/>
          <c:showCatName val="1"/>
          <c:showSerName val="0"/>
          <c:showPercent val="1"/>
          <c:showBubbleSize val="0"/>
          <c:extLst>
            <c:ext xmlns:c15="http://schemas.microsoft.com/office/drawing/2012/chart" uri="{CE6537A1-D6FC-4f65-9D91-7224C49458BB}"/>
          </c:extLst>
        </c:dLbl>
      </c:pivotFmt>
      <c:pivotFmt>
        <c:idx val="25"/>
        <c:dLbl>
          <c:idx val="0"/>
          <c:showLegendKey val="0"/>
          <c:showVal val="0"/>
          <c:showCatName val="1"/>
          <c:showSerName val="0"/>
          <c:showPercent val="1"/>
          <c:showBubbleSize val="0"/>
          <c:extLst>
            <c:ext xmlns:c15="http://schemas.microsoft.com/office/drawing/2012/chart" uri="{CE6537A1-D6FC-4f65-9D91-7224C49458BB}"/>
          </c:extLst>
        </c:dLbl>
      </c:pivotFmt>
      <c:pivotFmt>
        <c:idx val="26"/>
        <c:dLbl>
          <c:idx val="0"/>
          <c:showLegendKey val="0"/>
          <c:showVal val="0"/>
          <c:showCatName val="1"/>
          <c:showSerName val="0"/>
          <c:showPercent val="1"/>
          <c:showBubbleSize val="0"/>
          <c:extLst>
            <c:ext xmlns:c15="http://schemas.microsoft.com/office/drawing/2012/chart" uri="{CE6537A1-D6FC-4f65-9D91-7224C49458BB}"/>
          </c:extLst>
        </c:dLbl>
      </c:pivotFmt>
      <c:pivotFmt>
        <c:idx val="27"/>
        <c:dLbl>
          <c:idx val="0"/>
          <c:showLegendKey val="0"/>
          <c:showVal val="0"/>
          <c:showCatName val="1"/>
          <c:showSerName val="0"/>
          <c:showPercent val="1"/>
          <c:showBubbleSize val="0"/>
          <c:extLst>
            <c:ext xmlns:c15="http://schemas.microsoft.com/office/drawing/2012/chart" uri="{CE6537A1-D6FC-4f65-9D91-7224C49458BB}"/>
          </c:extLst>
        </c:dLbl>
      </c:pivotFmt>
      <c:pivotFmt>
        <c:idx val="28"/>
        <c:dLbl>
          <c:idx val="0"/>
          <c:showLegendKey val="0"/>
          <c:showVal val="0"/>
          <c:showCatName val="1"/>
          <c:showSerName val="0"/>
          <c:showPercent val="1"/>
          <c:showBubbleSize val="0"/>
          <c:extLst>
            <c:ext xmlns:c15="http://schemas.microsoft.com/office/drawing/2012/chart" uri="{CE6537A1-D6FC-4f65-9D91-7224C49458BB}"/>
          </c:extLst>
        </c:dLbl>
      </c:pivotFmt>
      <c:pivotFmt>
        <c:idx val="29"/>
        <c:dLbl>
          <c:idx val="0"/>
          <c:showLegendKey val="0"/>
          <c:showVal val="0"/>
          <c:showCatName val="1"/>
          <c:showSerName val="0"/>
          <c:showPercent val="1"/>
          <c:showBubbleSize val="0"/>
          <c:extLst>
            <c:ext xmlns:c15="http://schemas.microsoft.com/office/drawing/2012/chart" uri="{CE6537A1-D6FC-4f65-9D91-7224C49458BB}"/>
          </c:extLst>
        </c:dLbl>
      </c:pivotFmt>
      <c:pivotFmt>
        <c:idx val="30"/>
        <c:dLbl>
          <c:idx val="0"/>
          <c:showLegendKey val="0"/>
          <c:showVal val="0"/>
          <c:showCatName val="1"/>
          <c:showSerName val="0"/>
          <c:showPercent val="1"/>
          <c:showBubbleSize val="0"/>
          <c:extLst>
            <c:ext xmlns:c15="http://schemas.microsoft.com/office/drawing/2012/chart" uri="{CE6537A1-D6FC-4f65-9D91-7224C49458BB}"/>
          </c:extLst>
        </c:dLbl>
      </c:pivotFmt>
      <c:pivotFmt>
        <c:idx val="31"/>
        <c:dLbl>
          <c:idx val="0"/>
          <c:showLegendKey val="0"/>
          <c:showVal val="0"/>
          <c:showCatName val="1"/>
          <c:showSerName val="0"/>
          <c:showPercent val="1"/>
          <c:showBubbleSize val="0"/>
          <c:extLst>
            <c:ext xmlns:c15="http://schemas.microsoft.com/office/drawing/2012/chart" uri="{CE6537A1-D6FC-4f65-9D91-7224C49458BB}"/>
          </c:extLst>
        </c:dLbl>
      </c:pivotFmt>
      <c:pivotFmt>
        <c:idx val="32"/>
        <c:dLbl>
          <c:idx val="0"/>
          <c:showLegendKey val="0"/>
          <c:showVal val="0"/>
          <c:showCatName val="1"/>
          <c:showSerName val="0"/>
          <c:showPercent val="1"/>
          <c:showBubbleSize val="0"/>
          <c:extLst>
            <c:ext xmlns:c15="http://schemas.microsoft.com/office/drawing/2012/chart" uri="{CE6537A1-D6FC-4f65-9D91-7224C49458BB}"/>
          </c:extLst>
        </c:dLbl>
      </c:pivotFmt>
      <c:pivotFmt>
        <c:idx val="33"/>
        <c:dLbl>
          <c:idx val="0"/>
          <c:showLegendKey val="0"/>
          <c:showVal val="0"/>
          <c:showCatName val="1"/>
          <c:showSerName val="0"/>
          <c:showPercent val="1"/>
          <c:showBubbleSize val="0"/>
          <c:extLst>
            <c:ext xmlns:c15="http://schemas.microsoft.com/office/drawing/2012/chart" uri="{CE6537A1-D6FC-4f65-9D91-7224C49458BB}"/>
          </c:extLst>
        </c:dLbl>
      </c:pivotFmt>
      <c:pivotFmt>
        <c:idx val="34"/>
        <c:dLbl>
          <c:idx val="0"/>
          <c:showLegendKey val="0"/>
          <c:showVal val="0"/>
          <c:showCatName val="1"/>
          <c:showSerName val="0"/>
          <c:showPercent val="1"/>
          <c:showBubbleSize val="0"/>
          <c:extLst>
            <c:ext xmlns:c15="http://schemas.microsoft.com/office/drawing/2012/chart" uri="{CE6537A1-D6FC-4f65-9D91-7224C49458BB}"/>
          </c:extLst>
        </c:dLbl>
      </c:pivotFmt>
      <c:pivotFmt>
        <c:idx val="35"/>
        <c:dLbl>
          <c:idx val="0"/>
          <c:showLegendKey val="0"/>
          <c:showVal val="0"/>
          <c:showCatName val="1"/>
          <c:showSerName val="0"/>
          <c:showPercent val="1"/>
          <c:showBubbleSize val="0"/>
          <c:extLst>
            <c:ext xmlns:c15="http://schemas.microsoft.com/office/drawing/2012/chart" uri="{CE6537A1-D6FC-4f65-9D91-7224C49458BB}"/>
          </c:extLst>
        </c:dLbl>
      </c:pivotFmt>
      <c:pivotFmt>
        <c:idx val="36"/>
        <c:dLbl>
          <c:idx val="0"/>
          <c:showLegendKey val="0"/>
          <c:showVal val="0"/>
          <c:showCatName val="1"/>
          <c:showSerName val="0"/>
          <c:showPercent val="1"/>
          <c:showBubbleSize val="0"/>
          <c:extLst>
            <c:ext xmlns:c15="http://schemas.microsoft.com/office/drawing/2012/chart" uri="{CE6537A1-D6FC-4f65-9D91-7224C49458BB}"/>
          </c:extLst>
        </c:dLbl>
      </c:pivotFmt>
      <c:pivotFmt>
        <c:idx val="37"/>
        <c:dLbl>
          <c:idx val="0"/>
          <c:showLegendKey val="0"/>
          <c:showVal val="0"/>
          <c:showCatName val="1"/>
          <c:showSerName val="0"/>
          <c:showPercent val="1"/>
          <c:showBubbleSize val="0"/>
          <c:extLst>
            <c:ext xmlns:c15="http://schemas.microsoft.com/office/drawing/2012/chart" uri="{CE6537A1-D6FC-4f65-9D91-7224C49458BB}"/>
          </c:extLst>
        </c:dLbl>
      </c:pivotFmt>
      <c:pivotFmt>
        <c:idx val="38"/>
        <c:dLbl>
          <c:idx val="0"/>
          <c:showLegendKey val="0"/>
          <c:showVal val="0"/>
          <c:showCatName val="1"/>
          <c:showSerName val="0"/>
          <c:showPercent val="1"/>
          <c:showBubbleSize val="0"/>
          <c:extLst>
            <c:ext xmlns:c15="http://schemas.microsoft.com/office/drawing/2012/chart" uri="{CE6537A1-D6FC-4f65-9D91-7224C49458BB}"/>
          </c:extLst>
        </c:dLbl>
      </c:pivotFmt>
      <c:pivotFmt>
        <c:idx val="39"/>
        <c:dLbl>
          <c:idx val="0"/>
          <c:showLegendKey val="0"/>
          <c:showVal val="0"/>
          <c:showCatName val="1"/>
          <c:showSerName val="0"/>
          <c:showPercent val="1"/>
          <c:showBubbleSize val="0"/>
          <c:extLst>
            <c:ext xmlns:c15="http://schemas.microsoft.com/office/drawing/2012/chart" uri="{CE6537A1-D6FC-4f65-9D91-7224C49458BB}"/>
          </c:extLst>
        </c:dLbl>
      </c:pivotFmt>
      <c:pivotFmt>
        <c:idx val="40"/>
        <c:dLbl>
          <c:idx val="0"/>
          <c:showLegendKey val="0"/>
          <c:showVal val="0"/>
          <c:showCatName val="1"/>
          <c:showSerName val="0"/>
          <c:showPercent val="1"/>
          <c:showBubbleSize val="0"/>
          <c:extLst>
            <c:ext xmlns:c15="http://schemas.microsoft.com/office/drawing/2012/chart" uri="{CE6537A1-D6FC-4f65-9D91-7224C49458BB}"/>
          </c:extLst>
        </c:dLbl>
      </c:pivotFmt>
      <c:pivotFmt>
        <c:idx val="41"/>
        <c:dLbl>
          <c:idx val="0"/>
          <c:showLegendKey val="0"/>
          <c:showVal val="0"/>
          <c:showCatName val="1"/>
          <c:showSerName val="0"/>
          <c:showPercent val="1"/>
          <c:showBubbleSize val="0"/>
          <c:extLst>
            <c:ext xmlns:c15="http://schemas.microsoft.com/office/drawing/2012/chart" uri="{CE6537A1-D6FC-4f65-9D91-7224C49458BB}"/>
          </c:extLst>
        </c:dLbl>
      </c:pivotFmt>
      <c:pivotFmt>
        <c:idx val="42"/>
        <c:dLbl>
          <c:idx val="0"/>
          <c:showLegendKey val="0"/>
          <c:showVal val="0"/>
          <c:showCatName val="1"/>
          <c:showSerName val="0"/>
          <c:showPercent val="1"/>
          <c:showBubbleSize val="0"/>
          <c:extLst>
            <c:ext xmlns:c15="http://schemas.microsoft.com/office/drawing/2012/chart" uri="{CE6537A1-D6FC-4f65-9D91-7224C49458BB}"/>
          </c:extLst>
        </c:dLbl>
      </c:pivotFmt>
      <c:pivotFmt>
        <c:idx val="43"/>
        <c:dLbl>
          <c:idx val="0"/>
          <c:showLegendKey val="0"/>
          <c:showVal val="0"/>
          <c:showCatName val="1"/>
          <c:showSerName val="0"/>
          <c:showPercent val="1"/>
          <c:showBubbleSize val="0"/>
          <c:extLst>
            <c:ext xmlns:c15="http://schemas.microsoft.com/office/drawing/2012/chart" uri="{CE6537A1-D6FC-4f65-9D91-7224C49458BB}"/>
          </c:extLst>
        </c:dLbl>
      </c:pivotFmt>
      <c:pivotFmt>
        <c:idx val="44"/>
        <c:dLbl>
          <c:idx val="0"/>
          <c:showLegendKey val="0"/>
          <c:showVal val="0"/>
          <c:showCatName val="1"/>
          <c:showSerName val="0"/>
          <c:showPercent val="1"/>
          <c:showBubbleSize val="0"/>
          <c:extLst>
            <c:ext xmlns:c15="http://schemas.microsoft.com/office/drawing/2012/chart" uri="{CE6537A1-D6FC-4f65-9D91-7224C49458BB}"/>
          </c:extLst>
        </c:dLbl>
      </c:pivotFmt>
      <c:pivotFmt>
        <c:idx val="45"/>
        <c:dLbl>
          <c:idx val="0"/>
          <c:showLegendKey val="0"/>
          <c:showVal val="0"/>
          <c:showCatName val="1"/>
          <c:showSerName val="0"/>
          <c:showPercent val="1"/>
          <c:showBubbleSize val="0"/>
          <c:extLst>
            <c:ext xmlns:c15="http://schemas.microsoft.com/office/drawing/2012/chart" uri="{CE6537A1-D6FC-4f65-9D91-7224C49458BB}"/>
          </c:extLst>
        </c:dLbl>
      </c:pivotFmt>
      <c:pivotFmt>
        <c:idx val="46"/>
        <c:dLbl>
          <c:idx val="0"/>
          <c:showLegendKey val="0"/>
          <c:showVal val="0"/>
          <c:showCatName val="1"/>
          <c:showSerName val="0"/>
          <c:showPercent val="1"/>
          <c:showBubbleSize val="0"/>
          <c:extLst>
            <c:ext xmlns:c15="http://schemas.microsoft.com/office/drawing/2012/chart" uri="{CE6537A1-D6FC-4f65-9D91-7224C49458BB}"/>
          </c:extLst>
        </c:dLbl>
      </c:pivotFmt>
      <c:pivotFmt>
        <c:idx val="47"/>
        <c:dLbl>
          <c:idx val="0"/>
          <c:showLegendKey val="0"/>
          <c:showVal val="0"/>
          <c:showCatName val="1"/>
          <c:showSerName val="0"/>
          <c:showPercent val="1"/>
          <c:showBubbleSize val="0"/>
          <c:extLst>
            <c:ext xmlns:c15="http://schemas.microsoft.com/office/drawing/2012/chart" uri="{CE6537A1-D6FC-4f65-9D91-7224C49458BB}"/>
          </c:extLst>
        </c:dLbl>
      </c:pivotFmt>
      <c:pivotFmt>
        <c:idx val="48"/>
        <c:dLbl>
          <c:idx val="0"/>
          <c:showLegendKey val="0"/>
          <c:showVal val="0"/>
          <c:showCatName val="1"/>
          <c:showSerName val="0"/>
          <c:showPercent val="1"/>
          <c:showBubbleSize val="0"/>
          <c:extLst>
            <c:ext xmlns:c15="http://schemas.microsoft.com/office/drawing/2012/chart" uri="{CE6537A1-D6FC-4f65-9D91-7224C49458BB}"/>
          </c:extLst>
        </c:dLbl>
      </c:pivotFmt>
      <c:pivotFmt>
        <c:idx val="49"/>
        <c:dLbl>
          <c:idx val="0"/>
          <c:showLegendKey val="0"/>
          <c:showVal val="0"/>
          <c:showCatName val="1"/>
          <c:showSerName val="0"/>
          <c:showPercent val="1"/>
          <c:showBubbleSize val="0"/>
          <c:extLst>
            <c:ext xmlns:c15="http://schemas.microsoft.com/office/drawing/2012/chart" uri="{CE6537A1-D6FC-4f65-9D91-7224C49458BB}"/>
          </c:extLst>
        </c:dLbl>
      </c:pivotFmt>
      <c:pivotFmt>
        <c:idx val="50"/>
        <c:dLbl>
          <c:idx val="0"/>
          <c:showLegendKey val="0"/>
          <c:showVal val="0"/>
          <c:showCatName val="1"/>
          <c:showSerName val="0"/>
          <c:showPercent val="1"/>
          <c:showBubbleSize val="0"/>
          <c:extLst>
            <c:ext xmlns:c15="http://schemas.microsoft.com/office/drawing/2012/chart" uri="{CE6537A1-D6FC-4f65-9D91-7224C49458BB}"/>
          </c:extLst>
        </c:dLbl>
      </c:pivotFmt>
      <c:pivotFmt>
        <c:idx val="51"/>
        <c:dLbl>
          <c:idx val="0"/>
          <c:showLegendKey val="0"/>
          <c:showVal val="0"/>
          <c:showCatName val="1"/>
          <c:showSerName val="0"/>
          <c:showPercent val="1"/>
          <c:showBubbleSize val="0"/>
          <c:extLst>
            <c:ext xmlns:c15="http://schemas.microsoft.com/office/drawing/2012/chart" uri="{CE6537A1-D6FC-4f65-9D91-7224C49458BB}"/>
          </c:extLst>
        </c:dLbl>
      </c:pivotFmt>
      <c:pivotFmt>
        <c:idx val="52"/>
        <c:dLbl>
          <c:idx val="0"/>
          <c:showLegendKey val="0"/>
          <c:showVal val="0"/>
          <c:showCatName val="1"/>
          <c:showSerName val="0"/>
          <c:showPercent val="1"/>
          <c:showBubbleSize val="0"/>
          <c:extLst>
            <c:ext xmlns:c15="http://schemas.microsoft.com/office/drawing/2012/chart" uri="{CE6537A1-D6FC-4f65-9D91-7224C49458BB}"/>
          </c:extLst>
        </c:dLbl>
      </c:pivotFmt>
      <c:pivotFmt>
        <c:idx val="53"/>
        <c:dLbl>
          <c:idx val="0"/>
          <c:showLegendKey val="0"/>
          <c:showVal val="0"/>
          <c:showCatName val="1"/>
          <c:showSerName val="0"/>
          <c:showPercent val="1"/>
          <c:showBubbleSize val="0"/>
          <c:extLst>
            <c:ext xmlns:c15="http://schemas.microsoft.com/office/drawing/2012/chart" uri="{CE6537A1-D6FC-4f65-9D91-7224C49458BB}"/>
          </c:extLst>
        </c:dLbl>
      </c:pivotFmt>
      <c:pivotFmt>
        <c:idx val="54"/>
        <c:dLbl>
          <c:idx val="0"/>
          <c:showLegendKey val="0"/>
          <c:showVal val="0"/>
          <c:showCatName val="1"/>
          <c:showSerName val="0"/>
          <c:showPercent val="1"/>
          <c:showBubbleSize val="0"/>
          <c:extLst>
            <c:ext xmlns:c15="http://schemas.microsoft.com/office/drawing/2012/chart" uri="{CE6537A1-D6FC-4f65-9D91-7224C49458BB}"/>
          </c:extLst>
        </c:dLbl>
      </c:pivotFmt>
      <c:pivotFmt>
        <c:idx val="55"/>
        <c:dLbl>
          <c:idx val="0"/>
          <c:showLegendKey val="0"/>
          <c:showVal val="0"/>
          <c:showCatName val="1"/>
          <c:showSerName val="0"/>
          <c:showPercent val="1"/>
          <c:showBubbleSize val="0"/>
          <c:extLst>
            <c:ext xmlns:c15="http://schemas.microsoft.com/office/drawing/2012/chart" uri="{CE6537A1-D6FC-4f65-9D91-7224C49458BB}"/>
          </c:extLst>
        </c:dLbl>
      </c:pivotFmt>
      <c:pivotFmt>
        <c:idx val="56"/>
        <c:dLbl>
          <c:idx val="0"/>
          <c:showLegendKey val="0"/>
          <c:showVal val="0"/>
          <c:showCatName val="1"/>
          <c:showSerName val="0"/>
          <c:showPercent val="1"/>
          <c:showBubbleSize val="0"/>
          <c:extLst>
            <c:ext xmlns:c15="http://schemas.microsoft.com/office/drawing/2012/chart" uri="{CE6537A1-D6FC-4f65-9D91-7224C49458BB}"/>
          </c:extLst>
        </c:dLbl>
      </c:pivotFmt>
      <c:pivotFmt>
        <c:idx val="57"/>
        <c:dLbl>
          <c:idx val="0"/>
          <c:showLegendKey val="0"/>
          <c:showVal val="0"/>
          <c:showCatName val="1"/>
          <c:showSerName val="0"/>
          <c:showPercent val="1"/>
          <c:showBubbleSize val="0"/>
          <c:extLst>
            <c:ext xmlns:c15="http://schemas.microsoft.com/office/drawing/2012/chart" uri="{CE6537A1-D6FC-4f65-9D91-7224C49458BB}"/>
          </c:extLst>
        </c:dLbl>
      </c:pivotFmt>
      <c:pivotFmt>
        <c:idx val="58"/>
        <c:dLbl>
          <c:idx val="0"/>
          <c:showLegendKey val="0"/>
          <c:showVal val="0"/>
          <c:showCatName val="1"/>
          <c:showSerName val="0"/>
          <c:showPercent val="1"/>
          <c:showBubbleSize val="0"/>
          <c:extLst>
            <c:ext xmlns:c15="http://schemas.microsoft.com/office/drawing/2012/chart" uri="{CE6537A1-D6FC-4f65-9D91-7224C49458BB}"/>
          </c:extLst>
        </c:dLbl>
      </c:pivotFmt>
      <c:pivotFmt>
        <c:idx val="59"/>
        <c:dLbl>
          <c:idx val="0"/>
          <c:showLegendKey val="0"/>
          <c:showVal val="0"/>
          <c:showCatName val="1"/>
          <c:showSerName val="0"/>
          <c:showPercent val="1"/>
          <c:showBubbleSize val="0"/>
          <c:extLst>
            <c:ext xmlns:c15="http://schemas.microsoft.com/office/drawing/2012/chart" uri="{CE6537A1-D6FC-4f65-9D91-7224C49458BB}"/>
          </c:extLst>
        </c:dLbl>
      </c:pivotFmt>
      <c:pivotFmt>
        <c:idx val="60"/>
        <c:dLbl>
          <c:idx val="0"/>
          <c:showLegendKey val="0"/>
          <c:showVal val="0"/>
          <c:showCatName val="1"/>
          <c:showSerName val="0"/>
          <c:showPercent val="1"/>
          <c:showBubbleSize val="0"/>
          <c:extLst>
            <c:ext xmlns:c15="http://schemas.microsoft.com/office/drawing/2012/chart" uri="{CE6537A1-D6FC-4f65-9D91-7224C49458BB}"/>
          </c:extLst>
        </c:dLbl>
      </c:pivotFmt>
      <c:pivotFmt>
        <c:idx val="61"/>
        <c:dLbl>
          <c:idx val="0"/>
          <c:showLegendKey val="0"/>
          <c:showVal val="0"/>
          <c:showCatName val="1"/>
          <c:showSerName val="0"/>
          <c:showPercent val="1"/>
          <c:showBubbleSize val="0"/>
          <c:extLst>
            <c:ext xmlns:c15="http://schemas.microsoft.com/office/drawing/2012/chart" uri="{CE6537A1-D6FC-4f65-9D91-7224C49458BB}"/>
          </c:extLst>
        </c:dLbl>
      </c:pivotFmt>
      <c:pivotFmt>
        <c:idx val="62"/>
        <c:dLbl>
          <c:idx val="0"/>
          <c:showLegendKey val="0"/>
          <c:showVal val="0"/>
          <c:showCatName val="1"/>
          <c:showSerName val="0"/>
          <c:showPercent val="1"/>
          <c:showBubbleSize val="0"/>
          <c:extLst>
            <c:ext xmlns:c15="http://schemas.microsoft.com/office/drawing/2012/chart" uri="{CE6537A1-D6FC-4f65-9D91-7224C49458BB}"/>
          </c:extLst>
        </c:dLbl>
      </c:pivotFmt>
      <c:pivotFmt>
        <c:idx val="63"/>
        <c:dLbl>
          <c:idx val="0"/>
          <c:showLegendKey val="0"/>
          <c:showVal val="0"/>
          <c:showCatName val="1"/>
          <c:showSerName val="0"/>
          <c:showPercent val="1"/>
          <c:showBubbleSize val="0"/>
          <c:extLst>
            <c:ext xmlns:c15="http://schemas.microsoft.com/office/drawing/2012/chart" uri="{CE6537A1-D6FC-4f65-9D91-7224C49458BB}"/>
          </c:extLst>
        </c:dLbl>
      </c:pivotFmt>
      <c:pivotFmt>
        <c:idx val="64"/>
        <c:dLbl>
          <c:idx val="0"/>
          <c:showLegendKey val="0"/>
          <c:showVal val="0"/>
          <c:showCatName val="1"/>
          <c:showSerName val="0"/>
          <c:showPercent val="1"/>
          <c:showBubbleSize val="0"/>
          <c:extLst>
            <c:ext xmlns:c15="http://schemas.microsoft.com/office/drawing/2012/chart" uri="{CE6537A1-D6FC-4f65-9D91-7224C49458BB}"/>
          </c:extLst>
        </c:dLbl>
      </c:pivotFmt>
      <c:pivotFmt>
        <c:idx val="65"/>
        <c:dLbl>
          <c:idx val="0"/>
          <c:showLegendKey val="0"/>
          <c:showVal val="0"/>
          <c:showCatName val="1"/>
          <c:showSerName val="0"/>
          <c:showPercent val="1"/>
          <c:showBubbleSize val="0"/>
          <c:extLst>
            <c:ext xmlns:c15="http://schemas.microsoft.com/office/drawing/2012/chart" uri="{CE6537A1-D6FC-4f65-9D91-7224C49458BB}"/>
          </c:extLst>
        </c:dLbl>
      </c:pivotFmt>
      <c:pivotFmt>
        <c:idx val="66"/>
        <c:dLbl>
          <c:idx val="0"/>
          <c:showLegendKey val="0"/>
          <c:showVal val="0"/>
          <c:showCatName val="1"/>
          <c:showSerName val="0"/>
          <c:showPercent val="1"/>
          <c:showBubbleSize val="0"/>
          <c:extLst>
            <c:ext xmlns:c15="http://schemas.microsoft.com/office/drawing/2012/chart" uri="{CE6537A1-D6FC-4f65-9D91-7224C49458BB}"/>
          </c:extLst>
        </c:dLbl>
      </c:pivotFmt>
      <c:pivotFmt>
        <c:idx val="67"/>
        <c:dLbl>
          <c:idx val="0"/>
          <c:showLegendKey val="0"/>
          <c:showVal val="0"/>
          <c:showCatName val="1"/>
          <c:showSerName val="0"/>
          <c:showPercent val="1"/>
          <c:showBubbleSize val="0"/>
          <c:extLst>
            <c:ext xmlns:c15="http://schemas.microsoft.com/office/drawing/2012/chart" uri="{CE6537A1-D6FC-4f65-9D91-7224C49458BB}"/>
          </c:extLst>
        </c:dLbl>
      </c:pivotFmt>
      <c:pivotFmt>
        <c:idx val="68"/>
        <c:dLbl>
          <c:idx val="0"/>
          <c:showLegendKey val="0"/>
          <c:showVal val="0"/>
          <c:showCatName val="1"/>
          <c:showSerName val="0"/>
          <c:showPercent val="1"/>
          <c:showBubbleSize val="0"/>
          <c:extLst>
            <c:ext xmlns:c15="http://schemas.microsoft.com/office/drawing/2012/chart" uri="{CE6537A1-D6FC-4f65-9D91-7224C49458BB}"/>
          </c:extLst>
        </c:dLbl>
      </c:pivotFmt>
      <c:pivotFmt>
        <c:idx val="69"/>
        <c:dLbl>
          <c:idx val="0"/>
          <c:showLegendKey val="0"/>
          <c:showVal val="0"/>
          <c:showCatName val="1"/>
          <c:showSerName val="0"/>
          <c:showPercent val="1"/>
          <c:showBubbleSize val="0"/>
          <c:extLst>
            <c:ext xmlns:c15="http://schemas.microsoft.com/office/drawing/2012/chart" uri="{CE6537A1-D6FC-4f65-9D91-7224C49458BB}"/>
          </c:extLst>
        </c:dLbl>
      </c:pivotFmt>
      <c:pivotFmt>
        <c:idx val="70"/>
        <c:dLbl>
          <c:idx val="0"/>
          <c:showLegendKey val="0"/>
          <c:showVal val="0"/>
          <c:showCatName val="1"/>
          <c:showSerName val="0"/>
          <c:showPercent val="1"/>
          <c:showBubbleSize val="0"/>
          <c:extLst>
            <c:ext xmlns:c15="http://schemas.microsoft.com/office/drawing/2012/chart" uri="{CE6537A1-D6FC-4f65-9D91-7224C49458BB}"/>
          </c:extLst>
        </c:dLbl>
      </c:pivotFmt>
      <c:pivotFmt>
        <c:idx val="71"/>
        <c:dLbl>
          <c:idx val="0"/>
          <c:showLegendKey val="0"/>
          <c:showVal val="0"/>
          <c:showCatName val="1"/>
          <c:showSerName val="0"/>
          <c:showPercent val="1"/>
          <c:showBubbleSize val="0"/>
          <c:extLst>
            <c:ext xmlns:c15="http://schemas.microsoft.com/office/drawing/2012/chart" uri="{CE6537A1-D6FC-4f65-9D91-7224C49458BB}"/>
          </c:extLst>
        </c:dLbl>
      </c:pivotFmt>
      <c:pivotFmt>
        <c:idx val="72"/>
        <c:dLbl>
          <c:idx val="0"/>
          <c:showLegendKey val="0"/>
          <c:showVal val="0"/>
          <c:showCatName val="1"/>
          <c:showSerName val="0"/>
          <c:showPercent val="1"/>
          <c:showBubbleSize val="0"/>
          <c:extLst>
            <c:ext xmlns:c15="http://schemas.microsoft.com/office/drawing/2012/chart" uri="{CE6537A1-D6FC-4f65-9D91-7224C49458BB}"/>
          </c:extLst>
        </c:dLbl>
      </c:pivotFmt>
      <c:pivotFmt>
        <c:idx val="73"/>
        <c:dLbl>
          <c:idx val="0"/>
          <c:showLegendKey val="0"/>
          <c:showVal val="0"/>
          <c:showCatName val="1"/>
          <c:showSerName val="0"/>
          <c:showPercent val="1"/>
          <c:showBubbleSize val="0"/>
          <c:extLst>
            <c:ext xmlns:c15="http://schemas.microsoft.com/office/drawing/2012/chart" uri="{CE6537A1-D6FC-4f65-9D91-7224C49458BB}"/>
          </c:extLst>
        </c:dLbl>
      </c:pivotFmt>
      <c:pivotFmt>
        <c:idx val="74"/>
        <c:dLbl>
          <c:idx val="0"/>
          <c:showLegendKey val="0"/>
          <c:showVal val="0"/>
          <c:showCatName val="1"/>
          <c:showSerName val="0"/>
          <c:showPercent val="1"/>
          <c:showBubbleSize val="0"/>
          <c:extLst>
            <c:ext xmlns:c15="http://schemas.microsoft.com/office/drawing/2012/chart" uri="{CE6537A1-D6FC-4f65-9D91-7224C49458BB}"/>
          </c:extLst>
        </c:dLbl>
      </c:pivotFmt>
      <c:pivotFmt>
        <c:idx val="75"/>
        <c:dLbl>
          <c:idx val="0"/>
          <c:showLegendKey val="0"/>
          <c:showVal val="0"/>
          <c:showCatName val="1"/>
          <c:showSerName val="0"/>
          <c:showPercent val="1"/>
          <c:showBubbleSize val="0"/>
          <c:extLst>
            <c:ext xmlns:c15="http://schemas.microsoft.com/office/drawing/2012/chart" uri="{CE6537A1-D6FC-4f65-9D91-7224C49458BB}"/>
          </c:extLst>
        </c:dLbl>
      </c:pivotFmt>
      <c:pivotFmt>
        <c:idx val="76"/>
        <c:dLbl>
          <c:idx val="0"/>
          <c:showLegendKey val="0"/>
          <c:showVal val="0"/>
          <c:showCatName val="1"/>
          <c:showSerName val="0"/>
          <c:showPercent val="1"/>
          <c:showBubbleSize val="0"/>
          <c:extLst>
            <c:ext xmlns:c15="http://schemas.microsoft.com/office/drawing/2012/chart" uri="{CE6537A1-D6FC-4f65-9D91-7224C49458BB}"/>
          </c:extLst>
        </c:dLbl>
      </c:pivotFmt>
      <c:pivotFmt>
        <c:idx val="77"/>
        <c:dLbl>
          <c:idx val="0"/>
          <c:showLegendKey val="0"/>
          <c:showVal val="0"/>
          <c:showCatName val="1"/>
          <c:showSerName val="0"/>
          <c:showPercent val="1"/>
          <c:showBubbleSize val="0"/>
          <c:extLst>
            <c:ext xmlns:c15="http://schemas.microsoft.com/office/drawing/2012/chart" uri="{CE6537A1-D6FC-4f65-9D91-7224C49458BB}"/>
          </c:extLst>
        </c:dLbl>
      </c:pivotFmt>
      <c:pivotFmt>
        <c:idx val="78"/>
        <c:dLbl>
          <c:idx val="0"/>
          <c:showLegendKey val="0"/>
          <c:showVal val="0"/>
          <c:showCatName val="1"/>
          <c:showSerName val="0"/>
          <c:showPercent val="1"/>
          <c:showBubbleSize val="0"/>
          <c:extLst>
            <c:ext xmlns:c15="http://schemas.microsoft.com/office/drawing/2012/chart" uri="{CE6537A1-D6FC-4f65-9D91-7224C49458BB}"/>
          </c:extLst>
        </c:dLbl>
      </c:pivotFmt>
      <c:pivotFmt>
        <c:idx val="79"/>
        <c:dLbl>
          <c:idx val="0"/>
          <c:showLegendKey val="0"/>
          <c:showVal val="0"/>
          <c:showCatName val="1"/>
          <c:showSerName val="0"/>
          <c:showPercent val="1"/>
          <c:showBubbleSize val="0"/>
          <c:extLst>
            <c:ext xmlns:c15="http://schemas.microsoft.com/office/drawing/2012/chart" uri="{CE6537A1-D6FC-4f65-9D91-7224C49458BB}"/>
          </c:extLst>
        </c:dLbl>
      </c:pivotFmt>
      <c:pivotFmt>
        <c:idx val="80"/>
        <c:dLbl>
          <c:idx val="0"/>
          <c:showLegendKey val="0"/>
          <c:showVal val="0"/>
          <c:showCatName val="1"/>
          <c:showSerName val="0"/>
          <c:showPercent val="1"/>
          <c:showBubbleSize val="0"/>
          <c:extLst>
            <c:ext xmlns:c15="http://schemas.microsoft.com/office/drawing/2012/chart" uri="{CE6537A1-D6FC-4f65-9D91-7224C49458BB}"/>
          </c:extLst>
        </c:dLbl>
      </c:pivotFmt>
      <c:pivotFmt>
        <c:idx val="81"/>
        <c:dLbl>
          <c:idx val="0"/>
          <c:showLegendKey val="0"/>
          <c:showVal val="0"/>
          <c:showCatName val="1"/>
          <c:showSerName val="0"/>
          <c:showPercent val="1"/>
          <c:showBubbleSize val="0"/>
          <c:extLst>
            <c:ext xmlns:c15="http://schemas.microsoft.com/office/drawing/2012/chart" uri="{CE6537A1-D6FC-4f65-9D91-7224C49458BB}"/>
          </c:extLst>
        </c:dLbl>
      </c:pivotFmt>
      <c:pivotFmt>
        <c:idx val="82"/>
        <c:dLbl>
          <c:idx val="0"/>
          <c:showLegendKey val="0"/>
          <c:showVal val="0"/>
          <c:showCatName val="1"/>
          <c:showSerName val="0"/>
          <c:showPercent val="1"/>
          <c:showBubbleSize val="0"/>
          <c:extLst>
            <c:ext xmlns:c15="http://schemas.microsoft.com/office/drawing/2012/chart" uri="{CE6537A1-D6FC-4f65-9D91-7224C49458BB}"/>
          </c:extLst>
        </c:dLbl>
      </c:pivotFmt>
      <c:pivotFmt>
        <c:idx val="83"/>
        <c:dLbl>
          <c:idx val="0"/>
          <c:showLegendKey val="0"/>
          <c:showVal val="0"/>
          <c:showCatName val="1"/>
          <c:showSerName val="0"/>
          <c:showPercent val="1"/>
          <c:showBubbleSize val="0"/>
          <c:extLst>
            <c:ext xmlns:c15="http://schemas.microsoft.com/office/drawing/2012/chart" uri="{CE6537A1-D6FC-4f65-9D91-7224C49458BB}"/>
          </c:extLst>
        </c:dLbl>
      </c:pivotFmt>
      <c:pivotFmt>
        <c:idx val="84"/>
        <c:dLbl>
          <c:idx val="0"/>
          <c:showLegendKey val="0"/>
          <c:showVal val="0"/>
          <c:showCatName val="1"/>
          <c:showSerName val="0"/>
          <c:showPercent val="1"/>
          <c:showBubbleSize val="0"/>
          <c:extLst>
            <c:ext xmlns:c15="http://schemas.microsoft.com/office/drawing/2012/chart" uri="{CE6537A1-D6FC-4f65-9D91-7224C49458BB}"/>
          </c:extLst>
        </c:dLbl>
      </c:pivotFmt>
      <c:pivotFmt>
        <c:idx val="85"/>
        <c:dLbl>
          <c:idx val="0"/>
          <c:showLegendKey val="0"/>
          <c:showVal val="0"/>
          <c:showCatName val="1"/>
          <c:showSerName val="0"/>
          <c:showPercent val="1"/>
          <c:showBubbleSize val="0"/>
          <c:extLst>
            <c:ext xmlns:c15="http://schemas.microsoft.com/office/drawing/2012/chart" uri="{CE6537A1-D6FC-4f65-9D91-7224C49458BB}"/>
          </c:extLst>
        </c:dLbl>
      </c:pivotFmt>
      <c:pivotFmt>
        <c:idx val="86"/>
        <c:dLbl>
          <c:idx val="0"/>
          <c:showLegendKey val="0"/>
          <c:showVal val="0"/>
          <c:showCatName val="1"/>
          <c:showSerName val="0"/>
          <c:showPercent val="1"/>
          <c:showBubbleSize val="0"/>
          <c:extLst>
            <c:ext xmlns:c15="http://schemas.microsoft.com/office/drawing/2012/chart" uri="{CE6537A1-D6FC-4f65-9D91-7224C49458BB}"/>
          </c:extLst>
        </c:dLbl>
      </c:pivotFmt>
      <c:pivotFmt>
        <c:idx val="87"/>
        <c:dLbl>
          <c:idx val="0"/>
          <c:showLegendKey val="0"/>
          <c:showVal val="0"/>
          <c:showCatName val="1"/>
          <c:showSerName val="0"/>
          <c:showPercent val="1"/>
          <c:showBubbleSize val="0"/>
          <c:extLst>
            <c:ext xmlns:c15="http://schemas.microsoft.com/office/drawing/2012/chart" uri="{CE6537A1-D6FC-4f65-9D91-7224C49458BB}"/>
          </c:extLst>
        </c:dLbl>
      </c:pivotFmt>
      <c:pivotFmt>
        <c:idx val="88"/>
        <c:dLbl>
          <c:idx val="0"/>
          <c:showLegendKey val="0"/>
          <c:showVal val="0"/>
          <c:showCatName val="1"/>
          <c:showSerName val="0"/>
          <c:showPercent val="1"/>
          <c:showBubbleSize val="0"/>
          <c:extLst>
            <c:ext xmlns:c15="http://schemas.microsoft.com/office/drawing/2012/chart" uri="{CE6537A1-D6FC-4f65-9D91-7224C49458BB}"/>
          </c:extLst>
        </c:dLbl>
      </c:pivotFmt>
      <c:pivotFmt>
        <c:idx val="89"/>
        <c:dLbl>
          <c:idx val="0"/>
          <c:showLegendKey val="0"/>
          <c:showVal val="0"/>
          <c:showCatName val="1"/>
          <c:showSerName val="0"/>
          <c:showPercent val="1"/>
          <c:showBubbleSize val="0"/>
          <c:extLst>
            <c:ext xmlns:c15="http://schemas.microsoft.com/office/drawing/2012/chart" uri="{CE6537A1-D6FC-4f65-9D91-7224C49458BB}"/>
          </c:extLst>
        </c:dLbl>
      </c:pivotFmt>
      <c:pivotFmt>
        <c:idx val="90"/>
        <c:dLbl>
          <c:idx val="0"/>
          <c:showLegendKey val="0"/>
          <c:showVal val="0"/>
          <c:showCatName val="1"/>
          <c:showSerName val="0"/>
          <c:showPercent val="1"/>
          <c:showBubbleSize val="0"/>
          <c:extLst>
            <c:ext xmlns:c15="http://schemas.microsoft.com/office/drawing/2012/chart" uri="{CE6537A1-D6FC-4f65-9D91-7224C49458BB}"/>
          </c:extLst>
        </c:dLbl>
      </c:pivotFmt>
      <c:pivotFmt>
        <c:idx val="91"/>
        <c:dLbl>
          <c:idx val="0"/>
          <c:showLegendKey val="0"/>
          <c:showVal val="0"/>
          <c:showCatName val="1"/>
          <c:showSerName val="0"/>
          <c:showPercent val="1"/>
          <c:showBubbleSize val="0"/>
          <c:extLst>
            <c:ext xmlns:c15="http://schemas.microsoft.com/office/drawing/2012/chart" uri="{CE6537A1-D6FC-4f65-9D91-7224C49458BB}"/>
          </c:extLst>
        </c:dLbl>
      </c:pivotFmt>
      <c:pivotFmt>
        <c:idx val="92"/>
        <c:dLbl>
          <c:idx val="0"/>
          <c:showLegendKey val="0"/>
          <c:showVal val="0"/>
          <c:showCatName val="1"/>
          <c:showSerName val="0"/>
          <c:showPercent val="1"/>
          <c:showBubbleSize val="0"/>
          <c:extLst>
            <c:ext xmlns:c15="http://schemas.microsoft.com/office/drawing/2012/chart" uri="{CE6537A1-D6FC-4f65-9D91-7224C49458BB}"/>
          </c:extLst>
        </c:dLbl>
      </c:pivotFmt>
      <c:pivotFmt>
        <c:idx val="93"/>
        <c:dLbl>
          <c:idx val="0"/>
          <c:showLegendKey val="0"/>
          <c:showVal val="0"/>
          <c:showCatName val="1"/>
          <c:showSerName val="0"/>
          <c:showPercent val="1"/>
          <c:showBubbleSize val="0"/>
          <c:extLst>
            <c:ext xmlns:c15="http://schemas.microsoft.com/office/drawing/2012/chart" uri="{CE6537A1-D6FC-4f65-9D91-7224C49458BB}"/>
          </c:extLst>
        </c:dLbl>
      </c:pivotFmt>
      <c:pivotFmt>
        <c:idx val="94"/>
        <c:dLbl>
          <c:idx val="0"/>
          <c:showLegendKey val="0"/>
          <c:showVal val="0"/>
          <c:showCatName val="1"/>
          <c:showSerName val="0"/>
          <c:showPercent val="1"/>
          <c:showBubbleSize val="0"/>
          <c:extLst>
            <c:ext xmlns:c15="http://schemas.microsoft.com/office/drawing/2012/chart" uri="{CE6537A1-D6FC-4f65-9D91-7224C49458BB}"/>
          </c:extLst>
        </c:dLbl>
      </c:pivotFmt>
      <c:pivotFmt>
        <c:idx val="95"/>
        <c:dLbl>
          <c:idx val="0"/>
          <c:showLegendKey val="0"/>
          <c:showVal val="0"/>
          <c:showCatName val="1"/>
          <c:showSerName val="0"/>
          <c:showPercent val="1"/>
          <c:showBubbleSize val="0"/>
          <c:extLst>
            <c:ext xmlns:c15="http://schemas.microsoft.com/office/drawing/2012/chart" uri="{CE6537A1-D6FC-4f65-9D91-7224C49458BB}"/>
          </c:extLst>
        </c:dLbl>
      </c:pivotFmt>
      <c:pivotFmt>
        <c:idx val="96"/>
        <c:dLbl>
          <c:idx val="0"/>
          <c:showLegendKey val="0"/>
          <c:showVal val="0"/>
          <c:showCatName val="1"/>
          <c:showSerName val="0"/>
          <c:showPercent val="1"/>
          <c:showBubbleSize val="0"/>
          <c:extLst>
            <c:ext xmlns:c15="http://schemas.microsoft.com/office/drawing/2012/chart" uri="{CE6537A1-D6FC-4f65-9D91-7224C49458BB}"/>
          </c:extLst>
        </c:dLbl>
      </c:pivotFmt>
      <c:pivotFmt>
        <c:idx val="97"/>
        <c:dLbl>
          <c:idx val="0"/>
          <c:showLegendKey val="0"/>
          <c:showVal val="0"/>
          <c:showCatName val="1"/>
          <c:showSerName val="0"/>
          <c:showPercent val="1"/>
          <c:showBubbleSize val="0"/>
          <c:extLst>
            <c:ext xmlns:c15="http://schemas.microsoft.com/office/drawing/2012/chart" uri="{CE6537A1-D6FC-4f65-9D91-7224C49458BB}"/>
          </c:extLst>
        </c:dLbl>
      </c:pivotFmt>
      <c:pivotFmt>
        <c:idx val="98"/>
        <c:dLbl>
          <c:idx val="0"/>
          <c:showLegendKey val="0"/>
          <c:showVal val="0"/>
          <c:showCatName val="1"/>
          <c:showSerName val="0"/>
          <c:showPercent val="1"/>
          <c:showBubbleSize val="0"/>
          <c:extLst>
            <c:ext xmlns:c15="http://schemas.microsoft.com/office/drawing/2012/chart" uri="{CE6537A1-D6FC-4f65-9D91-7224C49458BB}"/>
          </c:extLst>
        </c:dLbl>
      </c:pivotFmt>
      <c:pivotFmt>
        <c:idx val="99"/>
        <c:dLbl>
          <c:idx val="0"/>
          <c:showLegendKey val="0"/>
          <c:showVal val="0"/>
          <c:showCatName val="1"/>
          <c:showSerName val="0"/>
          <c:showPercent val="1"/>
          <c:showBubbleSize val="0"/>
          <c:extLst>
            <c:ext xmlns:c15="http://schemas.microsoft.com/office/drawing/2012/chart" uri="{CE6537A1-D6FC-4f65-9D91-7224C49458BB}"/>
          </c:extLst>
        </c:dLbl>
      </c:pivotFmt>
      <c:pivotFmt>
        <c:idx val="100"/>
        <c:dLbl>
          <c:idx val="0"/>
          <c:showLegendKey val="0"/>
          <c:showVal val="0"/>
          <c:showCatName val="1"/>
          <c:showSerName val="0"/>
          <c:showPercent val="1"/>
          <c:showBubbleSize val="0"/>
          <c:extLst>
            <c:ext xmlns:c15="http://schemas.microsoft.com/office/drawing/2012/chart" uri="{CE6537A1-D6FC-4f65-9D91-7224C49458BB}"/>
          </c:extLst>
        </c:dLbl>
      </c:pivotFmt>
      <c:pivotFmt>
        <c:idx val="101"/>
        <c:dLbl>
          <c:idx val="0"/>
          <c:showLegendKey val="0"/>
          <c:showVal val="0"/>
          <c:showCatName val="1"/>
          <c:showSerName val="0"/>
          <c:showPercent val="1"/>
          <c:showBubbleSize val="0"/>
          <c:extLst>
            <c:ext xmlns:c15="http://schemas.microsoft.com/office/drawing/2012/chart" uri="{CE6537A1-D6FC-4f65-9D91-7224C49458BB}"/>
          </c:extLst>
        </c:dLbl>
      </c:pivotFmt>
      <c:pivotFmt>
        <c:idx val="102"/>
        <c:dLbl>
          <c:idx val="0"/>
          <c:showLegendKey val="0"/>
          <c:showVal val="0"/>
          <c:showCatName val="1"/>
          <c:showSerName val="0"/>
          <c:showPercent val="1"/>
          <c:showBubbleSize val="0"/>
          <c:extLst>
            <c:ext xmlns:c15="http://schemas.microsoft.com/office/drawing/2012/chart" uri="{CE6537A1-D6FC-4f65-9D91-7224C49458BB}"/>
          </c:extLst>
        </c:dLbl>
      </c:pivotFmt>
      <c:pivotFmt>
        <c:idx val="103"/>
        <c:dLbl>
          <c:idx val="0"/>
          <c:showLegendKey val="0"/>
          <c:showVal val="0"/>
          <c:showCatName val="1"/>
          <c:showSerName val="0"/>
          <c:showPercent val="1"/>
          <c:showBubbleSize val="0"/>
          <c:extLst>
            <c:ext xmlns:c15="http://schemas.microsoft.com/office/drawing/2012/chart" uri="{CE6537A1-D6FC-4f65-9D91-7224C49458BB}"/>
          </c:extLst>
        </c:dLbl>
      </c:pivotFmt>
      <c:pivotFmt>
        <c:idx val="104"/>
        <c:dLbl>
          <c:idx val="0"/>
          <c:showLegendKey val="0"/>
          <c:showVal val="0"/>
          <c:showCatName val="1"/>
          <c:showSerName val="0"/>
          <c:showPercent val="1"/>
          <c:showBubbleSize val="0"/>
          <c:extLst>
            <c:ext xmlns:c15="http://schemas.microsoft.com/office/drawing/2012/chart" uri="{CE6537A1-D6FC-4f65-9D91-7224C49458BB}"/>
          </c:extLst>
        </c:dLbl>
      </c:pivotFmt>
      <c:pivotFmt>
        <c:idx val="105"/>
        <c:dLbl>
          <c:idx val="0"/>
          <c:showLegendKey val="0"/>
          <c:showVal val="0"/>
          <c:showCatName val="1"/>
          <c:showSerName val="0"/>
          <c:showPercent val="1"/>
          <c:showBubbleSize val="0"/>
          <c:extLst>
            <c:ext xmlns:c15="http://schemas.microsoft.com/office/drawing/2012/chart" uri="{CE6537A1-D6FC-4f65-9D91-7224C49458BB}"/>
          </c:extLst>
        </c:dLbl>
      </c:pivotFmt>
      <c:pivotFmt>
        <c:idx val="106"/>
        <c:dLbl>
          <c:idx val="0"/>
          <c:showLegendKey val="0"/>
          <c:showVal val="0"/>
          <c:showCatName val="1"/>
          <c:showSerName val="0"/>
          <c:showPercent val="1"/>
          <c:showBubbleSize val="0"/>
          <c:extLst>
            <c:ext xmlns:c15="http://schemas.microsoft.com/office/drawing/2012/chart" uri="{CE6537A1-D6FC-4f65-9D91-7224C49458BB}"/>
          </c:extLst>
        </c:dLbl>
      </c:pivotFmt>
      <c:pivotFmt>
        <c:idx val="107"/>
        <c:dLbl>
          <c:idx val="0"/>
          <c:showLegendKey val="0"/>
          <c:showVal val="0"/>
          <c:showCatName val="1"/>
          <c:showSerName val="0"/>
          <c:showPercent val="1"/>
          <c:showBubbleSize val="0"/>
          <c:extLst>
            <c:ext xmlns:c15="http://schemas.microsoft.com/office/drawing/2012/chart" uri="{CE6537A1-D6FC-4f65-9D91-7224C49458BB}"/>
          </c:extLst>
        </c:dLbl>
      </c:pivotFmt>
      <c:pivotFmt>
        <c:idx val="108"/>
        <c:dLbl>
          <c:idx val="0"/>
          <c:showLegendKey val="0"/>
          <c:showVal val="0"/>
          <c:showCatName val="1"/>
          <c:showSerName val="0"/>
          <c:showPercent val="1"/>
          <c:showBubbleSize val="0"/>
          <c:extLst>
            <c:ext xmlns:c15="http://schemas.microsoft.com/office/drawing/2012/chart" uri="{CE6537A1-D6FC-4f65-9D91-7224C49458BB}"/>
          </c:extLst>
        </c:dLbl>
      </c:pivotFmt>
      <c:pivotFmt>
        <c:idx val="109"/>
        <c:dLbl>
          <c:idx val="0"/>
          <c:showLegendKey val="0"/>
          <c:showVal val="0"/>
          <c:showCatName val="1"/>
          <c:showSerName val="0"/>
          <c:showPercent val="1"/>
          <c:showBubbleSize val="0"/>
          <c:extLst>
            <c:ext xmlns:c15="http://schemas.microsoft.com/office/drawing/2012/chart" uri="{CE6537A1-D6FC-4f65-9D91-7224C49458BB}"/>
          </c:extLst>
        </c:dLbl>
      </c:pivotFmt>
      <c:pivotFmt>
        <c:idx val="110"/>
        <c:dLbl>
          <c:idx val="0"/>
          <c:showLegendKey val="0"/>
          <c:showVal val="0"/>
          <c:showCatName val="1"/>
          <c:showSerName val="0"/>
          <c:showPercent val="1"/>
          <c:showBubbleSize val="0"/>
          <c:extLst>
            <c:ext xmlns:c15="http://schemas.microsoft.com/office/drawing/2012/chart" uri="{CE6537A1-D6FC-4f65-9D91-7224C49458BB}"/>
          </c:extLst>
        </c:dLbl>
      </c:pivotFmt>
      <c:pivotFmt>
        <c:idx val="111"/>
        <c:dLbl>
          <c:idx val="0"/>
          <c:showLegendKey val="0"/>
          <c:showVal val="0"/>
          <c:showCatName val="1"/>
          <c:showSerName val="0"/>
          <c:showPercent val="1"/>
          <c:showBubbleSize val="0"/>
          <c:extLst>
            <c:ext xmlns:c15="http://schemas.microsoft.com/office/drawing/2012/chart" uri="{CE6537A1-D6FC-4f65-9D91-7224C49458BB}"/>
          </c:extLst>
        </c:dLbl>
      </c:pivotFmt>
      <c:pivotFmt>
        <c:idx val="112"/>
        <c:dLbl>
          <c:idx val="0"/>
          <c:showLegendKey val="0"/>
          <c:showVal val="0"/>
          <c:showCatName val="1"/>
          <c:showSerName val="0"/>
          <c:showPercent val="1"/>
          <c:showBubbleSize val="0"/>
          <c:extLst>
            <c:ext xmlns:c15="http://schemas.microsoft.com/office/drawing/2012/chart" uri="{CE6537A1-D6FC-4f65-9D91-7224C49458BB}"/>
          </c:extLst>
        </c:dLbl>
      </c:pivotFmt>
      <c:pivotFmt>
        <c:idx val="113"/>
        <c:dLbl>
          <c:idx val="0"/>
          <c:showLegendKey val="0"/>
          <c:showVal val="0"/>
          <c:showCatName val="1"/>
          <c:showSerName val="0"/>
          <c:showPercent val="1"/>
          <c:showBubbleSize val="0"/>
          <c:extLst>
            <c:ext xmlns:c15="http://schemas.microsoft.com/office/drawing/2012/chart" uri="{CE6537A1-D6FC-4f65-9D91-7224C49458BB}"/>
          </c:extLst>
        </c:dLbl>
      </c:pivotFmt>
      <c:pivotFmt>
        <c:idx val="114"/>
        <c:dLbl>
          <c:idx val="0"/>
          <c:showLegendKey val="0"/>
          <c:showVal val="0"/>
          <c:showCatName val="1"/>
          <c:showSerName val="0"/>
          <c:showPercent val="1"/>
          <c:showBubbleSize val="0"/>
          <c:extLst>
            <c:ext xmlns:c15="http://schemas.microsoft.com/office/drawing/2012/chart" uri="{CE6537A1-D6FC-4f65-9D91-7224C49458BB}"/>
          </c:extLst>
        </c:dLbl>
      </c:pivotFmt>
      <c:pivotFmt>
        <c:idx val="115"/>
        <c:dLbl>
          <c:idx val="0"/>
          <c:showLegendKey val="0"/>
          <c:showVal val="0"/>
          <c:showCatName val="1"/>
          <c:showSerName val="0"/>
          <c:showPercent val="1"/>
          <c:showBubbleSize val="0"/>
          <c:extLst>
            <c:ext xmlns:c15="http://schemas.microsoft.com/office/drawing/2012/chart" uri="{CE6537A1-D6FC-4f65-9D91-7224C49458BB}"/>
          </c:extLst>
        </c:dLbl>
      </c:pivotFmt>
      <c:pivotFmt>
        <c:idx val="116"/>
        <c:dLbl>
          <c:idx val="0"/>
          <c:showLegendKey val="0"/>
          <c:showVal val="0"/>
          <c:showCatName val="1"/>
          <c:showSerName val="0"/>
          <c:showPercent val="1"/>
          <c:showBubbleSize val="0"/>
          <c:extLst>
            <c:ext xmlns:c15="http://schemas.microsoft.com/office/drawing/2012/chart" uri="{CE6537A1-D6FC-4f65-9D91-7224C49458BB}"/>
          </c:extLst>
        </c:dLbl>
      </c:pivotFmt>
      <c:pivotFmt>
        <c:idx val="117"/>
        <c:dLbl>
          <c:idx val="0"/>
          <c:showLegendKey val="0"/>
          <c:showVal val="0"/>
          <c:showCatName val="1"/>
          <c:showSerName val="0"/>
          <c:showPercent val="1"/>
          <c:showBubbleSize val="0"/>
          <c:extLst>
            <c:ext xmlns:c15="http://schemas.microsoft.com/office/drawing/2012/chart" uri="{CE6537A1-D6FC-4f65-9D91-7224C49458BB}"/>
          </c:extLst>
        </c:dLbl>
      </c:pivotFmt>
      <c:pivotFmt>
        <c:idx val="118"/>
        <c:dLbl>
          <c:idx val="0"/>
          <c:showLegendKey val="0"/>
          <c:showVal val="0"/>
          <c:showCatName val="1"/>
          <c:showSerName val="0"/>
          <c:showPercent val="1"/>
          <c:showBubbleSize val="0"/>
          <c:extLst>
            <c:ext xmlns:c15="http://schemas.microsoft.com/office/drawing/2012/chart" uri="{CE6537A1-D6FC-4f65-9D91-7224C49458BB}"/>
          </c:extLst>
        </c:dLbl>
      </c:pivotFmt>
      <c:pivotFmt>
        <c:idx val="119"/>
        <c:dLbl>
          <c:idx val="0"/>
          <c:showLegendKey val="0"/>
          <c:showVal val="0"/>
          <c:showCatName val="1"/>
          <c:showSerName val="0"/>
          <c:showPercent val="1"/>
          <c:showBubbleSize val="0"/>
          <c:extLst>
            <c:ext xmlns:c15="http://schemas.microsoft.com/office/drawing/2012/chart" uri="{CE6537A1-D6FC-4f65-9D91-7224C49458BB}"/>
          </c:extLst>
        </c:dLbl>
      </c:pivotFmt>
      <c:pivotFmt>
        <c:idx val="120"/>
        <c:dLbl>
          <c:idx val="0"/>
          <c:showLegendKey val="0"/>
          <c:showVal val="0"/>
          <c:showCatName val="1"/>
          <c:showSerName val="0"/>
          <c:showPercent val="1"/>
          <c:showBubbleSize val="0"/>
          <c:extLst>
            <c:ext xmlns:c15="http://schemas.microsoft.com/office/drawing/2012/chart" uri="{CE6537A1-D6FC-4f65-9D91-7224C49458BB}"/>
          </c:extLst>
        </c:dLbl>
      </c:pivotFmt>
      <c:pivotFmt>
        <c:idx val="121"/>
        <c:dLbl>
          <c:idx val="0"/>
          <c:showLegendKey val="0"/>
          <c:showVal val="0"/>
          <c:showCatName val="1"/>
          <c:showSerName val="0"/>
          <c:showPercent val="1"/>
          <c:showBubbleSize val="0"/>
          <c:extLst>
            <c:ext xmlns:c15="http://schemas.microsoft.com/office/drawing/2012/chart" uri="{CE6537A1-D6FC-4f65-9D91-7224C49458BB}"/>
          </c:extLst>
        </c:dLbl>
      </c:pivotFmt>
      <c:pivotFmt>
        <c:idx val="122"/>
        <c:dLbl>
          <c:idx val="0"/>
          <c:showLegendKey val="0"/>
          <c:showVal val="0"/>
          <c:showCatName val="1"/>
          <c:showSerName val="0"/>
          <c:showPercent val="1"/>
          <c:showBubbleSize val="0"/>
          <c:extLst>
            <c:ext xmlns:c15="http://schemas.microsoft.com/office/drawing/2012/chart" uri="{CE6537A1-D6FC-4f65-9D91-7224C49458BB}"/>
          </c:extLst>
        </c:dLbl>
      </c:pivotFmt>
      <c:pivotFmt>
        <c:idx val="123"/>
        <c:dLbl>
          <c:idx val="0"/>
          <c:showLegendKey val="0"/>
          <c:showVal val="0"/>
          <c:showCatName val="1"/>
          <c:showSerName val="0"/>
          <c:showPercent val="1"/>
          <c:showBubbleSize val="0"/>
          <c:extLst>
            <c:ext xmlns:c15="http://schemas.microsoft.com/office/drawing/2012/chart" uri="{CE6537A1-D6FC-4f65-9D91-7224C49458BB}"/>
          </c:extLst>
        </c:dLbl>
      </c:pivotFmt>
      <c:pivotFmt>
        <c:idx val="124"/>
        <c:dLbl>
          <c:idx val="0"/>
          <c:showLegendKey val="0"/>
          <c:showVal val="0"/>
          <c:showCatName val="1"/>
          <c:showSerName val="0"/>
          <c:showPercent val="1"/>
          <c:showBubbleSize val="0"/>
          <c:extLst>
            <c:ext xmlns:c15="http://schemas.microsoft.com/office/drawing/2012/chart" uri="{CE6537A1-D6FC-4f65-9D91-7224C49458BB}"/>
          </c:extLst>
        </c:dLbl>
      </c:pivotFmt>
      <c:pivotFmt>
        <c:idx val="125"/>
        <c:dLbl>
          <c:idx val="0"/>
          <c:showLegendKey val="0"/>
          <c:showVal val="0"/>
          <c:showCatName val="1"/>
          <c:showSerName val="0"/>
          <c:showPercent val="1"/>
          <c:showBubbleSize val="0"/>
          <c:extLst>
            <c:ext xmlns:c15="http://schemas.microsoft.com/office/drawing/2012/chart" uri="{CE6537A1-D6FC-4f65-9D91-7224C49458BB}"/>
          </c:extLst>
        </c:dLbl>
      </c:pivotFmt>
      <c:pivotFmt>
        <c:idx val="126"/>
        <c:dLbl>
          <c:idx val="0"/>
          <c:showLegendKey val="0"/>
          <c:showVal val="0"/>
          <c:showCatName val="1"/>
          <c:showSerName val="0"/>
          <c:showPercent val="1"/>
          <c:showBubbleSize val="0"/>
          <c:extLst>
            <c:ext xmlns:c15="http://schemas.microsoft.com/office/drawing/2012/chart" uri="{CE6537A1-D6FC-4f65-9D91-7224C49458BB}"/>
          </c:extLst>
        </c:dLbl>
      </c:pivotFmt>
      <c:pivotFmt>
        <c:idx val="127"/>
        <c:dLbl>
          <c:idx val="0"/>
          <c:showLegendKey val="0"/>
          <c:showVal val="0"/>
          <c:showCatName val="1"/>
          <c:showSerName val="0"/>
          <c:showPercent val="1"/>
          <c:showBubbleSize val="0"/>
          <c:extLst>
            <c:ext xmlns:c15="http://schemas.microsoft.com/office/drawing/2012/chart" uri="{CE6537A1-D6FC-4f65-9D91-7224C49458BB}"/>
          </c:extLst>
        </c:dLbl>
      </c:pivotFmt>
      <c:pivotFmt>
        <c:idx val="128"/>
        <c:dLbl>
          <c:idx val="0"/>
          <c:showLegendKey val="0"/>
          <c:showVal val="0"/>
          <c:showCatName val="1"/>
          <c:showSerName val="0"/>
          <c:showPercent val="1"/>
          <c:showBubbleSize val="0"/>
          <c:extLst>
            <c:ext xmlns:c15="http://schemas.microsoft.com/office/drawing/2012/chart" uri="{CE6537A1-D6FC-4f65-9D91-7224C49458BB}"/>
          </c:extLst>
        </c:dLbl>
      </c:pivotFmt>
      <c:pivotFmt>
        <c:idx val="129"/>
        <c:dLbl>
          <c:idx val="0"/>
          <c:showLegendKey val="0"/>
          <c:showVal val="0"/>
          <c:showCatName val="1"/>
          <c:showSerName val="0"/>
          <c:showPercent val="1"/>
          <c:showBubbleSize val="0"/>
          <c:extLst>
            <c:ext xmlns:c15="http://schemas.microsoft.com/office/drawing/2012/chart" uri="{CE6537A1-D6FC-4f65-9D91-7224C49458BB}"/>
          </c:extLst>
        </c:dLbl>
      </c:pivotFmt>
      <c:pivotFmt>
        <c:idx val="130"/>
        <c:dLbl>
          <c:idx val="0"/>
          <c:showLegendKey val="0"/>
          <c:showVal val="0"/>
          <c:showCatName val="1"/>
          <c:showSerName val="0"/>
          <c:showPercent val="1"/>
          <c:showBubbleSize val="0"/>
          <c:extLst>
            <c:ext xmlns:c15="http://schemas.microsoft.com/office/drawing/2012/chart" uri="{CE6537A1-D6FC-4f65-9D91-7224C49458BB}"/>
          </c:extLst>
        </c:dLbl>
      </c:pivotFmt>
      <c:pivotFmt>
        <c:idx val="131"/>
        <c:dLbl>
          <c:idx val="0"/>
          <c:showLegendKey val="0"/>
          <c:showVal val="0"/>
          <c:showCatName val="1"/>
          <c:showSerName val="0"/>
          <c:showPercent val="1"/>
          <c:showBubbleSize val="0"/>
          <c:extLst>
            <c:ext xmlns:c15="http://schemas.microsoft.com/office/drawing/2012/chart" uri="{CE6537A1-D6FC-4f65-9D91-7224C49458BB}"/>
          </c:extLst>
        </c:dLbl>
      </c:pivotFmt>
      <c:pivotFmt>
        <c:idx val="132"/>
        <c:dLbl>
          <c:idx val="0"/>
          <c:showLegendKey val="0"/>
          <c:showVal val="0"/>
          <c:showCatName val="1"/>
          <c:showSerName val="0"/>
          <c:showPercent val="1"/>
          <c:showBubbleSize val="0"/>
          <c:extLst>
            <c:ext xmlns:c15="http://schemas.microsoft.com/office/drawing/2012/chart" uri="{CE6537A1-D6FC-4f65-9D91-7224C49458BB}"/>
          </c:extLst>
        </c:dLbl>
      </c:pivotFmt>
      <c:pivotFmt>
        <c:idx val="133"/>
        <c:dLbl>
          <c:idx val="0"/>
          <c:showLegendKey val="0"/>
          <c:showVal val="0"/>
          <c:showCatName val="1"/>
          <c:showSerName val="0"/>
          <c:showPercent val="1"/>
          <c:showBubbleSize val="0"/>
          <c:extLst>
            <c:ext xmlns:c15="http://schemas.microsoft.com/office/drawing/2012/chart" uri="{CE6537A1-D6FC-4f65-9D91-7224C49458BB}"/>
          </c:extLst>
        </c:dLbl>
      </c:pivotFmt>
      <c:pivotFmt>
        <c:idx val="134"/>
        <c:dLbl>
          <c:idx val="0"/>
          <c:showLegendKey val="0"/>
          <c:showVal val="0"/>
          <c:showCatName val="1"/>
          <c:showSerName val="0"/>
          <c:showPercent val="1"/>
          <c:showBubbleSize val="0"/>
          <c:extLst>
            <c:ext xmlns:c15="http://schemas.microsoft.com/office/drawing/2012/chart" uri="{CE6537A1-D6FC-4f65-9D91-7224C49458BB}"/>
          </c:extLst>
        </c:dLbl>
      </c:pivotFmt>
      <c:pivotFmt>
        <c:idx val="135"/>
        <c:dLbl>
          <c:idx val="0"/>
          <c:showLegendKey val="0"/>
          <c:showVal val="0"/>
          <c:showCatName val="1"/>
          <c:showSerName val="0"/>
          <c:showPercent val="1"/>
          <c:showBubbleSize val="0"/>
          <c:extLst>
            <c:ext xmlns:c15="http://schemas.microsoft.com/office/drawing/2012/chart" uri="{CE6537A1-D6FC-4f65-9D91-7224C49458BB}"/>
          </c:extLst>
        </c:dLbl>
      </c:pivotFmt>
      <c:pivotFmt>
        <c:idx val="136"/>
        <c:dLbl>
          <c:idx val="0"/>
          <c:showLegendKey val="0"/>
          <c:showVal val="0"/>
          <c:showCatName val="1"/>
          <c:showSerName val="0"/>
          <c:showPercent val="1"/>
          <c:showBubbleSize val="0"/>
          <c:extLst>
            <c:ext xmlns:c15="http://schemas.microsoft.com/office/drawing/2012/chart" uri="{CE6537A1-D6FC-4f65-9D91-7224C49458BB}"/>
          </c:extLst>
        </c:dLbl>
      </c:pivotFmt>
      <c:pivotFmt>
        <c:idx val="137"/>
        <c:dLbl>
          <c:idx val="0"/>
          <c:showLegendKey val="0"/>
          <c:showVal val="0"/>
          <c:showCatName val="1"/>
          <c:showSerName val="0"/>
          <c:showPercent val="1"/>
          <c:showBubbleSize val="0"/>
          <c:extLst>
            <c:ext xmlns:c15="http://schemas.microsoft.com/office/drawing/2012/chart" uri="{CE6537A1-D6FC-4f65-9D91-7224C49458BB}"/>
          </c:extLst>
        </c:dLbl>
      </c:pivotFmt>
      <c:pivotFmt>
        <c:idx val="138"/>
        <c:dLbl>
          <c:idx val="0"/>
          <c:showLegendKey val="0"/>
          <c:showVal val="0"/>
          <c:showCatName val="1"/>
          <c:showSerName val="0"/>
          <c:showPercent val="1"/>
          <c:showBubbleSize val="0"/>
          <c:extLst>
            <c:ext xmlns:c15="http://schemas.microsoft.com/office/drawing/2012/chart" uri="{CE6537A1-D6FC-4f65-9D91-7224C49458BB}"/>
          </c:extLst>
        </c:dLbl>
      </c:pivotFmt>
      <c:pivotFmt>
        <c:idx val="139"/>
        <c:dLbl>
          <c:idx val="0"/>
          <c:showLegendKey val="0"/>
          <c:showVal val="0"/>
          <c:showCatName val="1"/>
          <c:showSerName val="0"/>
          <c:showPercent val="1"/>
          <c:showBubbleSize val="0"/>
          <c:extLst>
            <c:ext xmlns:c15="http://schemas.microsoft.com/office/drawing/2012/chart" uri="{CE6537A1-D6FC-4f65-9D91-7224C49458BB}"/>
          </c:extLst>
        </c:dLbl>
      </c:pivotFmt>
      <c:pivotFmt>
        <c:idx val="140"/>
        <c:dLbl>
          <c:idx val="0"/>
          <c:showLegendKey val="0"/>
          <c:showVal val="0"/>
          <c:showCatName val="1"/>
          <c:showSerName val="0"/>
          <c:showPercent val="1"/>
          <c:showBubbleSize val="0"/>
          <c:extLst>
            <c:ext xmlns:c15="http://schemas.microsoft.com/office/drawing/2012/chart" uri="{CE6537A1-D6FC-4f65-9D91-7224C49458BB}"/>
          </c:extLst>
        </c:dLbl>
      </c:pivotFmt>
      <c:pivotFmt>
        <c:idx val="141"/>
        <c:dLbl>
          <c:idx val="0"/>
          <c:showLegendKey val="0"/>
          <c:showVal val="0"/>
          <c:showCatName val="1"/>
          <c:showSerName val="0"/>
          <c:showPercent val="1"/>
          <c:showBubbleSize val="0"/>
          <c:extLst>
            <c:ext xmlns:c15="http://schemas.microsoft.com/office/drawing/2012/chart" uri="{CE6537A1-D6FC-4f65-9D91-7224C49458BB}"/>
          </c:extLst>
        </c:dLbl>
      </c:pivotFmt>
      <c:pivotFmt>
        <c:idx val="142"/>
        <c:dLbl>
          <c:idx val="0"/>
          <c:showLegendKey val="0"/>
          <c:showVal val="0"/>
          <c:showCatName val="1"/>
          <c:showSerName val="0"/>
          <c:showPercent val="1"/>
          <c:showBubbleSize val="0"/>
          <c:extLst>
            <c:ext xmlns:c15="http://schemas.microsoft.com/office/drawing/2012/chart" uri="{CE6537A1-D6FC-4f65-9D91-7224C49458BB}"/>
          </c:extLst>
        </c:dLbl>
      </c:pivotFmt>
      <c:pivotFmt>
        <c:idx val="143"/>
        <c:dLbl>
          <c:idx val="0"/>
          <c:showLegendKey val="0"/>
          <c:showVal val="0"/>
          <c:showCatName val="1"/>
          <c:showSerName val="0"/>
          <c:showPercent val="1"/>
          <c:showBubbleSize val="0"/>
          <c:extLst>
            <c:ext xmlns:c15="http://schemas.microsoft.com/office/drawing/2012/chart" uri="{CE6537A1-D6FC-4f65-9D91-7224C49458BB}"/>
          </c:extLst>
        </c:dLbl>
      </c:pivotFmt>
      <c:pivotFmt>
        <c:idx val="144"/>
        <c:dLbl>
          <c:idx val="0"/>
          <c:showLegendKey val="0"/>
          <c:showVal val="0"/>
          <c:showCatName val="1"/>
          <c:showSerName val="0"/>
          <c:showPercent val="1"/>
          <c:showBubbleSize val="0"/>
          <c:extLst>
            <c:ext xmlns:c15="http://schemas.microsoft.com/office/drawing/2012/chart" uri="{CE6537A1-D6FC-4f65-9D91-7224C49458BB}"/>
          </c:extLst>
        </c:dLbl>
      </c:pivotFmt>
      <c:pivotFmt>
        <c:idx val="145"/>
        <c:dLbl>
          <c:idx val="0"/>
          <c:showLegendKey val="0"/>
          <c:showVal val="0"/>
          <c:showCatName val="1"/>
          <c:showSerName val="0"/>
          <c:showPercent val="1"/>
          <c:showBubbleSize val="0"/>
          <c:extLst>
            <c:ext xmlns:c15="http://schemas.microsoft.com/office/drawing/2012/chart" uri="{CE6537A1-D6FC-4f65-9D91-7224C49458BB}"/>
          </c:extLst>
        </c:dLbl>
      </c:pivotFmt>
      <c:pivotFmt>
        <c:idx val="146"/>
        <c:dLbl>
          <c:idx val="0"/>
          <c:showLegendKey val="0"/>
          <c:showVal val="0"/>
          <c:showCatName val="1"/>
          <c:showSerName val="0"/>
          <c:showPercent val="1"/>
          <c:showBubbleSize val="0"/>
          <c:extLst>
            <c:ext xmlns:c15="http://schemas.microsoft.com/office/drawing/2012/chart" uri="{CE6537A1-D6FC-4f65-9D91-7224C49458BB}"/>
          </c:extLst>
        </c:dLbl>
      </c:pivotFmt>
      <c:pivotFmt>
        <c:idx val="147"/>
        <c:dLbl>
          <c:idx val="0"/>
          <c:showLegendKey val="0"/>
          <c:showVal val="0"/>
          <c:showCatName val="1"/>
          <c:showSerName val="0"/>
          <c:showPercent val="1"/>
          <c:showBubbleSize val="0"/>
          <c:extLst>
            <c:ext xmlns:c15="http://schemas.microsoft.com/office/drawing/2012/chart" uri="{CE6537A1-D6FC-4f65-9D91-7224C49458BB}"/>
          </c:extLst>
        </c:dLbl>
      </c:pivotFmt>
      <c:pivotFmt>
        <c:idx val="148"/>
        <c:dLbl>
          <c:idx val="0"/>
          <c:showLegendKey val="0"/>
          <c:showVal val="0"/>
          <c:showCatName val="1"/>
          <c:showSerName val="0"/>
          <c:showPercent val="1"/>
          <c:showBubbleSize val="0"/>
          <c:extLst>
            <c:ext xmlns:c15="http://schemas.microsoft.com/office/drawing/2012/chart" uri="{CE6537A1-D6FC-4f65-9D91-7224C49458BB}"/>
          </c:extLst>
        </c:dLbl>
      </c:pivotFmt>
      <c:pivotFmt>
        <c:idx val="149"/>
        <c:dLbl>
          <c:idx val="0"/>
          <c:showLegendKey val="0"/>
          <c:showVal val="0"/>
          <c:showCatName val="1"/>
          <c:showSerName val="0"/>
          <c:showPercent val="1"/>
          <c:showBubbleSize val="0"/>
          <c:extLst>
            <c:ext xmlns:c15="http://schemas.microsoft.com/office/drawing/2012/chart" uri="{CE6537A1-D6FC-4f65-9D91-7224C49458BB}"/>
          </c:extLst>
        </c:dLbl>
      </c:pivotFmt>
      <c:pivotFmt>
        <c:idx val="150"/>
        <c:dLbl>
          <c:idx val="0"/>
          <c:showLegendKey val="0"/>
          <c:showVal val="0"/>
          <c:showCatName val="1"/>
          <c:showSerName val="0"/>
          <c:showPercent val="1"/>
          <c:showBubbleSize val="0"/>
          <c:extLst>
            <c:ext xmlns:c15="http://schemas.microsoft.com/office/drawing/2012/chart" uri="{CE6537A1-D6FC-4f65-9D91-7224C49458BB}"/>
          </c:extLst>
        </c:dLbl>
      </c:pivotFmt>
      <c:pivotFmt>
        <c:idx val="151"/>
        <c:dLbl>
          <c:idx val="0"/>
          <c:showLegendKey val="0"/>
          <c:showVal val="0"/>
          <c:showCatName val="1"/>
          <c:showSerName val="0"/>
          <c:showPercent val="1"/>
          <c:showBubbleSize val="0"/>
          <c:extLst>
            <c:ext xmlns:c15="http://schemas.microsoft.com/office/drawing/2012/chart" uri="{CE6537A1-D6FC-4f65-9D91-7224C49458BB}"/>
          </c:extLst>
        </c:dLbl>
      </c:pivotFmt>
      <c:pivotFmt>
        <c:idx val="152"/>
        <c:dLbl>
          <c:idx val="0"/>
          <c:showLegendKey val="0"/>
          <c:showVal val="0"/>
          <c:showCatName val="1"/>
          <c:showSerName val="0"/>
          <c:showPercent val="1"/>
          <c:showBubbleSize val="0"/>
          <c:extLst>
            <c:ext xmlns:c15="http://schemas.microsoft.com/office/drawing/2012/chart" uri="{CE6537A1-D6FC-4f65-9D91-7224C49458BB}"/>
          </c:extLst>
        </c:dLbl>
      </c:pivotFmt>
      <c:pivotFmt>
        <c:idx val="153"/>
        <c:dLbl>
          <c:idx val="0"/>
          <c:showLegendKey val="0"/>
          <c:showVal val="0"/>
          <c:showCatName val="1"/>
          <c:showSerName val="0"/>
          <c:showPercent val="1"/>
          <c:showBubbleSize val="0"/>
          <c:extLst>
            <c:ext xmlns:c15="http://schemas.microsoft.com/office/drawing/2012/chart" uri="{CE6537A1-D6FC-4f65-9D91-7224C49458BB}"/>
          </c:extLst>
        </c:dLbl>
      </c:pivotFmt>
      <c:pivotFmt>
        <c:idx val="154"/>
        <c:dLbl>
          <c:idx val="0"/>
          <c:showLegendKey val="0"/>
          <c:showVal val="0"/>
          <c:showCatName val="1"/>
          <c:showSerName val="0"/>
          <c:showPercent val="1"/>
          <c:showBubbleSize val="0"/>
          <c:extLst>
            <c:ext xmlns:c15="http://schemas.microsoft.com/office/drawing/2012/chart" uri="{CE6537A1-D6FC-4f65-9D91-7224C49458BB}"/>
          </c:extLst>
        </c:dLbl>
      </c:pivotFmt>
      <c:pivotFmt>
        <c:idx val="155"/>
        <c:dLbl>
          <c:idx val="0"/>
          <c:showLegendKey val="0"/>
          <c:showVal val="0"/>
          <c:showCatName val="1"/>
          <c:showSerName val="0"/>
          <c:showPercent val="1"/>
          <c:showBubbleSize val="0"/>
          <c:extLst>
            <c:ext xmlns:c15="http://schemas.microsoft.com/office/drawing/2012/chart" uri="{CE6537A1-D6FC-4f65-9D91-7224C49458BB}"/>
          </c:extLst>
        </c:dLbl>
      </c:pivotFmt>
      <c:pivotFmt>
        <c:idx val="156"/>
        <c:dLbl>
          <c:idx val="0"/>
          <c:showLegendKey val="0"/>
          <c:showVal val="0"/>
          <c:showCatName val="1"/>
          <c:showSerName val="0"/>
          <c:showPercent val="1"/>
          <c:showBubbleSize val="0"/>
          <c:extLst>
            <c:ext xmlns:c15="http://schemas.microsoft.com/office/drawing/2012/chart" uri="{CE6537A1-D6FC-4f65-9D91-7224C49458BB}"/>
          </c:extLst>
        </c:dLbl>
      </c:pivotFmt>
      <c:pivotFmt>
        <c:idx val="157"/>
        <c:dLbl>
          <c:idx val="0"/>
          <c:showLegendKey val="0"/>
          <c:showVal val="0"/>
          <c:showCatName val="1"/>
          <c:showSerName val="0"/>
          <c:showPercent val="1"/>
          <c:showBubbleSize val="0"/>
          <c:extLst>
            <c:ext xmlns:c15="http://schemas.microsoft.com/office/drawing/2012/chart" uri="{CE6537A1-D6FC-4f65-9D91-7224C49458BB}"/>
          </c:extLst>
        </c:dLbl>
      </c:pivotFmt>
      <c:pivotFmt>
        <c:idx val="158"/>
        <c:dLbl>
          <c:idx val="0"/>
          <c:showLegendKey val="0"/>
          <c:showVal val="0"/>
          <c:showCatName val="1"/>
          <c:showSerName val="0"/>
          <c:showPercent val="1"/>
          <c:showBubbleSize val="0"/>
          <c:extLst>
            <c:ext xmlns:c15="http://schemas.microsoft.com/office/drawing/2012/chart" uri="{CE6537A1-D6FC-4f65-9D91-7224C49458BB}"/>
          </c:extLst>
        </c:dLbl>
      </c:pivotFmt>
      <c:pivotFmt>
        <c:idx val="159"/>
        <c:dLbl>
          <c:idx val="0"/>
          <c:showLegendKey val="0"/>
          <c:showVal val="0"/>
          <c:showCatName val="1"/>
          <c:showSerName val="0"/>
          <c:showPercent val="1"/>
          <c:showBubbleSize val="0"/>
          <c:extLst>
            <c:ext xmlns:c15="http://schemas.microsoft.com/office/drawing/2012/chart" uri="{CE6537A1-D6FC-4f65-9D91-7224C49458BB}"/>
          </c:extLst>
        </c:dLbl>
      </c:pivotFmt>
      <c:pivotFmt>
        <c:idx val="160"/>
        <c:dLbl>
          <c:idx val="0"/>
          <c:showLegendKey val="0"/>
          <c:showVal val="0"/>
          <c:showCatName val="1"/>
          <c:showSerName val="0"/>
          <c:showPercent val="1"/>
          <c:showBubbleSize val="0"/>
          <c:extLst>
            <c:ext xmlns:c15="http://schemas.microsoft.com/office/drawing/2012/chart" uri="{CE6537A1-D6FC-4f65-9D91-7224C49458BB}"/>
          </c:extLst>
        </c:dLbl>
      </c:pivotFmt>
      <c:pivotFmt>
        <c:idx val="161"/>
        <c:dLbl>
          <c:idx val="0"/>
          <c:showLegendKey val="0"/>
          <c:showVal val="0"/>
          <c:showCatName val="1"/>
          <c:showSerName val="0"/>
          <c:showPercent val="1"/>
          <c:showBubbleSize val="0"/>
          <c:extLst>
            <c:ext xmlns:c15="http://schemas.microsoft.com/office/drawing/2012/chart" uri="{CE6537A1-D6FC-4f65-9D91-7224C49458BB}"/>
          </c:extLst>
        </c:dLbl>
      </c:pivotFmt>
      <c:pivotFmt>
        <c:idx val="162"/>
        <c:dLbl>
          <c:idx val="0"/>
          <c:showLegendKey val="0"/>
          <c:showVal val="0"/>
          <c:showCatName val="1"/>
          <c:showSerName val="0"/>
          <c:showPercent val="1"/>
          <c:showBubbleSize val="0"/>
          <c:extLst>
            <c:ext xmlns:c15="http://schemas.microsoft.com/office/drawing/2012/chart" uri="{CE6537A1-D6FC-4f65-9D91-7224C49458BB}"/>
          </c:extLst>
        </c:dLbl>
      </c:pivotFmt>
      <c:pivotFmt>
        <c:idx val="163"/>
        <c:dLbl>
          <c:idx val="0"/>
          <c:showLegendKey val="0"/>
          <c:showVal val="0"/>
          <c:showCatName val="1"/>
          <c:showSerName val="0"/>
          <c:showPercent val="1"/>
          <c:showBubbleSize val="0"/>
          <c:extLst>
            <c:ext xmlns:c15="http://schemas.microsoft.com/office/drawing/2012/chart" uri="{CE6537A1-D6FC-4f65-9D91-7224C49458BB}"/>
          </c:extLst>
        </c:dLbl>
      </c:pivotFmt>
      <c:pivotFmt>
        <c:idx val="164"/>
        <c:dLbl>
          <c:idx val="0"/>
          <c:showLegendKey val="0"/>
          <c:showVal val="0"/>
          <c:showCatName val="1"/>
          <c:showSerName val="0"/>
          <c:showPercent val="1"/>
          <c:showBubbleSize val="0"/>
          <c:extLst>
            <c:ext xmlns:c15="http://schemas.microsoft.com/office/drawing/2012/chart" uri="{CE6537A1-D6FC-4f65-9D91-7224C49458BB}"/>
          </c:extLst>
        </c:dLbl>
      </c:pivotFmt>
      <c:pivotFmt>
        <c:idx val="165"/>
        <c:dLbl>
          <c:idx val="0"/>
          <c:showLegendKey val="0"/>
          <c:showVal val="0"/>
          <c:showCatName val="1"/>
          <c:showSerName val="0"/>
          <c:showPercent val="1"/>
          <c:showBubbleSize val="0"/>
          <c:extLst>
            <c:ext xmlns:c15="http://schemas.microsoft.com/office/drawing/2012/chart" uri="{CE6537A1-D6FC-4f65-9D91-7224C49458BB}"/>
          </c:extLst>
        </c:dLbl>
      </c:pivotFmt>
      <c:pivotFmt>
        <c:idx val="166"/>
        <c:dLbl>
          <c:idx val="0"/>
          <c:showLegendKey val="0"/>
          <c:showVal val="0"/>
          <c:showCatName val="1"/>
          <c:showSerName val="0"/>
          <c:showPercent val="1"/>
          <c:showBubbleSize val="0"/>
          <c:extLst>
            <c:ext xmlns:c15="http://schemas.microsoft.com/office/drawing/2012/chart" uri="{CE6537A1-D6FC-4f65-9D91-7224C49458BB}"/>
          </c:extLst>
        </c:dLbl>
      </c:pivotFmt>
      <c:pivotFmt>
        <c:idx val="167"/>
        <c:dLbl>
          <c:idx val="0"/>
          <c:showLegendKey val="0"/>
          <c:showVal val="0"/>
          <c:showCatName val="1"/>
          <c:showSerName val="0"/>
          <c:showPercent val="1"/>
          <c:showBubbleSize val="0"/>
          <c:extLst>
            <c:ext xmlns:c15="http://schemas.microsoft.com/office/drawing/2012/chart" uri="{CE6537A1-D6FC-4f65-9D91-7224C49458BB}"/>
          </c:extLst>
        </c:dLbl>
      </c:pivotFmt>
      <c:pivotFmt>
        <c:idx val="168"/>
        <c:dLbl>
          <c:idx val="0"/>
          <c:showLegendKey val="0"/>
          <c:showVal val="0"/>
          <c:showCatName val="1"/>
          <c:showSerName val="0"/>
          <c:showPercent val="1"/>
          <c:showBubbleSize val="0"/>
          <c:extLst>
            <c:ext xmlns:c15="http://schemas.microsoft.com/office/drawing/2012/chart" uri="{CE6537A1-D6FC-4f65-9D91-7224C49458BB}"/>
          </c:extLst>
        </c:dLbl>
      </c:pivotFmt>
      <c:pivotFmt>
        <c:idx val="169"/>
        <c:dLbl>
          <c:idx val="0"/>
          <c:showLegendKey val="0"/>
          <c:showVal val="0"/>
          <c:showCatName val="1"/>
          <c:showSerName val="0"/>
          <c:showPercent val="1"/>
          <c:showBubbleSize val="0"/>
          <c:extLst>
            <c:ext xmlns:c15="http://schemas.microsoft.com/office/drawing/2012/chart" uri="{CE6537A1-D6FC-4f65-9D91-7224C49458BB}"/>
          </c:extLst>
        </c:dLbl>
      </c:pivotFmt>
      <c:pivotFmt>
        <c:idx val="170"/>
        <c:dLbl>
          <c:idx val="0"/>
          <c:showLegendKey val="0"/>
          <c:showVal val="0"/>
          <c:showCatName val="1"/>
          <c:showSerName val="0"/>
          <c:showPercent val="1"/>
          <c:showBubbleSize val="0"/>
          <c:extLst>
            <c:ext xmlns:c15="http://schemas.microsoft.com/office/drawing/2012/chart" uri="{CE6537A1-D6FC-4f65-9D91-7224C49458BB}"/>
          </c:extLst>
        </c:dLbl>
      </c:pivotFmt>
      <c:pivotFmt>
        <c:idx val="171"/>
        <c:dLbl>
          <c:idx val="0"/>
          <c:showLegendKey val="0"/>
          <c:showVal val="0"/>
          <c:showCatName val="1"/>
          <c:showSerName val="0"/>
          <c:showPercent val="1"/>
          <c:showBubbleSize val="0"/>
          <c:extLst>
            <c:ext xmlns:c15="http://schemas.microsoft.com/office/drawing/2012/chart" uri="{CE6537A1-D6FC-4f65-9D91-7224C49458BB}"/>
          </c:extLst>
        </c:dLbl>
      </c:pivotFmt>
      <c:pivotFmt>
        <c:idx val="172"/>
        <c:dLbl>
          <c:idx val="0"/>
          <c:showLegendKey val="0"/>
          <c:showVal val="0"/>
          <c:showCatName val="1"/>
          <c:showSerName val="0"/>
          <c:showPercent val="1"/>
          <c:showBubbleSize val="0"/>
          <c:extLst>
            <c:ext xmlns:c15="http://schemas.microsoft.com/office/drawing/2012/chart" uri="{CE6537A1-D6FC-4f65-9D91-7224C49458BB}"/>
          </c:extLst>
        </c:dLbl>
      </c:pivotFmt>
      <c:pivotFmt>
        <c:idx val="173"/>
        <c:dLbl>
          <c:idx val="0"/>
          <c:showLegendKey val="0"/>
          <c:showVal val="0"/>
          <c:showCatName val="1"/>
          <c:showSerName val="0"/>
          <c:showPercent val="1"/>
          <c:showBubbleSize val="0"/>
          <c:extLst>
            <c:ext xmlns:c15="http://schemas.microsoft.com/office/drawing/2012/chart" uri="{CE6537A1-D6FC-4f65-9D91-7224C49458BB}"/>
          </c:extLst>
        </c:dLbl>
      </c:pivotFmt>
      <c:pivotFmt>
        <c:idx val="174"/>
        <c:dLbl>
          <c:idx val="0"/>
          <c:showLegendKey val="0"/>
          <c:showVal val="0"/>
          <c:showCatName val="1"/>
          <c:showSerName val="0"/>
          <c:showPercent val="1"/>
          <c:showBubbleSize val="0"/>
          <c:extLst>
            <c:ext xmlns:c15="http://schemas.microsoft.com/office/drawing/2012/chart" uri="{CE6537A1-D6FC-4f65-9D91-7224C49458BB}"/>
          </c:extLst>
        </c:dLbl>
      </c:pivotFmt>
      <c:pivotFmt>
        <c:idx val="175"/>
        <c:dLbl>
          <c:idx val="0"/>
          <c:showLegendKey val="0"/>
          <c:showVal val="0"/>
          <c:showCatName val="1"/>
          <c:showSerName val="0"/>
          <c:showPercent val="1"/>
          <c:showBubbleSize val="0"/>
          <c:extLst>
            <c:ext xmlns:c15="http://schemas.microsoft.com/office/drawing/2012/chart" uri="{CE6537A1-D6FC-4f65-9D91-7224C49458BB}"/>
          </c:extLst>
        </c:dLbl>
      </c:pivotFmt>
      <c:pivotFmt>
        <c:idx val="176"/>
        <c:dLbl>
          <c:idx val="0"/>
          <c:showLegendKey val="0"/>
          <c:showVal val="0"/>
          <c:showCatName val="1"/>
          <c:showSerName val="0"/>
          <c:showPercent val="1"/>
          <c:showBubbleSize val="0"/>
          <c:extLst>
            <c:ext xmlns:c15="http://schemas.microsoft.com/office/drawing/2012/chart" uri="{CE6537A1-D6FC-4f65-9D91-7224C49458BB}"/>
          </c:extLst>
        </c:dLbl>
      </c:pivotFmt>
      <c:pivotFmt>
        <c:idx val="177"/>
        <c:dLbl>
          <c:idx val="0"/>
          <c:showLegendKey val="0"/>
          <c:showVal val="0"/>
          <c:showCatName val="1"/>
          <c:showSerName val="0"/>
          <c:showPercent val="1"/>
          <c:showBubbleSize val="0"/>
          <c:extLst>
            <c:ext xmlns:c15="http://schemas.microsoft.com/office/drawing/2012/chart" uri="{CE6537A1-D6FC-4f65-9D91-7224C49458BB}"/>
          </c:extLst>
        </c:dLbl>
      </c:pivotFmt>
      <c:pivotFmt>
        <c:idx val="178"/>
        <c:dLbl>
          <c:idx val="0"/>
          <c:showLegendKey val="0"/>
          <c:showVal val="0"/>
          <c:showCatName val="1"/>
          <c:showSerName val="0"/>
          <c:showPercent val="1"/>
          <c:showBubbleSize val="0"/>
          <c:extLst>
            <c:ext xmlns:c15="http://schemas.microsoft.com/office/drawing/2012/chart" uri="{CE6537A1-D6FC-4f65-9D91-7224C49458BB}"/>
          </c:extLst>
        </c:dLbl>
      </c:pivotFmt>
      <c:pivotFmt>
        <c:idx val="179"/>
        <c:dLbl>
          <c:idx val="0"/>
          <c:showLegendKey val="0"/>
          <c:showVal val="0"/>
          <c:showCatName val="1"/>
          <c:showSerName val="0"/>
          <c:showPercent val="1"/>
          <c:showBubbleSize val="0"/>
          <c:extLst>
            <c:ext xmlns:c15="http://schemas.microsoft.com/office/drawing/2012/chart" uri="{CE6537A1-D6FC-4f65-9D91-7224C49458BB}"/>
          </c:extLst>
        </c:dLbl>
      </c:pivotFmt>
      <c:pivotFmt>
        <c:idx val="180"/>
        <c:dLbl>
          <c:idx val="0"/>
          <c:showLegendKey val="0"/>
          <c:showVal val="0"/>
          <c:showCatName val="1"/>
          <c:showSerName val="0"/>
          <c:showPercent val="1"/>
          <c:showBubbleSize val="0"/>
          <c:extLst>
            <c:ext xmlns:c15="http://schemas.microsoft.com/office/drawing/2012/chart" uri="{CE6537A1-D6FC-4f65-9D91-7224C49458BB}"/>
          </c:extLst>
        </c:dLbl>
      </c:pivotFmt>
      <c:pivotFmt>
        <c:idx val="181"/>
        <c:dLbl>
          <c:idx val="0"/>
          <c:showLegendKey val="0"/>
          <c:showVal val="0"/>
          <c:showCatName val="1"/>
          <c:showSerName val="0"/>
          <c:showPercent val="1"/>
          <c:showBubbleSize val="0"/>
          <c:extLst>
            <c:ext xmlns:c15="http://schemas.microsoft.com/office/drawing/2012/chart" uri="{CE6537A1-D6FC-4f65-9D91-7224C49458BB}"/>
          </c:extLst>
        </c:dLbl>
      </c:pivotFmt>
      <c:pivotFmt>
        <c:idx val="182"/>
        <c:dLbl>
          <c:idx val="0"/>
          <c:showLegendKey val="0"/>
          <c:showVal val="0"/>
          <c:showCatName val="1"/>
          <c:showSerName val="0"/>
          <c:showPercent val="1"/>
          <c:showBubbleSize val="0"/>
          <c:extLst>
            <c:ext xmlns:c15="http://schemas.microsoft.com/office/drawing/2012/chart" uri="{CE6537A1-D6FC-4f65-9D91-7224C49458BB}"/>
          </c:extLst>
        </c:dLbl>
      </c:pivotFmt>
      <c:pivotFmt>
        <c:idx val="183"/>
        <c:dLbl>
          <c:idx val="0"/>
          <c:showLegendKey val="0"/>
          <c:showVal val="0"/>
          <c:showCatName val="1"/>
          <c:showSerName val="0"/>
          <c:showPercent val="1"/>
          <c:showBubbleSize val="0"/>
          <c:extLst>
            <c:ext xmlns:c15="http://schemas.microsoft.com/office/drawing/2012/chart" uri="{CE6537A1-D6FC-4f65-9D91-7224C49458BB}"/>
          </c:extLst>
        </c:dLbl>
      </c:pivotFmt>
      <c:pivotFmt>
        <c:idx val="184"/>
        <c:dLbl>
          <c:idx val="0"/>
          <c:showLegendKey val="0"/>
          <c:showVal val="0"/>
          <c:showCatName val="1"/>
          <c:showSerName val="0"/>
          <c:showPercent val="1"/>
          <c:showBubbleSize val="0"/>
          <c:extLst>
            <c:ext xmlns:c15="http://schemas.microsoft.com/office/drawing/2012/chart" uri="{CE6537A1-D6FC-4f65-9D91-7224C49458BB}"/>
          </c:extLst>
        </c:dLbl>
      </c:pivotFmt>
      <c:pivotFmt>
        <c:idx val="185"/>
        <c:dLbl>
          <c:idx val="0"/>
          <c:showLegendKey val="0"/>
          <c:showVal val="0"/>
          <c:showCatName val="1"/>
          <c:showSerName val="0"/>
          <c:showPercent val="1"/>
          <c:showBubbleSize val="0"/>
          <c:extLst>
            <c:ext xmlns:c15="http://schemas.microsoft.com/office/drawing/2012/chart" uri="{CE6537A1-D6FC-4f65-9D91-7224C49458BB}"/>
          </c:extLst>
        </c:dLbl>
      </c:pivotFmt>
      <c:pivotFmt>
        <c:idx val="186"/>
        <c:dLbl>
          <c:idx val="0"/>
          <c:showLegendKey val="0"/>
          <c:showVal val="0"/>
          <c:showCatName val="1"/>
          <c:showSerName val="0"/>
          <c:showPercent val="1"/>
          <c:showBubbleSize val="0"/>
          <c:extLst>
            <c:ext xmlns:c15="http://schemas.microsoft.com/office/drawing/2012/chart" uri="{CE6537A1-D6FC-4f65-9D91-7224C49458BB}"/>
          </c:extLst>
        </c:dLbl>
      </c:pivotFmt>
      <c:pivotFmt>
        <c:idx val="187"/>
        <c:dLbl>
          <c:idx val="0"/>
          <c:showLegendKey val="0"/>
          <c:showVal val="0"/>
          <c:showCatName val="1"/>
          <c:showSerName val="0"/>
          <c:showPercent val="1"/>
          <c:showBubbleSize val="0"/>
          <c:extLst>
            <c:ext xmlns:c15="http://schemas.microsoft.com/office/drawing/2012/chart" uri="{CE6537A1-D6FC-4f65-9D91-7224C49458BB}"/>
          </c:extLst>
        </c:dLbl>
      </c:pivotFmt>
      <c:pivotFmt>
        <c:idx val="188"/>
        <c:dLbl>
          <c:idx val="0"/>
          <c:showLegendKey val="0"/>
          <c:showVal val="0"/>
          <c:showCatName val="1"/>
          <c:showSerName val="0"/>
          <c:showPercent val="1"/>
          <c:showBubbleSize val="0"/>
          <c:extLst>
            <c:ext xmlns:c15="http://schemas.microsoft.com/office/drawing/2012/chart" uri="{CE6537A1-D6FC-4f65-9D91-7224C49458BB}"/>
          </c:extLst>
        </c:dLbl>
      </c:pivotFmt>
      <c:pivotFmt>
        <c:idx val="189"/>
        <c:dLbl>
          <c:idx val="0"/>
          <c:showLegendKey val="0"/>
          <c:showVal val="0"/>
          <c:showCatName val="1"/>
          <c:showSerName val="0"/>
          <c:showPercent val="1"/>
          <c:showBubbleSize val="0"/>
          <c:extLst>
            <c:ext xmlns:c15="http://schemas.microsoft.com/office/drawing/2012/chart" uri="{CE6537A1-D6FC-4f65-9D91-7224C49458BB}"/>
          </c:extLst>
        </c:dLbl>
      </c:pivotFmt>
      <c:pivotFmt>
        <c:idx val="190"/>
        <c:dLbl>
          <c:idx val="0"/>
          <c:showLegendKey val="0"/>
          <c:showVal val="0"/>
          <c:showCatName val="1"/>
          <c:showSerName val="0"/>
          <c:showPercent val="1"/>
          <c:showBubbleSize val="0"/>
          <c:extLst>
            <c:ext xmlns:c15="http://schemas.microsoft.com/office/drawing/2012/chart" uri="{CE6537A1-D6FC-4f65-9D91-7224C49458BB}"/>
          </c:extLst>
        </c:dLbl>
      </c:pivotFmt>
      <c:pivotFmt>
        <c:idx val="191"/>
        <c:dLbl>
          <c:idx val="0"/>
          <c:showLegendKey val="0"/>
          <c:showVal val="0"/>
          <c:showCatName val="1"/>
          <c:showSerName val="0"/>
          <c:showPercent val="1"/>
          <c:showBubbleSize val="0"/>
          <c:extLst>
            <c:ext xmlns:c15="http://schemas.microsoft.com/office/drawing/2012/chart" uri="{CE6537A1-D6FC-4f65-9D91-7224C49458BB}"/>
          </c:extLst>
        </c:dLbl>
      </c:pivotFmt>
      <c:pivotFmt>
        <c:idx val="192"/>
        <c:dLbl>
          <c:idx val="0"/>
          <c:showLegendKey val="0"/>
          <c:showVal val="0"/>
          <c:showCatName val="1"/>
          <c:showSerName val="0"/>
          <c:showPercent val="1"/>
          <c:showBubbleSize val="0"/>
          <c:extLst>
            <c:ext xmlns:c15="http://schemas.microsoft.com/office/drawing/2012/chart" uri="{CE6537A1-D6FC-4f65-9D91-7224C49458BB}"/>
          </c:extLst>
        </c:dLbl>
      </c:pivotFmt>
      <c:pivotFmt>
        <c:idx val="193"/>
        <c:dLbl>
          <c:idx val="0"/>
          <c:showLegendKey val="0"/>
          <c:showVal val="0"/>
          <c:showCatName val="1"/>
          <c:showSerName val="0"/>
          <c:showPercent val="1"/>
          <c:showBubbleSize val="0"/>
          <c:extLst>
            <c:ext xmlns:c15="http://schemas.microsoft.com/office/drawing/2012/chart" uri="{CE6537A1-D6FC-4f65-9D91-7224C49458BB}"/>
          </c:extLst>
        </c:dLbl>
      </c:pivotFmt>
      <c:pivotFmt>
        <c:idx val="194"/>
        <c:dLbl>
          <c:idx val="0"/>
          <c:showLegendKey val="0"/>
          <c:showVal val="0"/>
          <c:showCatName val="1"/>
          <c:showSerName val="0"/>
          <c:showPercent val="1"/>
          <c:showBubbleSize val="0"/>
          <c:extLst>
            <c:ext xmlns:c15="http://schemas.microsoft.com/office/drawing/2012/chart" uri="{CE6537A1-D6FC-4f65-9D91-7224C49458BB}"/>
          </c:extLst>
        </c:dLbl>
      </c:pivotFmt>
      <c:pivotFmt>
        <c:idx val="195"/>
        <c:dLbl>
          <c:idx val="0"/>
          <c:showLegendKey val="0"/>
          <c:showVal val="0"/>
          <c:showCatName val="1"/>
          <c:showSerName val="0"/>
          <c:showPercent val="1"/>
          <c:showBubbleSize val="0"/>
          <c:extLst>
            <c:ext xmlns:c15="http://schemas.microsoft.com/office/drawing/2012/chart" uri="{CE6537A1-D6FC-4f65-9D91-7224C49458BB}"/>
          </c:extLst>
        </c:dLbl>
      </c:pivotFmt>
      <c:pivotFmt>
        <c:idx val="196"/>
        <c:dLbl>
          <c:idx val="0"/>
          <c:showLegendKey val="0"/>
          <c:showVal val="0"/>
          <c:showCatName val="1"/>
          <c:showSerName val="0"/>
          <c:showPercent val="1"/>
          <c:showBubbleSize val="0"/>
          <c:extLst>
            <c:ext xmlns:c15="http://schemas.microsoft.com/office/drawing/2012/chart" uri="{CE6537A1-D6FC-4f65-9D91-7224C49458BB}"/>
          </c:extLst>
        </c:dLbl>
      </c:pivotFmt>
      <c:pivotFmt>
        <c:idx val="197"/>
        <c:dLbl>
          <c:idx val="0"/>
          <c:showLegendKey val="0"/>
          <c:showVal val="0"/>
          <c:showCatName val="1"/>
          <c:showSerName val="0"/>
          <c:showPercent val="1"/>
          <c:showBubbleSize val="0"/>
          <c:extLst>
            <c:ext xmlns:c15="http://schemas.microsoft.com/office/drawing/2012/chart" uri="{CE6537A1-D6FC-4f65-9D91-7224C49458BB}"/>
          </c:extLst>
        </c:dLbl>
      </c:pivotFmt>
      <c:pivotFmt>
        <c:idx val="198"/>
        <c:dLbl>
          <c:idx val="0"/>
          <c:showLegendKey val="0"/>
          <c:showVal val="0"/>
          <c:showCatName val="1"/>
          <c:showSerName val="0"/>
          <c:showPercent val="1"/>
          <c:showBubbleSize val="0"/>
          <c:extLst>
            <c:ext xmlns:c15="http://schemas.microsoft.com/office/drawing/2012/chart" uri="{CE6537A1-D6FC-4f65-9D91-7224C49458BB}"/>
          </c:extLst>
        </c:dLbl>
      </c:pivotFmt>
      <c:pivotFmt>
        <c:idx val="199"/>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200"/>
      </c:pivotFmt>
      <c:pivotFmt>
        <c:idx val="201"/>
      </c:pivotFmt>
      <c:pivotFmt>
        <c:idx val="202"/>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203"/>
      </c:pivotFmt>
      <c:pivotFmt>
        <c:idx val="204"/>
      </c:pivotFmt>
      <c:pivotFmt>
        <c:idx val="205"/>
        <c:dLbl>
          <c:idx val="0"/>
          <c:showLegendKey val="0"/>
          <c:showVal val="0"/>
          <c:showCatName val="1"/>
          <c:showSerName val="0"/>
          <c:showPercent val="1"/>
          <c:showBubbleSize val="0"/>
          <c:extLst>
            <c:ext xmlns:c15="http://schemas.microsoft.com/office/drawing/2012/chart" uri="{CE6537A1-D6FC-4f65-9D91-7224C49458BB}"/>
          </c:extLst>
        </c:dLbl>
      </c:pivotFmt>
      <c:pivotFmt>
        <c:idx val="206"/>
      </c:pivotFmt>
      <c:pivotFmt>
        <c:idx val="207"/>
      </c:pivotFmt>
      <c:pivotFmt>
        <c:idx val="208"/>
        <c:dLbl>
          <c:idx val="0"/>
          <c:showLegendKey val="0"/>
          <c:showVal val="0"/>
          <c:showCatName val="1"/>
          <c:showSerName val="0"/>
          <c:showPercent val="1"/>
          <c:showBubbleSize val="0"/>
          <c:extLst>
            <c:ext xmlns:c15="http://schemas.microsoft.com/office/drawing/2012/chart" uri="{CE6537A1-D6FC-4f65-9D91-7224C49458BB}"/>
          </c:extLst>
        </c:dLbl>
      </c:pivotFmt>
      <c:pivotFmt>
        <c:idx val="209"/>
      </c:pivotFmt>
      <c:pivotFmt>
        <c:idx val="210"/>
      </c:pivotFmt>
      <c:pivotFmt>
        <c:idx val="2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2"/>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16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3"/>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c:spPr>
      </c:pivotFmt>
    </c:pivotFmts>
    <c:plotArea>
      <c:layout>
        <c:manualLayout>
          <c:layoutTarget val="inner"/>
          <c:xMode val="edge"/>
          <c:yMode val="edge"/>
          <c:x val="0"/>
          <c:y val="0.43577068483918963"/>
          <c:w val="0.59971305595408897"/>
          <c:h val="0.56052689546124479"/>
        </c:manualLayout>
      </c:layout>
      <c:pieChart>
        <c:varyColors val="1"/>
        <c:ser>
          <c:idx val="0"/>
          <c:order val="0"/>
          <c:tx>
            <c:strRef>
              <c:f>'Revenue Forcast'!$B$3</c:f>
              <c:strCache>
                <c:ptCount val="1"/>
                <c:pt idx="0">
                  <c:v>Total</c:v>
                </c:pt>
              </c:strCache>
            </c:strRef>
          </c:tx>
          <c:dPt>
            <c:idx val="0"/>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1-4262-41DF-A2C3-3BEAE5411D34}"/>
              </c:ext>
            </c:extLst>
          </c:dPt>
          <c:dPt>
            <c:idx val="1"/>
            <c:bubble3D val="0"/>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3-4262-41DF-A2C3-3BEAE5411D34}"/>
              </c:ext>
            </c:extLst>
          </c:dPt>
          <c:dLbls>
            <c:dLbl>
              <c:idx val="0"/>
              <c:spPr>
                <a:noFill/>
                <a:ln>
                  <a:noFill/>
                </a:ln>
                <a:effectLst/>
              </c:spPr>
              <c:txPr>
                <a:bodyPr rot="0" spcFirstLastPara="1" vertOverflow="clip" horzOverflow="clip" vert="horz" wrap="square" lIns="38100" tIns="19050" rIns="38100" bIns="19050" anchor="ctr" anchorCtr="1">
                  <a:noAutofit/>
                </a:bodyPr>
                <a:lstStyle/>
                <a:p>
                  <a:pPr>
                    <a:defRPr sz="16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4262-41DF-A2C3-3BEAE5411D34}"/>
                </c:ext>
              </c:extLst>
            </c:dLbl>
            <c:spPr>
              <a:noFill/>
              <a:ln>
                <a:noFill/>
              </a:ln>
              <a:effectLst/>
            </c:spPr>
            <c:txPr>
              <a:bodyPr rot="0" spcFirstLastPara="1" vertOverflow="clip" horzOverflow="clip"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'Revenue Forcast'!$A$4:$A$5</c:f>
              <c:strCache>
                <c:ptCount val="2"/>
                <c:pt idx="0">
                  <c:v>2024</c:v>
                </c:pt>
                <c:pt idx="1">
                  <c:v>2025</c:v>
                </c:pt>
              </c:strCache>
            </c:strRef>
          </c:cat>
          <c:val>
            <c:numRef>
              <c:f>'Revenue Forcast'!$B$4:$B$5</c:f>
              <c:numCache>
                <c:formatCode>General</c:formatCode>
                <c:ptCount val="2"/>
                <c:pt idx="0">
                  <c:v>2349392</c:v>
                </c:pt>
                <c:pt idx="1">
                  <c:v>764730</c:v>
                </c:pt>
              </c:numCache>
            </c:numRef>
          </c:val>
          <c:extLst>
            <c:ext xmlns:c16="http://schemas.microsoft.com/office/drawing/2014/chart" uri="{C3380CC4-5D6E-409C-BE32-E72D297353CC}">
              <c16:uniqueId val="{00000004-474B-4EF6-AA92-7132846D1A23}"/>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7647A"/>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[CRM-and-Sales-Pipelines_C17_English-1.xlsx]Product VS Deal Status!PivotTable1</c:name>
    <c:fmtId val="13"/>
  </c:pivotSource>
  <c:chart>
    <c:title>
      <c:tx>
        <c:rich>
          <a:bodyPr rot="0" spcFirstLastPara="1" vertOverflow="ellipsis" vert="horz" wrap="square" anchor="ctr" anchorCtr="1"/>
          <a:lstStyle/>
          <a:p>
            <a:pPr>
              <a:defRPr sz="1600" b="1" i="0" u="none" strike="noStrike" kern="1200" baseline="0">
                <a:solidFill>
                  <a:schemeClr val="bg1"/>
                </a:solidFill>
                <a:latin typeface="Algerian" panose="04020705040A02060702" pitchFamily="82" charset="0"/>
                <a:ea typeface="+mn-ea"/>
                <a:cs typeface="+mn-cs"/>
              </a:defRPr>
            </a:pPr>
            <a:r>
              <a:rPr lang="en-US">
                <a:solidFill>
                  <a:schemeClr val="bg1"/>
                </a:solidFill>
                <a:latin typeface="Algerian" panose="04020705040A02060702" pitchFamily="82" charset="0"/>
              </a:rPr>
              <a:t>Product</a:t>
            </a:r>
            <a:r>
              <a:rPr lang="en-US" baseline="0">
                <a:solidFill>
                  <a:schemeClr val="bg1"/>
                </a:solidFill>
                <a:latin typeface="Algerian" panose="04020705040A02060702" pitchFamily="82" charset="0"/>
              </a:rPr>
              <a:t> VS Deal Status</a:t>
            </a:r>
            <a:endParaRPr lang="en-US">
              <a:solidFill>
                <a:schemeClr val="bg1"/>
              </a:solidFill>
              <a:latin typeface="Algerian" panose="04020705040A02060702" pitchFamily="82" charset="0"/>
            </a:endParaRPr>
          </a:p>
        </c:rich>
      </c:tx>
      <c:layout>
        <c:manualLayout>
          <c:xMode val="edge"/>
          <c:yMode val="edge"/>
          <c:x val="0.16909200791625853"/>
          <c:y val="0.1201899607938935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Algerian" panose="04020705040A02060702" pitchFamily="82" charset="0"/>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76626632901237"/>
          <c:y val="0.40288979374106521"/>
          <c:w val="0.63615212427384582"/>
          <c:h val="0.31189274053467708"/>
        </c:manualLayout>
      </c:layout>
      <c:barChart>
        <c:barDir val="col"/>
        <c:grouping val="clustered"/>
        <c:varyColors val="0"/>
        <c:ser>
          <c:idx val="0"/>
          <c:order val="0"/>
          <c:tx>
            <c:strRef>
              <c:f>'Product VS Deal Status'!$B$3:$B$4</c:f>
              <c:strCache>
                <c:ptCount val="1"/>
                <c:pt idx="0">
                  <c:v>Custom solution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 VS Deal Status'!$A$5:$A$11</c:f>
              <c:strCache>
                <c:ptCount val="7"/>
                <c:pt idx="0">
                  <c:v>Churned Customer</c:v>
                </c:pt>
                <c:pt idx="1">
                  <c:v>Customer</c:v>
                </c:pt>
                <c:pt idx="2">
                  <c:v>Disqualified</c:v>
                </c:pt>
                <c:pt idx="3">
                  <c:v>New</c:v>
                </c:pt>
                <c:pt idx="4">
                  <c:v>Opportunity</c:v>
                </c:pt>
                <c:pt idx="5">
                  <c:v>Qualified</c:v>
                </c:pt>
                <c:pt idx="6">
                  <c:v>Sales Accepted</c:v>
                </c:pt>
              </c:strCache>
            </c:strRef>
          </c:cat>
          <c:val>
            <c:numRef>
              <c:f>'Product VS Deal Status'!$B$5:$B$11</c:f>
              <c:numCache>
                <c:formatCode>General</c:formatCode>
                <c:ptCount val="7"/>
                <c:pt idx="0">
                  <c:v>52473</c:v>
                </c:pt>
                <c:pt idx="1">
                  <c:v>66271</c:v>
                </c:pt>
                <c:pt idx="2">
                  <c:v>74467</c:v>
                </c:pt>
                <c:pt idx="3">
                  <c:v>169966</c:v>
                </c:pt>
                <c:pt idx="4">
                  <c:v>257923</c:v>
                </c:pt>
                <c:pt idx="5">
                  <c:v>213621</c:v>
                </c:pt>
                <c:pt idx="6">
                  <c:v>190252</c:v>
                </c:pt>
              </c:numCache>
            </c:numRef>
          </c:val>
          <c:extLst>
            <c:ext xmlns:c16="http://schemas.microsoft.com/office/drawing/2014/chart" uri="{C3380CC4-5D6E-409C-BE32-E72D297353CC}">
              <c16:uniqueId val="{00000000-440E-41C6-AC01-5A2920513D8F}"/>
            </c:ext>
          </c:extLst>
        </c:ser>
        <c:ser>
          <c:idx val="1"/>
          <c:order val="1"/>
          <c:tx>
            <c:strRef>
              <c:f>'Product VS Deal Status'!$C$3:$C$4</c:f>
              <c:strCache>
                <c:ptCount val="1"/>
                <c:pt idx="0">
                  <c:v>SAAS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 VS Deal Status'!$A$5:$A$11</c:f>
              <c:strCache>
                <c:ptCount val="7"/>
                <c:pt idx="0">
                  <c:v>Churned Customer</c:v>
                </c:pt>
                <c:pt idx="1">
                  <c:v>Customer</c:v>
                </c:pt>
                <c:pt idx="2">
                  <c:v>Disqualified</c:v>
                </c:pt>
                <c:pt idx="3">
                  <c:v>New</c:v>
                </c:pt>
                <c:pt idx="4">
                  <c:v>Opportunity</c:v>
                </c:pt>
                <c:pt idx="5">
                  <c:v>Qualified</c:v>
                </c:pt>
                <c:pt idx="6">
                  <c:v>Sales Accepted</c:v>
                </c:pt>
              </c:strCache>
            </c:strRef>
          </c:cat>
          <c:val>
            <c:numRef>
              <c:f>'Product VS Deal Status'!$C$5:$C$11</c:f>
              <c:numCache>
                <c:formatCode>General</c:formatCode>
                <c:ptCount val="7"/>
                <c:pt idx="0">
                  <c:v>116811</c:v>
                </c:pt>
                <c:pt idx="1">
                  <c:v>110260</c:v>
                </c:pt>
                <c:pt idx="2">
                  <c:v>150558</c:v>
                </c:pt>
                <c:pt idx="3">
                  <c:v>257768</c:v>
                </c:pt>
                <c:pt idx="4">
                  <c:v>614991</c:v>
                </c:pt>
                <c:pt idx="5">
                  <c:v>345487</c:v>
                </c:pt>
                <c:pt idx="6">
                  <c:v>302353</c:v>
                </c:pt>
              </c:numCache>
            </c:numRef>
          </c:val>
          <c:extLst>
            <c:ext xmlns:c16="http://schemas.microsoft.com/office/drawing/2014/chart" uri="{C3380CC4-5D6E-409C-BE32-E72D297353CC}">
              <c16:uniqueId val="{00000001-440E-41C6-AC01-5A2920513D8F}"/>
            </c:ext>
          </c:extLst>
        </c:ser>
        <c:dLbls>
          <c:showLegendKey val="0"/>
          <c:showVal val="0"/>
          <c:showCatName val="0"/>
          <c:showSerName val="0"/>
          <c:showPercent val="0"/>
          <c:showBubbleSize val="0"/>
        </c:dLbls>
        <c:gapWidth val="269"/>
        <c:axId val="1831069695"/>
        <c:axId val="1831052415"/>
      </c:barChart>
      <c:lineChart>
        <c:grouping val="standard"/>
        <c:varyColors val="0"/>
        <c:ser>
          <c:idx val="2"/>
          <c:order val="2"/>
          <c:tx>
            <c:strRef>
              <c:f>'Product VS Deal Status'!$D$3:$D$4</c:f>
              <c:strCache>
                <c:ptCount val="1"/>
                <c:pt idx="0">
                  <c:v>Services</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'Product VS Deal Status'!$A$5:$A$11</c:f>
              <c:strCache>
                <c:ptCount val="7"/>
                <c:pt idx="0">
                  <c:v>Churned Customer</c:v>
                </c:pt>
                <c:pt idx="1">
                  <c:v>Customer</c:v>
                </c:pt>
                <c:pt idx="2">
                  <c:v>Disqualified</c:v>
                </c:pt>
                <c:pt idx="3">
                  <c:v>New</c:v>
                </c:pt>
                <c:pt idx="4">
                  <c:v>Opportunity</c:v>
                </c:pt>
                <c:pt idx="5">
                  <c:v>Qualified</c:v>
                </c:pt>
                <c:pt idx="6">
                  <c:v>Sales Accepted</c:v>
                </c:pt>
              </c:strCache>
            </c:strRef>
          </c:cat>
          <c:val>
            <c:numRef>
              <c:f>'Product VS Deal Status'!$D$5:$D$11</c:f>
              <c:numCache>
                <c:formatCode>General</c:formatCode>
                <c:ptCount val="7"/>
                <c:pt idx="0">
                  <c:v>117247</c:v>
                </c:pt>
                <c:pt idx="1">
                  <c:v>96479</c:v>
                </c:pt>
                <c:pt idx="2">
                  <c:v>118041</c:v>
                </c:pt>
                <c:pt idx="3">
                  <c:v>387913</c:v>
                </c:pt>
                <c:pt idx="4">
                  <c:v>522954</c:v>
                </c:pt>
                <c:pt idx="5">
                  <c:v>385535</c:v>
                </c:pt>
                <c:pt idx="6">
                  <c:v>401063</c:v>
                </c:pt>
              </c:numCache>
            </c:numRef>
          </c:val>
          <c:smooth val="0"/>
          <c:extLst>
            <c:ext xmlns:c16="http://schemas.microsoft.com/office/drawing/2014/chart" uri="{C3380CC4-5D6E-409C-BE32-E72D297353CC}">
              <c16:uniqueId val="{00000002-440E-41C6-AC01-5A2920513D8F}"/>
            </c:ext>
          </c:extLst>
        </c:ser>
        <c:dLbls>
          <c:showLegendKey val="0"/>
          <c:showVal val="0"/>
          <c:showCatName val="0"/>
          <c:showSerName val="0"/>
          <c:showPercent val="0"/>
          <c:showBubbleSize val="0"/>
        </c:dLbls>
        <c:marker val="1"/>
        <c:smooth val="0"/>
        <c:axId val="1831069695"/>
        <c:axId val="1831052415"/>
      </c:lineChart>
      <c:catAx>
        <c:axId val="18310696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31052415"/>
        <c:crosses val="autoZero"/>
        <c:auto val="1"/>
        <c:lblAlgn val="ctr"/>
        <c:lblOffset val="100"/>
        <c:noMultiLvlLbl val="0"/>
      </c:catAx>
      <c:valAx>
        <c:axId val="183105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31069695"/>
        <c:crosses val="autoZero"/>
        <c:crossBetween val="between"/>
      </c:valAx>
      <c:spPr>
        <a:noFill/>
        <a:ln>
          <a:noFill/>
        </a:ln>
        <a:effectLst/>
      </c:spPr>
    </c:plotArea>
    <c:legend>
      <c:legendPos val="r"/>
      <c:layout>
        <c:manualLayout>
          <c:xMode val="edge"/>
          <c:yMode val="edge"/>
          <c:x val="0.74795760357666863"/>
          <c:y val="3.8238105743069344E-2"/>
          <c:w val="0.24929729804505765"/>
          <c:h val="0.343771953986314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7647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[CRM-and-Sales-Pipelines_C17_English-1.xlsx]Product performance!PivotTable2</c:name>
    <c:fmtId val="24"/>
  </c:pivotSource>
  <c:chart>
    <c:title>
      <c:tx>
        <c:rich>
          <a:bodyPr rot="0" spcFirstLastPara="1" vertOverflow="ellipsis" vert="horz" wrap="square" anchor="ctr" anchorCtr="1"/>
          <a:lstStyle/>
          <a:p>
            <a:pPr>
              <a:defRPr sz="1800" b="1" i="0" u="none" strike="noStrike" kern="1200" baseline="0">
                <a:solidFill>
                  <a:schemeClr val="bg1"/>
                </a:solidFill>
                <a:latin typeface="Algerian" panose="04020705040A02060702" pitchFamily="82" charset="0"/>
                <a:ea typeface="+mn-ea"/>
                <a:cs typeface="+mn-cs"/>
              </a:defRPr>
            </a:pPr>
            <a:r>
              <a:rPr lang="en-US">
                <a:solidFill>
                  <a:schemeClr val="bg1"/>
                </a:solidFill>
                <a:latin typeface="Algerian" panose="04020705040A02060702" pitchFamily="82" charset="0"/>
              </a:rPr>
              <a:t>Product Performance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Algerian" panose="04020705040A02060702" pitchFamily="82" charset="0"/>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dLbl>
          <c:idx val="0"/>
          <c:showLegendKey val="0"/>
          <c:showVal val="0"/>
          <c:showCatName val="0"/>
          <c:showSerName val="0"/>
          <c:showPercent val="1"/>
          <c:showBubbleSize val="0"/>
          <c:extLst>
            <c:ext xmlns:c15="http://schemas.microsoft.com/office/drawing/2012/chart" uri="{CE6537A1-D6FC-4f65-9D91-7224C49458BB}"/>
          </c:extLst>
        </c:dLbl>
      </c:pivotFmt>
      <c:pivotFmt>
        <c:idx val="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
      </c:pivotFmt>
      <c:pivotFmt>
        <c:idx val="14"/>
      </c:pivotFmt>
      <c:pivotFmt>
        <c:idx val="15"/>
      </c:pivotFmt>
      <c:pivotFmt>
        <c:idx val="1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7"/>
      </c:pivotFmt>
      <c:pivotFmt>
        <c:idx val="18"/>
      </c:pivotFmt>
      <c:pivotFmt>
        <c:idx val="19"/>
      </c:pivotFmt>
      <c:pivotFmt>
        <c:idx val="2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1"/>
      </c:pivotFmt>
      <c:pivotFmt>
        <c:idx val="22"/>
      </c:pivotFmt>
      <c:pivotFmt>
        <c:idx val="23"/>
      </c:pivotFmt>
      <c:pivotFmt>
        <c:idx val="2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
      </c:pivotFmt>
      <c:pivotFmt>
        <c:idx val="26"/>
      </c:pivotFmt>
      <c:pivotFmt>
        <c:idx val="27"/>
      </c:pivotFmt>
      <c:pivotFmt>
        <c:idx val="2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
      </c:pivotFmt>
      <c:pivotFmt>
        <c:idx val="30"/>
      </c:pivotFmt>
      <c:pivotFmt>
        <c:idx val="31"/>
      </c:pivotFmt>
      <c:pivotFmt>
        <c:idx val="3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
      </c:pivotFmt>
      <c:pivotFmt>
        <c:idx val="34"/>
      </c:pivotFmt>
      <c:pivotFmt>
        <c:idx val="35"/>
      </c:pivotFmt>
      <c:pivotFmt>
        <c:idx val="3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7"/>
      </c:pivotFmt>
      <c:pivotFmt>
        <c:idx val="38"/>
      </c:pivotFmt>
      <c:pivotFmt>
        <c:idx val="39"/>
      </c:pivotFmt>
      <c:pivotFmt>
        <c:idx val="4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1"/>
      </c:pivotFmt>
      <c:pivotFmt>
        <c:idx val="42"/>
      </c:pivotFmt>
      <c:pivotFmt>
        <c:idx val="43"/>
      </c:pivotFmt>
      <c:pivotFmt>
        <c:idx val="4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5"/>
      </c:pivotFmt>
      <c:pivotFmt>
        <c:idx val="46"/>
      </c:pivotFmt>
      <c:pivotFmt>
        <c:idx val="47"/>
      </c:pivotFmt>
      <c:pivotFmt>
        <c:idx val="4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9"/>
      </c:pivotFmt>
      <c:pivotFmt>
        <c:idx val="50"/>
      </c:pivotFmt>
      <c:pivotFmt>
        <c:idx val="51"/>
      </c:pivotFmt>
      <c:pivotFmt>
        <c:idx val="5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3"/>
      </c:pivotFmt>
      <c:pivotFmt>
        <c:idx val="54"/>
      </c:pivotFmt>
      <c:pivotFmt>
        <c:idx val="55"/>
      </c:pivotFmt>
      <c:pivotFmt>
        <c:idx val="5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7"/>
      </c:pivotFmt>
      <c:pivotFmt>
        <c:idx val="58"/>
      </c:pivotFmt>
      <c:pivotFmt>
        <c:idx val="59"/>
      </c:pivotFmt>
      <c:pivotFmt>
        <c:idx val="6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1"/>
      </c:pivotFmt>
      <c:pivotFmt>
        <c:idx val="62"/>
      </c:pivotFmt>
      <c:pivotFmt>
        <c:idx val="63"/>
      </c:pivotFmt>
      <c:pivotFmt>
        <c:idx val="6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5"/>
      </c:pivotFmt>
      <c:pivotFmt>
        <c:idx val="66"/>
      </c:pivotFmt>
      <c:pivotFmt>
        <c:idx val="67"/>
      </c:pivotFmt>
      <c:pivotFmt>
        <c:idx val="6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9"/>
      </c:pivotFmt>
      <c:pivotFmt>
        <c:idx val="70"/>
      </c:pivotFmt>
      <c:pivotFmt>
        <c:idx val="71"/>
      </c:pivotFmt>
      <c:pivotFmt>
        <c:idx val="7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3"/>
      </c:pivotFmt>
      <c:pivotFmt>
        <c:idx val="74"/>
      </c:pivotFmt>
      <c:pivotFmt>
        <c:idx val="75"/>
      </c:pivotFmt>
      <c:pivotFmt>
        <c:idx val="7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7"/>
      </c:pivotFmt>
      <c:pivotFmt>
        <c:idx val="78"/>
      </c:pivotFmt>
      <c:pivotFmt>
        <c:idx val="79"/>
      </c:pivotFmt>
      <c:pivotFmt>
        <c:idx val="8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1"/>
      </c:pivotFmt>
      <c:pivotFmt>
        <c:idx val="82"/>
      </c:pivotFmt>
      <c:pivotFmt>
        <c:idx val="83"/>
      </c:pivotFmt>
      <c:pivotFmt>
        <c:idx val="8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5"/>
      </c:pivotFmt>
      <c:pivotFmt>
        <c:idx val="86"/>
      </c:pivotFmt>
      <c:pivotFmt>
        <c:idx val="87"/>
      </c:pivotFmt>
      <c:pivotFmt>
        <c:idx val="8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9"/>
      </c:pivotFmt>
      <c:pivotFmt>
        <c:idx val="90"/>
      </c:pivotFmt>
      <c:pivotFmt>
        <c:idx val="91"/>
      </c:pivotFmt>
      <c:pivotFmt>
        <c:idx val="9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1"/>
          </a:solidFill>
          <a:ln>
            <a:noFill/>
          </a:ln>
          <a:effectLst>
            <a:outerShdw blurRad="254000" sx="102000" sy="102000" algn="ctr" rotWithShape="0">
              <a:prstClr val="black">
                <a:alpha val="20000"/>
              </a:prstClr>
            </a:outerShdw>
          </a:effectLst>
        </c:spPr>
      </c:pivotFmt>
      <c:pivotFmt>
        <c:idx val="94"/>
        <c:spPr>
          <a:solidFill>
            <a:schemeClr val="accent1"/>
          </a:solidFill>
          <a:ln>
            <a:noFill/>
          </a:ln>
          <a:effectLst>
            <a:outerShdw blurRad="254000" sx="102000" sy="102000" algn="ctr" rotWithShape="0">
              <a:prstClr val="black">
                <a:alpha val="20000"/>
              </a:prstClr>
            </a:outerShdw>
          </a:effectLst>
        </c:spPr>
      </c:pivotFmt>
      <c:pivotFmt>
        <c:idx val="95"/>
        <c:spPr>
          <a:solidFill>
            <a:schemeClr val="accent1"/>
          </a:solidFill>
          <a:ln>
            <a:noFill/>
          </a:ln>
          <a:effectLst>
            <a:outerShdw blurRad="254000" sx="102000" sy="102000" algn="ctr" rotWithShape="0">
              <a:prstClr val="black">
                <a:alpha val="20000"/>
              </a:prstClr>
            </a:outerShdw>
          </a:effectLst>
        </c:spPr>
      </c:pivotFmt>
      <c:pivotFmt>
        <c:idx val="9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pivotFmt>
      <c:pivotFmt>
        <c:idx val="10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1"/>
        <c:spPr>
          <a:solidFill>
            <a:schemeClr val="accent1"/>
          </a:solidFill>
          <a:ln>
            <a:noFill/>
          </a:ln>
          <a:effectLst>
            <a:outerShdw blurRad="254000" sx="102000" sy="102000" algn="ctr" rotWithShape="0">
              <a:prstClr val="black">
                <a:alpha val="20000"/>
              </a:prstClr>
            </a:outerShdw>
          </a:effectLst>
        </c:spPr>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pivotFmt>
      <c:pivotFmt>
        <c:idx val="10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pivotFmt>
      <c:pivotFmt>
        <c:idx val="10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
        <c:idx val="111"/>
        <c:spPr>
          <a:solidFill>
            <a:schemeClr val="accent1"/>
          </a:solidFill>
          <a:ln>
            <a:noFill/>
          </a:ln>
          <a:effectLst>
            <a:outerShdw blurRad="254000" sx="102000" sy="102000" algn="ctr" rotWithShape="0">
              <a:prstClr val="black">
                <a:alpha val="20000"/>
              </a:prstClr>
            </a:outerShdw>
          </a:effectLst>
        </c:spPr>
      </c:pivotFmt>
      <c:pivotFmt>
        <c:idx val="1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2"/>
          </a:solidFill>
          <a:ln>
            <a:noFill/>
          </a:ln>
          <a:effectLst>
            <a:outerShdw blurRad="254000" sx="102000" sy="102000" algn="ctr" rotWithShape="0">
              <a:prstClr val="black">
                <a:alpha val="20000"/>
              </a:prstClr>
            </a:outerShdw>
          </a:effectLst>
        </c:spPr>
      </c:pivotFmt>
      <c:pivotFmt>
        <c:idx val="115"/>
        <c:spPr>
          <a:solidFill>
            <a:schemeClr val="accent3"/>
          </a:solidFill>
          <a:ln>
            <a:noFill/>
          </a:ln>
          <a:effectLst>
            <a:outerShdw blurRad="254000" sx="102000" sy="102000" algn="ctr" rotWithShape="0">
              <a:prstClr val="black">
                <a:alpha val="20000"/>
              </a:prstClr>
            </a:outerShdw>
          </a:effectLst>
        </c:spPr>
      </c:pivotFmt>
      <c:pivotFmt>
        <c:idx val="1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7"/>
        <c:spPr>
          <a:solidFill>
            <a:schemeClr val="accent1"/>
          </a:solidFill>
          <a:ln>
            <a:noFill/>
          </a:ln>
          <a:effectLst>
            <a:outerShdw blurRad="254000" sx="102000" sy="102000" algn="ctr" rotWithShape="0">
              <a:prstClr val="black">
                <a:alpha val="20000"/>
              </a:prstClr>
            </a:outerShdw>
          </a:effectLst>
        </c:spPr>
      </c:pivotFmt>
      <c:pivotFmt>
        <c:idx val="118"/>
        <c:spPr>
          <a:solidFill>
            <a:schemeClr val="accent1"/>
          </a:solidFill>
          <a:ln>
            <a:noFill/>
          </a:ln>
          <a:effectLst>
            <a:outerShdw blurRad="254000" sx="102000" sy="102000" algn="ctr" rotWithShape="0">
              <a:prstClr val="black">
                <a:alpha val="20000"/>
              </a:prstClr>
            </a:outerShdw>
          </a:effectLst>
        </c:spPr>
      </c:pivotFmt>
      <c:pivotFmt>
        <c:idx val="119"/>
        <c:spPr>
          <a:solidFill>
            <a:schemeClr val="accent1"/>
          </a:solidFill>
          <a:ln>
            <a:noFill/>
          </a:ln>
          <a:effectLst>
            <a:outerShdw blurRad="254000" sx="102000" sy="102000" algn="ctr" rotWithShape="0">
              <a:prstClr val="black">
                <a:alpha val="20000"/>
              </a:prstClr>
            </a:outerShdw>
          </a:effectLst>
        </c:spPr>
      </c:pivotFmt>
      <c:pivotFmt>
        <c:idx val="1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2"/>
        <c:spPr>
          <a:solidFill>
            <a:schemeClr val="accent1"/>
          </a:solidFill>
          <a:ln>
            <a:noFill/>
          </a:ln>
          <a:effectLst>
            <a:outerShdw blurRad="254000" sx="102000" sy="102000" algn="ctr" rotWithShape="0">
              <a:prstClr val="black">
                <a:alpha val="20000"/>
              </a:prstClr>
            </a:outerShdw>
          </a:effectLst>
        </c:spPr>
      </c:pivotFmt>
      <c:pivotFmt>
        <c:idx val="123"/>
        <c:spPr>
          <a:solidFill>
            <a:schemeClr val="accent1"/>
          </a:solidFill>
          <a:ln>
            <a:noFill/>
          </a:ln>
          <a:effectLst>
            <a:outerShdw blurRad="254000" sx="102000" sy="102000" algn="ctr" rotWithShape="0">
              <a:prstClr val="black">
                <a:alpha val="20000"/>
              </a:prstClr>
            </a:outerShdw>
          </a:effectLst>
        </c:spPr>
      </c:pivotFmt>
      <c:pivotFmt>
        <c:idx val="124"/>
        <c:spPr>
          <a:solidFill>
            <a:schemeClr val="accent1"/>
          </a:solidFill>
          <a:ln>
            <a:noFill/>
          </a:ln>
          <a:effectLst>
            <a:outerShdw blurRad="254000" sx="102000" sy="102000" algn="ctr" rotWithShape="0">
              <a:prstClr val="black">
                <a:alpha val="20000"/>
              </a:prstClr>
            </a:outerShdw>
          </a:effectLst>
        </c:spPr>
      </c:pivotFmt>
      <c:pivotFmt>
        <c:idx val="12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6"/>
        <c:spPr>
          <a:solidFill>
            <a:schemeClr val="accent1"/>
          </a:solidFill>
          <a:ln>
            <a:noFill/>
          </a:ln>
          <a:effectLst>
            <a:outerShdw blurRad="254000" sx="102000" sy="102000" algn="ctr" rotWithShape="0">
              <a:prstClr val="black">
                <a:alpha val="20000"/>
              </a:prstClr>
            </a:outerShdw>
          </a:effectLst>
        </c:spPr>
      </c:pivotFmt>
      <c:pivotFmt>
        <c:idx val="127"/>
        <c:spPr>
          <a:solidFill>
            <a:schemeClr val="accent1"/>
          </a:solidFill>
          <a:ln>
            <a:noFill/>
          </a:ln>
          <a:effectLst>
            <a:outerShdw blurRad="254000" sx="102000" sy="102000" algn="ctr" rotWithShape="0">
              <a:prstClr val="black">
                <a:alpha val="20000"/>
              </a:prstClr>
            </a:outerShdw>
          </a:effectLst>
        </c:spPr>
      </c:pivotFmt>
      <c:pivotFmt>
        <c:idx val="128"/>
        <c:spPr>
          <a:solidFill>
            <a:schemeClr val="accent1"/>
          </a:solidFill>
          <a:ln>
            <a:noFill/>
          </a:ln>
          <a:effectLst>
            <a:outerShdw blurRad="254000" sx="102000" sy="102000" algn="ctr" rotWithShape="0">
              <a:prstClr val="black">
                <a:alpha val="20000"/>
              </a:prstClr>
            </a:outerShdw>
          </a:effectLst>
        </c:spPr>
      </c:pivotFmt>
      <c:pivotFmt>
        <c:idx val="12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0"/>
        <c:spPr>
          <a:solidFill>
            <a:schemeClr val="accent1"/>
          </a:solidFill>
          <a:ln>
            <a:noFill/>
          </a:ln>
          <a:effectLst>
            <a:outerShdw blurRad="254000" sx="102000" sy="102000" algn="ctr" rotWithShape="0">
              <a:prstClr val="black">
                <a:alpha val="20000"/>
              </a:prstClr>
            </a:outerShdw>
          </a:effectLst>
        </c:spPr>
      </c:pivotFmt>
      <c:pivotFmt>
        <c:idx val="131"/>
        <c:spPr>
          <a:solidFill>
            <a:schemeClr val="accent1"/>
          </a:solidFill>
          <a:ln>
            <a:noFill/>
          </a:ln>
          <a:effectLst>
            <a:outerShdw blurRad="254000" sx="102000" sy="102000" algn="ctr" rotWithShape="0">
              <a:prstClr val="black">
                <a:alpha val="20000"/>
              </a:prstClr>
            </a:outerShdw>
          </a:effectLst>
        </c:spPr>
      </c:pivotFmt>
      <c:pivotFmt>
        <c:idx val="132"/>
        <c:spPr>
          <a:solidFill>
            <a:schemeClr val="accent1"/>
          </a:solidFill>
          <a:ln>
            <a:noFill/>
          </a:ln>
          <a:effectLst>
            <a:outerShdw blurRad="254000" sx="102000" sy="102000" algn="ctr" rotWithShape="0">
              <a:prstClr val="black">
                <a:alpha val="20000"/>
              </a:prstClr>
            </a:outerShdw>
          </a:effectLst>
        </c:spPr>
      </c:pivotFmt>
      <c:pivotFmt>
        <c:idx val="13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4"/>
        <c:spPr>
          <a:solidFill>
            <a:schemeClr val="accent1"/>
          </a:solidFill>
          <a:ln>
            <a:noFill/>
          </a:ln>
          <a:effectLst>
            <a:outerShdw blurRad="254000" sx="102000" sy="102000" algn="ctr" rotWithShape="0">
              <a:prstClr val="black">
                <a:alpha val="20000"/>
              </a:prstClr>
            </a:outerShdw>
          </a:effectLst>
        </c:spPr>
      </c:pivotFmt>
      <c:pivotFmt>
        <c:idx val="135"/>
        <c:spPr>
          <a:solidFill>
            <a:schemeClr val="accent1"/>
          </a:solidFill>
          <a:ln>
            <a:noFill/>
          </a:ln>
          <a:effectLst>
            <a:outerShdw blurRad="254000" sx="102000" sy="102000" algn="ctr" rotWithShape="0">
              <a:prstClr val="black">
                <a:alpha val="20000"/>
              </a:prstClr>
            </a:outerShdw>
          </a:effectLst>
        </c:spPr>
      </c:pivotFmt>
      <c:pivotFmt>
        <c:idx val="136"/>
        <c:spPr>
          <a:solidFill>
            <a:schemeClr val="accent1"/>
          </a:solidFill>
          <a:ln>
            <a:noFill/>
          </a:ln>
          <a:effectLst>
            <a:outerShdw blurRad="254000" sx="102000" sy="102000" algn="ctr" rotWithShape="0">
              <a:prstClr val="black">
                <a:alpha val="20000"/>
              </a:prstClr>
            </a:outerShdw>
          </a:effectLst>
        </c:spPr>
      </c:pivotFmt>
      <c:pivotFmt>
        <c:idx val="13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8"/>
        <c:spPr>
          <a:solidFill>
            <a:schemeClr val="accent1"/>
          </a:solidFill>
          <a:ln>
            <a:noFill/>
          </a:ln>
          <a:effectLst>
            <a:outerShdw blurRad="254000" sx="102000" sy="102000" algn="ctr" rotWithShape="0">
              <a:prstClr val="black">
                <a:alpha val="20000"/>
              </a:prstClr>
            </a:outerShdw>
          </a:effectLst>
        </c:spPr>
      </c:pivotFmt>
      <c:pivotFmt>
        <c:idx val="139"/>
        <c:spPr>
          <a:solidFill>
            <a:schemeClr val="accent1"/>
          </a:solidFill>
          <a:ln>
            <a:noFill/>
          </a:ln>
          <a:effectLst>
            <a:outerShdw blurRad="254000" sx="102000" sy="102000" algn="ctr" rotWithShape="0">
              <a:prstClr val="black">
                <a:alpha val="20000"/>
              </a:prstClr>
            </a:outerShdw>
          </a:effectLst>
        </c:spPr>
      </c:pivotFmt>
      <c:pivotFmt>
        <c:idx val="140"/>
        <c:spPr>
          <a:solidFill>
            <a:schemeClr val="accent1"/>
          </a:solidFill>
          <a:ln>
            <a:noFill/>
          </a:ln>
          <a:effectLst>
            <a:outerShdw blurRad="254000" sx="102000" sy="102000" algn="ctr" rotWithShape="0">
              <a:prstClr val="black">
                <a:alpha val="20000"/>
              </a:prstClr>
            </a:outerShdw>
          </a:effectLst>
        </c:spPr>
      </c:pivotFmt>
      <c:pivotFmt>
        <c:idx val="14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2"/>
        <c:spPr>
          <a:solidFill>
            <a:schemeClr val="accent1"/>
          </a:solidFill>
          <a:ln>
            <a:noFill/>
          </a:ln>
          <a:effectLst>
            <a:outerShdw blurRad="254000" sx="102000" sy="102000" algn="ctr" rotWithShape="0">
              <a:prstClr val="black">
                <a:alpha val="20000"/>
              </a:prstClr>
            </a:outerShdw>
          </a:effectLst>
        </c:spPr>
      </c:pivotFmt>
      <c:pivotFmt>
        <c:idx val="143"/>
        <c:spPr>
          <a:solidFill>
            <a:schemeClr val="accent1"/>
          </a:solidFill>
          <a:ln>
            <a:noFill/>
          </a:ln>
          <a:effectLst>
            <a:outerShdw blurRad="254000" sx="102000" sy="102000" algn="ctr" rotWithShape="0">
              <a:prstClr val="black">
                <a:alpha val="20000"/>
              </a:prstClr>
            </a:outerShdw>
          </a:effectLst>
        </c:spPr>
      </c:pivotFmt>
      <c:pivotFmt>
        <c:idx val="144"/>
        <c:spPr>
          <a:solidFill>
            <a:schemeClr val="accent1"/>
          </a:solidFill>
          <a:ln>
            <a:noFill/>
          </a:ln>
          <a:effectLst>
            <a:outerShdw blurRad="254000" sx="102000" sy="102000" algn="ctr" rotWithShape="0">
              <a:prstClr val="black">
                <a:alpha val="20000"/>
              </a:prstClr>
            </a:outerShdw>
          </a:effectLst>
        </c:spPr>
      </c:pivotFmt>
      <c:pivotFmt>
        <c:idx val="14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6"/>
        <c:spPr>
          <a:solidFill>
            <a:schemeClr val="accent1"/>
          </a:solidFill>
          <a:ln>
            <a:noFill/>
          </a:ln>
          <a:effectLst>
            <a:outerShdw blurRad="254000" sx="102000" sy="102000" algn="ctr" rotWithShape="0">
              <a:prstClr val="black">
                <a:alpha val="20000"/>
              </a:prstClr>
            </a:outerShdw>
          </a:effectLst>
        </c:spPr>
      </c:pivotFmt>
      <c:pivotFmt>
        <c:idx val="147"/>
        <c:spPr>
          <a:solidFill>
            <a:schemeClr val="accent1"/>
          </a:solidFill>
          <a:ln>
            <a:noFill/>
          </a:ln>
          <a:effectLst>
            <a:outerShdw blurRad="254000" sx="102000" sy="102000" algn="ctr" rotWithShape="0">
              <a:prstClr val="black">
                <a:alpha val="20000"/>
              </a:prstClr>
            </a:outerShdw>
          </a:effectLst>
        </c:spPr>
      </c:pivotFmt>
      <c:pivotFmt>
        <c:idx val="148"/>
        <c:spPr>
          <a:solidFill>
            <a:schemeClr val="accent1"/>
          </a:solidFill>
          <a:ln>
            <a:noFill/>
          </a:ln>
          <a:effectLst>
            <a:outerShdw blurRad="254000" sx="102000" sy="102000" algn="ctr" rotWithShape="0">
              <a:prstClr val="black">
                <a:alpha val="20000"/>
              </a:prstClr>
            </a:outerShdw>
          </a:effectLst>
        </c:spPr>
      </c:pivotFmt>
      <c:pivotFmt>
        <c:idx val="14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0"/>
        <c:spPr>
          <a:solidFill>
            <a:schemeClr val="accent1"/>
          </a:solidFill>
          <a:ln>
            <a:noFill/>
          </a:ln>
          <a:effectLst>
            <a:outerShdw blurRad="254000" sx="102000" sy="102000" algn="ctr" rotWithShape="0">
              <a:prstClr val="black">
                <a:alpha val="20000"/>
              </a:prstClr>
            </a:outerShdw>
          </a:effectLst>
        </c:spPr>
      </c:pivotFmt>
      <c:pivotFmt>
        <c:idx val="151"/>
        <c:spPr>
          <a:solidFill>
            <a:schemeClr val="accent1"/>
          </a:solidFill>
          <a:ln>
            <a:noFill/>
          </a:ln>
          <a:effectLst>
            <a:outerShdw blurRad="254000" sx="102000" sy="102000" algn="ctr" rotWithShape="0">
              <a:prstClr val="black">
                <a:alpha val="20000"/>
              </a:prstClr>
            </a:outerShdw>
          </a:effectLst>
        </c:spPr>
      </c:pivotFmt>
      <c:pivotFmt>
        <c:idx val="152"/>
        <c:spPr>
          <a:solidFill>
            <a:schemeClr val="accent1"/>
          </a:solidFill>
          <a:ln>
            <a:noFill/>
          </a:ln>
          <a:effectLst>
            <a:outerShdw blurRad="254000" sx="102000" sy="102000" algn="ctr" rotWithShape="0">
              <a:prstClr val="black">
                <a:alpha val="20000"/>
              </a:prstClr>
            </a:outerShdw>
          </a:effectLst>
        </c:spPr>
      </c:pivotFmt>
      <c:pivotFmt>
        <c:idx val="15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4"/>
        <c:spPr>
          <a:solidFill>
            <a:schemeClr val="accent1"/>
          </a:solidFill>
          <a:ln>
            <a:noFill/>
          </a:ln>
          <a:effectLst>
            <a:outerShdw blurRad="254000" sx="102000" sy="102000" algn="ctr" rotWithShape="0">
              <a:prstClr val="black">
                <a:alpha val="20000"/>
              </a:prstClr>
            </a:outerShdw>
          </a:effectLst>
        </c:spPr>
      </c:pivotFmt>
      <c:pivotFmt>
        <c:idx val="155"/>
        <c:spPr>
          <a:solidFill>
            <a:schemeClr val="accent1"/>
          </a:solidFill>
          <a:ln>
            <a:noFill/>
          </a:ln>
          <a:effectLst>
            <a:outerShdw blurRad="254000" sx="102000" sy="102000" algn="ctr" rotWithShape="0">
              <a:prstClr val="black">
                <a:alpha val="20000"/>
              </a:prstClr>
            </a:outerShdw>
          </a:effectLst>
        </c:spPr>
      </c:pivotFmt>
      <c:pivotFmt>
        <c:idx val="156"/>
        <c:spPr>
          <a:solidFill>
            <a:schemeClr val="accent1"/>
          </a:solidFill>
          <a:ln>
            <a:noFill/>
          </a:ln>
          <a:effectLst>
            <a:outerShdw blurRad="254000" sx="102000" sy="102000" algn="ctr" rotWithShape="0">
              <a:prstClr val="black">
                <a:alpha val="20000"/>
              </a:prstClr>
            </a:outerShdw>
          </a:effectLst>
        </c:spPr>
      </c:pivotFmt>
      <c:pivotFmt>
        <c:idx val="15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8"/>
        <c:spPr>
          <a:solidFill>
            <a:schemeClr val="accent1"/>
          </a:solidFill>
          <a:ln>
            <a:noFill/>
          </a:ln>
          <a:effectLst>
            <a:outerShdw blurRad="254000" sx="102000" sy="102000" algn="ctr" rotWithShape="0">
              <a:prstClr val="black">
                <a:alpha val="20000"/>
              </a:prstClr>
            </a:outerShdw>
          </a:effectLst>
        </c:spPr>
      </c:pivotFmt>
      <c:pivotFmt>
        <c:idx val="159"/>
        <c:spPr>
          <a:solidFill>
            <a:schemeClr val="accent1"/>
          </a:solidFill>
          <a:ln>
            <a:noFill/>
          </a:ln>
          <a:effectLst>
            <a:outerShdw blurRad="254000" sx="102000" sy="102000" algn="ctr" rotWithShape="0">
              <a:prstClr val="black">
                <a:alpha val="20000"/>
              </a:prstClr>
            </a:outerShdw>
          </a:effectLst>
        </c:spPr>
      </c:pivotFmt>
      <c:pivotFmt>
        <c:idx val="160"/>
        <c:spPr>
          <a:solidFill>
            <a:schemeClr val="accent1"/>
          </a:solidFill>
          <a:ln>
            <a:noFill/>
          </a:ln>
          <a:effectLst>
            <a:outerShdw blurRad="254000" sx="102000" sy="102000" algn="ctr" rotWithShape="0">
              <a:prstClr val="black">
                <a:alpha val="20000"/>
              </a:prstClr>
            </a:outerShdw>
          </a:effectLst>
        </c:spPr>
      </c:pivotFmt>
      <c:pivotFmt>
        <c:idx val="16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2"/>
        <c:spPr>
          <a:solidFill>
            <a:schemeClr val="accent1"/>
          </a:solidFill>
          <a:ln>
            <a:noFill/>
          </a:ln>
          <a:effectLst>
            <a:outerShdw blurRad="254000" sx="102000" sy="102000" algn="ctr" rotWithShape="0">
              <a:prstClr val="black">
                <a:alpha val="20000"/>
              </a:prstClr>
            </a:outerShdw>
          </a:effectLst>
        </c:spPr>
      </c:pivotFmt>
      <c:pivotFmt>
        <c:idx val="163"/>
        <c:spPr>
          <a:solidFill>
            <a:schemeClr val="accent1"/>
          </a:solidFill>
          <a:ln>
            <a:noFill/>
          </a:ln>
          <a:effectLst>
            <a:outerShdw blurRad="254000" sx="102000" sy="102000" algn="ctr" rotWithShape="0">
              <a:prstClr val="black">
                <a:alpha val="20000"/>
              </a:prstClr>
            </a:outerShdw>
          </a:effectLst>
        </c:spPr>
      </c:pivotFmt>
      <c:pivotFmt>
        <c:idx val="164"/>
        <c:spPr>
          <a:solidFill>
            <a:schemeClr val="accent1"/>
          </a:solidFill>
          <a:ln>
            <a:noFill/>
          </a:ln>
          <a:effectLst>
            <a:outerShdw blurRad="254000" sx="102000" sy="102000" algn="ctr" rotWithShape="0">
              <a:prstClr val="black">
                <a:alpha val="20000"/>
              </a:prstClr>
            </a:outerShdw>
          </a:effectLst>
        </c:spPr>
      </c:pivotFmt>
      <c:pivotFmt>
        <c:idx val="16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6"/>
        <c:spPr>
          <a:solidFill>
            <a:schemeClr val="accent1"/>
          </a:solidFill>
          <a:ln>
            <a:noFill/>
          </a:ln>
          <a:effectLst>
            <a:outerShdw blurRad="254000" sx="102000" sy="102000" algn="ctr" rotWithShape="0">
              <a:prstClr val="black">
                <a:alpha val="20000"/>
              </a:prstClr>
            </a:outerShdw>
          </a:effectLst>
        </c:spPr>
      </c:pivotFmt>
      <c:pivotFmt>
        <c:idx val="167"/>
        <c:spPr>
          <a:solidFill>
            <a:schemeClr val="accent1"/>
          </a:solidFill>
          <a:ln>
            <a:noFill/>
          </a:ln>
          <a:effectLst>
            <a:outerShdw blurRad="254000" sx="102000" sy="102000" algn="ctr" rotWithShape="0">
              <a:prstClr val="black">
                <a:alpha val="20000"/>
              </a:prstClr>
            </a:outerShdw>
          </a:effectLst>
        </c:spPr>
      </c:pivotFmt>
      <c:pivotFmt>
        <c:idx val="168"/>
        <c:spPr>
          <a:solidFill>
            <a:schemeClr val="accent1"/>
          </a:solidFill>
          <a:ln>
            <a:noFill/>
          </a:ln>
          <a:effectLst>
            <a:outerShdw blurRad="254000" sx="102000" sy="102000" algn="ctr" rotWithShape="0">
              <a:prstClr val="black">
                <a:alpha val="20000"/>
              </a:prstClr>
            </a:outerShdw>
          </a:effectLst>
        </c:spPr>
      </c:pivotFmt>
      <c:pivotFmt>
        <c:idx val="16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0"/>
        <c:spPr>
          <a:solidFill>
            <a:schemeClr val="accent1"/>
          </a:solidFill>
          <a:ln>
            <a:noFill/>
          </a:ln>
          <a:effectLst>
            <a:outerShdw blurRad="254000" sx="102000" sy="102000" algn="ctr" rotWithShape="0">
              <a:prstClr val="black">
                <a:alpha val="20000"/>
              </a:prstClr>
            </a:outerShdw>
          </a:effectLst>
        </c:spPr>
      </c:pivotFmt>
      <c:pivotFmt>
        <c:idx val="171"/>
        <c:spPr>
          <a:solidFill>
            <a:schemeClr val="accent1"/>
          </a:solidFill>
          <a:ln>
            <a:noFill/>
          </a:ln>
          <a:effectLst>
            <a:outerShdw blurRad="254000" sx="102000" sy="102000" algn="ctr" rotWithShape="0">
              <a:prstClr val="black">
                <a:alpha val="20000"/>
              </a:prstClr>
            </a:outerShdw>
          </a:effectLst>
        </c:spPr>
      </c:pivotFmt>
      <c:pivotFmt>
        <c:idx val="172"/>
        <c:spPr>
          <a:solidFill>
            <a:schemeClr val="accent1"/>
          </a:solidFill>
          <a:ln>
            <a:noFill/>
          </a:ln>
          <a:effectLst>
            <a:outerShdw blurRad="254000" sx="102000" sy="102000" algn="ctr" rotWithShape="0">
              <a:prstClr val="black">
                <a:alpha val="20000"/>
              </a:prstClr>
            </a:outerShdw>
          </a:effectLst>
        </c:spPr>
      </c:pivotFmt>
      <c:pivotFmt>
        <c:idx val="17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4"/>
        <c:spPr>
          <a:solidFill>
            <a:schemeClr val="accent1"/>
          </a:solidFill>
          <a:ln>
            <a:noFill/>
          </a:ln>
          <a:effectLst>
            <a:outerShdw blurRad="254000" sx="102000" sy="102000" algn="ctr" rotWithShape="0">
              <a:prstClr val="black">
                <a:alpha val="20000"/>
              </a:prstClr>
            </a:outerShdw>
          </a:effectLst>
        </c:spPr>
      </c:pivotFmt>
      <c:pivotFmt>
        <c:idx val="175"/>
        <c:spPr>
          <a:solidFill>
            <a:schemeClr val="accent1"/>
          </a:solidFill>
          <a:ln>
            <a:noFill/>
          </a:ln>
          <a:effectLst>
            <a:outerShdw blurRad="254000" sx="102000" sy="102000" algn="ctr" rotWithShape="0">
              <a:prstClr val="black">
                <a:alpha val="20000"/>
              </a:prstClr>
            </a:outerShdw>
          </a:effectLst>
        </c:spPr>
      </c:pivotFmt>
      <c:pivotFmt>
        <c:idx val="176"/>
        <c:spPr>
          <a:solidFill>
            <a:schemeClr val="accent1"/>
          </a:solidFill>
          <a:ln>
            <a:noFill/>
          </a:ln>
          <a:effectLst>
            <a:outerShdw blurRad="254000" sx="102000" sy="102000" algn="ctr" rotWithShape="0">
              <a:prstClr val="black">
                <a:alpha val="20000"/>
              </a:prstClr>
            </a:outerShdw>
          </a:effectLst>
        </c:spPr>
      </c:pivotFmt>
      <c:pivotFmt>
        <c:idx val="17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4646981627296586"/>
          <c:y val="0.34981044036162151"/>
          <c:w val="0.39105905511811023"/>
          <c:h val="0.47961942257217849"/>
        </c:manualLayout>
      </c:layout>
      <c:pieChart>
        <c:varyColors val="1"/>
        <c:ser>
          <c:idx val="0"/>
          <c:order val="0"/>
          <c:tx>
            <c:strRef>
              <c:f>'Product performance'!$B$4:$B$5</c:f>
              <c:strCache>
                <c:ptCount val="1"/>
                <c:pt idx="0">
                  <c:v>Churned Customer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64C-45B5-B221-1507A40D017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64C-45B5-B221-1507A40D017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64C-45B5-B221-1507A40D017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performance'!$A$6:$A$8</c:f>
              <c:strCache>
                <c:ptCount val="3"/>
                <c:pt idx="0">
                  <c:v>Custom solution</c:v>
                </c:pt>
                <c:pt idx="1">
                  <c:v>SAAS</c:v>
                </c:pt>
                <c:pt idx="2">
                  <c:v>Services</c:v>
                </c:pt>
              </c:strCache>
            </c:strRef>
          </c:cat>
          <c:val>
            <c:numRef>
              <c:f>'Product performance'!$B$6:$B$8</c:f>
              <c:numCache>
                <c:formatCode>General</c:formatCode>
                <c:ptCount val="3"/>
                <c:pt idx="0">
                  <c:v>52473</c:v>
                </c:pt>
                <c:pt idx="1">
                  <c:v>116811</c:v>
                </c:pt>
                <c:pt idx="2">
                  <c:v>117247</c:v>
                </c:pt>
              </c:numCache>
            </c:numRef>
          </c:val>
          <c:extLst>
            <c:ext xmlns:c16="http://schemas.microsoft.com/office/drawing/2014/chart" uri="{C3380CC4-5D6E-409C-BE32-E72D297353CC}">
              <c16:uniqueId val="{0000002B-230D-45C5-AC2D-483761C59406}"/>
            </c:ext>
          </c:extLst>
        </c:ser>
        <c:ser>
          <c:idx val="1"/>
          <c:order val="1"/>
          <c:tx>
            <c:strRef>
              <c:f>'Product performance'!$C$4:$C$5</c:f>
              <c:strCache>
                <c:ptCount val="1"/>
                <c:pt idx="0">
                  <c:v>Customer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64C-45B5-B221-1507A40D017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64C-45B5-B221-1507A40D017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64C-45B5-B221-1507A40D017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performance'!$A$6:$A$8</c:f>
              <c:strCache>
                <c:ptCount val="3"/>
                <c:pt idx="0">
                  <c:v>Custom solution</c:v>
                </c:pt>
                <c:pt idx="1">
                  <c:v>SAAS</c:v>
                </c:pt>
                <c:pt idx="2">
                  <c:v>Services</c:v>
                </c:pt>
              </c:strCache>
            </c:strRef>
          </c:cat>
          <c:val>
            <c:numRef>
              <c:f>'Product performance'!$C$6:$C$8</c:f>
              <c:numCache>
                <c:formatCode>General</c:formatCode>
                <c:ptCount val="3"/>
                <c:pt idx="0">
                  <c:v>66271</c:v>
                </c:pt>
                <c:pt idx="1">
                  <c:v>110260</c:v>
                </c:pt>
                <c:pt idx="2">
                  <c:v>96479</c:v>
                </c:pt>
              </c:numCache>
            </c:numRef>
          </c:val>
          <c:extLst>
            <c:ext xmlns:c16="http://schemas.microsoft.com/office/drawing/2014/chart" uri="{C3380CC4-5D6E-409C-BE32-E72D297353CC}">
              <c16:uniqueId val="{0000002C-230D-45C5-AC2D-483761C59406}"/>
            </c:ext>
          </c:extLst>
        </c:ser>
        <c:ser>
          <c:idx val="2"/>
          <c:order val="2"/>
          <c:tx>
            <c:strRef>
              <c:f>'Product performance'!$D$4:$D$5</c:f>
              <c:strCache>
                <c:ptCount val="1"/>
                <c:pt idx="0">
                  <c:v>Disqualified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64C-45B5-B221-1507A40D017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664C-45B5-B221-1507A40D017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664C-45B5-B221-1507A40D017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performance'!$A$6:$A$8</c:f>
              <c:strCache>
                <c:ptCount val="3"/>
                <c:pt idx="0">
                  <c:v>Custom solution</c:v>
                </c:pt>
                <c:pt idx="1">
                  <c:v>SAAS</c:v>
                </c:pt>
                <c:pt idx="2">
                  <c:v>Services</c:v>
                </c:pt>
              </c:strCache>
            </c:strRef>
          </c:cat>
          <c:val>
            <c:numRef>
              <c:f>'Product performance'!$D$6:$D$8</c:f>
              <c:numCache>
                <c:formatCode>General</c:formatCode>
                <c:ptCount val="3"/>
                <c:pt idx="0">
                  <c:v>74467</c:v>
                </c:pt>
                <c:pt idx="1">
                  <c:v>150558</c:v>
                </c:pt>
                <c:pt idx="2">
                  <c:v>118041</c:v>
                </c:pt>
              </c:numCache>
            </c:numRef>
          </c:val>
          <c:extLst>
            <c:ext xmlns:c16="http://schemas.microsoft.com/office/drawing/2014/chart" uri="{C3380CC4-5D6E-409C-BE32-E72D297353CC}">
              <c16:uniqueId val="{0000002D-230D-45C5-AC2D-483761C59406}"/>
            </c:ext>
          </c:extLst>
        </c:ser>
        <c:ser>
          <c:idx val="3"/>
          <c:order val="3"/>
          <c:tx>
            <c:strRef>
              <c:f>'Product performance'!$E$4:$E$5</c:f>
              <c:strCache>
                <c:ptCount val="1"/>
                <c:pt idx="0">
                  <c:v>New</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664C-45B5-B221-1507A40D017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664C-45B5-B221-1507A40D017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664C-45B5-B221-1507A40D017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performance'!$A$6:$A$8</c:f>
              <c:strCache>
                <c:ptCount val="3"/>
                <c:pt idx="0">
                  <c:v>Custom solution</c:v>
                </c:pt>
                <c:pt idx="1">
                  <c:v>SAAS</c:v>
                </c:pt>
                <c:pt idx="2">
                  <c:v>Services</c:v>
                </c:pt>
              </c:strCache>
            </c:strRef>
          </c:cat>
          <c:val>
            <c:numRef>
              <c:f>'Product performance'!$E$6:$E$8</c:f>
              <c:numCache>
                <c:formatCode>General</c:formatCode>
                <c:ptCount val="3"/>
                <c:pt idx="0">
                  <c:v>169966</c:v>
                </c:pt>
                <c:pt idx="1">
                  <c:v>257768</c:v>
                </c:pt>
                <c:pt idx="2">
                  <c:v>387913</c:v>
                </c:pt>
              </c:numCache>
            </c:numRef>
          </c:val>
          <c:extLst>
            <c:ext xmlns:c16="http://schemas.microsoft.com/office/drawing/2014/chart" uri="{C3380CC4-5D6E-409C-BE32-E72D297353CC}">
              <c16:uniqueId val="{0000002E-230D-45C5-AC2D-483761C59406}"/>
            </c:ext>
          </c:extLst>
        </c:ser>
        <c:ser>
          <c:idx val="4"/>
          <c:order val="4"/>
          <c:tx>
            <c:strRef>
              <c:f>'Product performance'!$F$4:$F$5</c:f>
              <c:strCache>
                <c:ptCount val="1"/>
                <c:pt idx="0">
                  <c:v>Opportunity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664C-45B5-B221-1507A40D017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664C-45B5-B221-1507A40D017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664C-45B5-B221-1507A40D017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performance'!$A$6:$A$8</c:f>
              <c:strCache>
                <c:ptCount val="3"/>
                <c:pt idx="0">
                  <c:v>Custom solution</c:v>
                </c:pt>
                <c:pt idx="1">
                  <c:v>SAAS</c:v>
                </c:pt>
                <c:pt idx="2">
                  <c:v>Services</c:v>
                </c:pt>
              </c:strCache>
            </c:strRef>
          </c:cat>
          <c:val>
            <c:numRef>
              <c:f>'Product performance'!$F$6:$F$8</c:f>
              <c:numCache>
                <c:formatCode>General</c:formatCode>
                <c:ptCount val="3"/>
                <c:pt idx="0">
                  <c:v>257923</c:v>
                </c:pt>
                <c:pt idx="1">
                  <c:v>614991</c:v>
                </c:pt>
                <c:pt idx="2">
                  <c:v>522954</c:v>
                </c:pt>
              </c:numCache>
            </c:numRef>
          </c:val>
          <c:extLst>
            <c:ext xmlns:c16="http://schemas.microsoft.com/office/drawing/2014/chart" uri="{C3380CC4-5D6E-409C-BE32-E72D297353CC}">
              <c16:uniqueId val="{0000002F-230D-45C5-AC2D-483761C59406}"/>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7647A"/>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236220</xdr:colOff>
      <xdr:row>10</xdr:row>
      <xdr:rowOff>148590</xdr:rowOff>
    </xdr:from>
    <xdr:to>
      <xdr:col>9</xdr:col>
      <xdr:colOff>541020</xdr:colOff>
      <xdr:row>25</xdr:row>
      <xdr:rowOff>148590</xdr:rowOff>
    </xdr:to>
    <xdr:graphicFrame macro="">
      <xdr:nvGraphicFramePr>
        <xdr:cNvPr id="2" name="Chart 1">
          <a:extLst>
            <a:ext uri="{FF2B5EF4-FFF2-40B4-BE49-F238E27FC236}">
              <a16:creationId xmlns:a16="http://schemas.microsoft.com/office/drawing/2014/main" id="{8C1E8AD5-C555-CCB0-BE76-947A91C6D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434340</xdr:colOff>
      <xdr:row>14</xdr:row>
      <xdr:rowOff>41910</xdr:rowOff>
    </xdr:from>
    <xdr:to>
      <xdr:col>12</xdr:col>
      <xdr:colOff>83820</xdr:colOff>
      <xdr:row>29</xdr:row>
      <xdr:rowOff>41910</xdr:rowOff>
    </xdr:to>
    <xdr:graphicFrame macro="">
      <xdr:nvGraphicFramePr>
        <xdr:cNvPr id="2" name="Chart 1">
          <a:extLst>
            <a:ext uri="{FF2B5EF4-FFF2-40B4-BE49-F238E27FC236}">
              <a16:creationId xmlns:a16="http://schemas.microsoft.com/office/drawing/2014/main" id="{680726A7-3D71-26B6-6B81-2A048E24C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167640</xdr:colOff>
      <xdr:row>9</xdr:row>
      <xdr:rowOff>95250</xdr:rowOff>
    </xdr:from>
    <xdr:to>
      <xdr:col>14</xdr:col>
      <xdr:colOff>60960</xdr:colOff>
      <xdr:row>24</xdr:row>
      <xdr:rowOff>95250</xdr:rowOff>
    </xdr:to>
    <xdr:graphicFrame macro="">
      <xdr:nvGraphicFramePr>
        <xdr:cNvPr id="2" name="Chart 1">
          <a:extLst>
            <a:ext uri="{FF2B5EF4-FFF2-40B4-BE49-F238E27FC236}">
              <a16:creationId xmlns:a16="http://schemas.microsoft.com/office/drawing/2014/main" id="{F31FFE33-FCF7-23F6-A7D6-073C07CE4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175260</xdr:colOff>
      <xdr:row>7</xdr:row>
      <xdr:rowOff>156210</xdr:rowOff>
    </xdr:from>
    <xdr:to>
      <xdr:col>11</xdr:col>
      <xdr:colOff>426720</xdr:colOff>
      <xdr:row>22</xdr:row>
      <xdr:rowOff>156210</xdr:rowOff>
    </xdr:to>
    <xdr:graphicFrame macro="">
      <xdr:nvGraphicFramePr>
        <xdr:cNvPr id="2" name="Chart 1">
          <a:extLst>
            <a:ext uri="{FF2B5EF4-FFF2-40B4-BE49-F238E27FC236}">
              <a16:creationId xmlns:a16="http://schemas.microsoft.com/office/drawing/2014/main" id="{F0DC0F66-DAB2-6F2B-41CC-383AF4F74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914400</xdr:colOff>
      <xdr:row>10</xdr:row>
      <xdr:rowOff>57150</xdr:rowOff>
    </xdr:from>
    <xdr:to>
      <xdr:col>8</xdr:col>
      <xdr:colOff>601980</xdr:colOff>
      <xdr:row>25</xdr:row>
      <xdr:rowOff>57150</xdr:rowOff>
    </xdr:to>
    <xdr:graphicFrame macro="">
      <xdr:nvGraphicFramePr>
        <xdr:cNvPr id="2" name="Chart 1">
          <a:extLst>
            <a:ext uri="{FF2B5EF4-FFF2-40B4-BE49-F238E27FC236}">
              <a16:creationId xmlns:a16="http://schemas.microsoft.com/office/drawing/2014/main" id="{767044A6-A20C-42B0-2D7A-51C90C3FBD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137160</xdr:colOff>
      <xdr:row>3</xdr:row>
      <xdr:rowOff>0</xdr:rowOff>
    </xdr:from>
    <xdr:to>
      <xdr:col>11</xdr:col>
      <xdr:colOff>38100</xdr:colOff>
      <xdr:row>18</xdr:row>
      <xdr:rowOff>15240</xdr:rowOff>
    </xdr:to>
    <xdr:graphicFrame macro="">
      <xdr:nvGraphicFramePr>
        <xdr:cNvPr id="3" name="Chart 2">
          <a:extLst>
            <a:ext uri="{FF2B5EF4-FFF2-40B4-BE49-F238E27FC236}">
              <a16:creationId xmlns:a16="http://schemas.microsoft.com/office/drawing/2014/main" id="{6FA6B06B-AED4-4351-91A3-8AB39E7391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10</xdr:row>
      <xdr:rowOff>0</xdr:rowOff>
    </xdr:from>
    <xdr:to>
      <xdr:col>12</xdr:col>
      <xdr:colOff>137160</xdr:colOff>
      <xdr:row>24</xdr:row>
      <xdr:rowOff>114300</xdr:rowOff>
    </xdr:to>
    <xdr:graphicFrame macro="">
      <xdr:nvGraphicFramePr>
        <xdr:cNvPr id="3" name="Chart 2">
          <a:extLst>
            <a:ext uri="{FF2B5EF4-FFF2-40B4-BE49-F238E27FC236}">
              <a16:creationId xmlns:a16="http://schemas.microsoft.com/office/drawing/2014/main" id="{20BAFC72-40AA-4F2A-A937-3BFF15FB26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304800</xdr:colOff>
      <xdr:row>9</xdr:row>
      <xdr:rowOff>11430</xdr:rowOff>
    </xdr:from>
    <xdr:to>
      <xdr:col>11</xdr:col>
      <xdr:colOff>495300</xdr:colOff>
      <xdr:row>24</xdr:row>
      <xdr:rowOff>11430</xdr:rowOff>
    </xdr:to>
    <xdr:graphicFrame macro="">
      <xdr:nvGraphicFramePr>
        <xdr:cNvPr id="2" name="Chart 1">
          <a:extLst>
            <a:ext uri="{FF2B5EF4-FFF2-40B4-BE49-F238E27FC236}">
              <a16:creationId xmlns:a16="http://schemas.microsoft.com/office/drawing/2014/main" id="{58EBA180-B5CC-FA51-2723-40CE7F9FCF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419099</xdr:colOff>
      <xdr:row>2</xdr:row>
      <xdr:rowOff>68580</xdr:rowOff>
    </xdr:from>
    <xdr:to>
      <xdr:col>7</xdr:col>
      <xdr:colOff>195942</xdr:colOff>
      <xdr:row>14</xdr:row>
      <xdr:rowOff>54429</xdr:rowOff>
    </xdr:to>
    <xdr:graphicFrame macro="">
      <xdr:nvGraphicFramePr>
        <xdr:cNvPr id="2" name="Chart 1">
          <a:extLst>
            <a:ext uri="{FF2B5EF4-FFF2-40B4-BE49-F238E27FC236}">
              <a16:creationId xmlns:a16="http://schemas.microsoft.com/office/drawing/2014/main" id="{81BD5484-753E-4557-840C-B4D45B4F44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259975</xdr:colOff>
      <xdr:row>1</xdr:row>
      <xdr:rowOff>170330</xdr:rowOff>
    </xdr:from>
    <xdr:to>
      <xdr:col>14</xdr:col>
      <xdr:colOff>121430</xdr:colOff>
      <xdr:row>14</xdr:row>
      <xdr:rowOff>36756</xdr:rowOff>
    </xdr:to>
    <xdr:graphicFrame macro="">
      <xdr:nvGraphicFramePr>
        <xdr:cNvPr id="3" name="Chart 2">
          <a:extLst>
            <a:ext uri="{FF2B5EF4-FFF2-40B4-BE49-F238E27FC236}">
              <a16:creationId xmlns:a16="http://schemas.microsoft.com/office/drawing/2014/main" id="{44279A10-D51E-4DB5-BF73-D209C2E89D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177053</xdr:colOff>
      <xdr:row>1</xdr:row>
      <xdr:rowOff>111610</xdr:rowOff>
    </xdr:from>
    <xdr:to>
      <xdr:col>21</xdr:col>
      <xdr:colOff>100853</xdr:colOff>
      <xdr:row>14</xdr:row>
      <xdr:rowOff>12550</xdr:rowOff>
    </xdr:to>
    <xdr:graphicFrame macro="">
      <xdr:nvGraphicFramePr>
        <xdr:cNvPr id="4" name="Chart 3">
          <a:extLst>
            <a:ext uri="{FF2B5EF4-FFF2-40B4-BE49-F238E27FC236}">
              <a16:creationId xmlns:a16="http://schemas.microsoft.com/office/drawing/2014/main" id="{6C4D5B5E-1020-4CBC-90BA-FFA8847E5B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605246</xdr:colOff>
      <xdr:row>14</xdr:row>
      <xdr:rowOff>179614</xdr:rowOff>
    </xdr:from>
    <xdr:to>
      <xdr:col>14</xdr:col>
      <xdr:colOff>529046</xdr:colOff>
      <xdr:row>28</xdr:row>
      <xdr:rowOff>121525</xdr:rowOff>
    </xdr:to>
    <xdr:graphicFrame macro="">
      <xdr:nvGraphicFramePr>
        <xdr:cNvPr id="5" name="Chart 4">
          <a:extLst>
            <a:ext uri="{FF2B5EF4-FFF2-40B4-BE49-F238E27FC236}">
              <a16:creationId xmlns:a16="http://schemas.microsoft.com/office/drawing/2014/main" id="{7D8CB32E-F27A-485C-935E-EFB8BCB5E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411479</xdr:colOff>
      <xdr:row>14</xdr:row>
      <xdr:rowOff>152400</xdr:rowOff>
    </xdr:from>
    <xdr:to>
      <xdr:col>5</xdr:col>
      <xdr:colOff>365760</xdr:colOff>
      <xdr:row>28</xdr:row>
      <xdr:rowOff>114300</xdr:rowOff>
    </xdr:to>
    <mc:AlternateContent xmlns:mc="http://schemas.openxmlformats.org/markup-compatibility/2006" xmlns:a14="http://schemas.microsoft.com/office/drawing/2010/main">
      <mc:Choice Requires="a14">
        <xdr:graphicFrame macro="">
          <xdr:nvGraphicFramePr>
            <xdr:cNvPr id="6" name="Country 1">
              <a:extLst>
                <a:ext uri="{FF2B5EF4-FFF2-40B4-BE49-F238E27FC236}">
                  <a16:creationId xmlns:a16="http://schemas.microsoft.com/office/drawing/2014/main" id="{FA22142E-DFE6-4F82-B3EB-EB437A76034D}"/>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021079" y="2712720"/>
              <a:ext cx="2392681" cy="2522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607358</xdr:colOff>
      <xdr:row>15</xdr:row>
      <xdr:rowOff>7621</xdr:rowOff>
    </xdr:from>
    <xdr:to>
      <xdr:col>18</xdr:col>
      <xdr:colOff>106679</xdr:colOff>
      <xdr:row>28</xdr:row>
      <xdr:rowOff>106680</xdr:rowOff>
    </xdr:to>
    <mc:AlternateContent xmlns:mc="http://schemas.openxmlformats.org/markup-compatibility/2006" xmlns:a14="http://schemas.microsoft.com/office/drawing/2010/main">
      <mc:Choice Requires="a14">
        <xdr:graphicFrame macro="">
          <xdr:nvGraphicFramePr>
            <xdr:cNvPr id="7" name="Status 1">
              <a:extLst>
                <a:ext uri="{FF2B5EF4-FFF2-40B4-BE49-F238E27FC236}">
                  <a16:creationId xmlns:a16="http://schemas.microsoft.com/office/drawing/2014/main" id="{53D2429F-5FEF-440B-A8BA-AE02602D6C47}"/>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9141758" y="2750821"/>
              <a:ext cx="1937721" cy="2476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160020</xdr:colOff>
      <xdr:row>14</xdr:row>
      <xdr:rowOff>175260</xdr:rowOff>
    </xdr:from>
    <xdr:to>
      <xdr:col>21</xdr:col>
      <xdr:colOff>68580</xdr:colOff>
      <xdr:row>28</xdr:row>
      <xdr:rowOff>137160</xdr:rowOff>
    </xdr:to>
    <mc:AlternateContent xmlns:mc="http://schemas.openxmlformats.org/markup-compatibility/2006" xmlns:a14="http://schemas.microsoft.com/office/drawing/2010/main">
      <mc:Choice Requires="a14">
        <xdr:graphicFrame macro="">
          <xdr:nvGraphicFramePr>
            <xdr:cNvPr id="8" name="Product 1">
              <a:extLst>
                <a:ext uri="{FF2B5EF4-FFF2-40B4-BE49-F238E27FC236}">
                  <a16:creationId xmlns:a16="http://schemas.microsoft.com/office/drawing/2014/main" id="{06EE0779-A89A-496D-97C1-83B35D3579C0}"/>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1132820" y="2735580"/>
              <a:ext cx="1737360" cy="2522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353466</xdr:colOff>
      <xdr:row>29</xdr:row>
      <xdr:rowOff>107577</xdr:rowOff>
    </xdr:from>
    <xdr:to>
      <xdr:col>7</xdr:col>
      <xdr:colOff>268942</xdr:colOff>
      <xdr:row>43</xdr:row>
      <xdr:rowOff>16473</xdr:rowOff>
    </xdr:to>
    <xdr:graphicFrame macro="">
      <xdr:nvGraphicFramePr>
        <xdr:cNvPr id="9" name="Chart 8">
          <a:extLst>
            <a:ext uri="{FF2B5EF4-FFF2-40B4-BE49-F238E27FC236}">
              <a16:creationId xmlns:a16="http://schemas.microsoft.com/office/drawing/2014/main" id="{3823487B-1DF6-4E8C-8D69-1FCD45D45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283029</xdr:colOff>
      <xdr:row>29</xdr:row>
      <xdr:rowOff>89009</xdr:rowOff>
    </xdr:from>
    <xdr:to>
      <xdr:col>15</xdr:col>
      <xdr:colOff>32657</xdr:colOff>
      <xdr:row>42</xdr:row>
      <xdr:rowOff>165208</xdr:rowOff>
    </xdr:to>
    <xdr:graphicFrame macro="">
      <xdr:nvGraphicFramePr>
        <xdr:cNvPr id="10" name="Chart 9">
          <a:extLst>
            <a:ext uri="{FF2B5EF4-FFF2-40B4-BE49-F238E27FC236}">
              <a16:creationId xmlns:a16="http://schemas.microsoft.com/office/drawing/2014/main" id="{599E04F6-C7D6-465F-B1E0-D981F15D86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62752</xdr:colOff>
      <xdr:row>29</xdr:row>
      <xdr:rowOff>98613</xdr:rowOff>
    </xdr:from>
    <xdr:to>
      <xdr:col>21</xdr:col>
      <xdr:colOff>340659</xdr:colOff>
      <xdr:row>42</xdr:row>
      <xdr:rowOff>116543</xdr:rowOff>
    </xdr:to>
    <xdr:graphicFrame macro="">
      <xdr:nvGraphicFramePr>
        <xdr:cNvPr id="11" name="Chart 10">
          <a:extLst>
            <a:ext uri="{FF2B5EF4-FFF2-40B4-BE49-F238E27FC236}">
              <a16:creationId xmlns:a16="http://schemas.microsoft.com/office/drawing/2014/main" id="{2E99E967-FE17-4E56-A8C3-9BA7B41DF2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ali" refreshedDate="45809.693945023151" createdVersion="8" refreshedVersion="8" minRefreshableVersion="3" recordCount="3000" xr:uid="{1599880A-FE7C-42B2-91A3-67FB50DCD331}">
  <cacheSource type="worksheet">
    <worksheetSource name="Table1"/>
  </cacheSource>
  <cacheFields count="24">
    <cacheField name="Organization" numFmtId="0">
      <sharedItems count="3000">
        <s v="Thoughtblab"/>
        <s v="Jaxnation"/>
        <s v="Mybuzz"/>
        <s v="Kare"/>
        <s v="Skaboo"/>
        <s v="Flashset"/>
        <s v="Yozio"/>
        <s v="Tanoodle"/>
        <s v="Reilly, Wisozk and Stamm"/>
        <s v="O'Conner-Sawayn"/>
        <s v="Klocko-Sporer"/>
        <s v="Borer Inc"/>
        <s v="Jacobson, Crist and O'Kon"/>
        <s v="Hickle Inc"/>
        <s v="Zulauf, Osinski and Lakin"/>
        <s v="Cruickshank, Lubowitz and Marquardt"/>
        <s v="Roberts-Glover"/>
        <s v="Bauch Group"/>
        <s v="Reynolds, Kunze and Christiansen"/>
        <s v="Skiles, Koepp and Walter"/>
        <s v="Hermiston and Sons"/>
        <s v="Roberts-Stracke"/>
        <s v="Frami, Gerlach and Sporer"/>
        <s v="Schumm-Block"/>
        <s v="Beahan, Nitzsche and Williamson"/>
        <s v="Bergstrom, Kling and Mayer"/>
        <s v="Stroman, Ritchie and Toy"/>
        <s v="Williamson, Smitham and Muller"/>
        <s v="Kub-Brown"/>
        <s v="Medhurst Group"/>
        <s v="Murray-Lehner"/>
        <s v="McLaughlin, Effertz and Swift"/>
        <s v="Shields LLC"/>
        <s v="Koch Group"/>
        <s v="Langosh Group"/>
        <s v="Wiegand, Friesen and Ortiz"/>
        <s v="Ward-Schinner"/>
        <s v="Kub, Hintz and Simonis"/>
        <s v="Greenfelder-Klocko"/>
        <s v="Rice, Walker and Hermiston"/>
        <s v="Frami, Brekke and Crooks"/>
        <s v="Cassin, Windler and Friesen"/>
        <s v="Greenfelder, O'Reilly and Dietrich"/>
        <s v="Kris, Brekke and Gulgowski"/>
        <s v="Adams and Sons"/>
        <s v="Kunze, O'Reilly and Von"/>
        <s v="Rempel and Sons"/>
        <s v="Smitham-Sipes"/>
        <s v="Krajcik-Tromp"/>
        <s v="Gusikowski, Erdman and Ryan"/>
        <s v="Renner, Bashirian and Lind"/>
        <s v="Spencer, Jerde and Green"/>
        <s v="Maggio-Reynolds"/>
        <s v="Blognation"/>
        <s v="Dablist"/>
        <s v="Meedoo"/>
        <s v="Runte Group"/>
        <s v="VonRueden Inc"/>
        <s v="Treutel-Willms"/>
        <s v="Medhurst, Weber and Waters"/>
        <s v="Hansen LLC"/>
        <s v="Bechtelar-Heidenreich"/>
        <s v="Rosenbaum, Breitenberg and Langworth"/>
        <s v="Kunde Group"/>
        <s v="Abernathy and Sons"/>
        <s v="Erdman, Wilkinson and Stracke"/>
        <s v="Bogisich, Denesik and Crona"/>
        <s v="Davis-Schuppe"/>
        <s v="Huel-Dooley"/>
        <s v="Bergstrom LLC"/>
        <s v="Considine, Collins and Hudson"/>
        <s v="Kunde-Lindgren"/>
        <s v="Crooks Group"/>
        <s v="O'Conner Group"/>
        <s v="Bogan-Goyette"/>
        <s v="Hilll, Runolfsdottir and Barrows"/>
        <s v="Lubowitz, McClure and Hettinger"/>
        <s v="Herman LLC"/>
        <s v="Bednar-Schuppe"/>
        <s v="Reynolds-Olson"/>
        <s v="Jacobi, Johnson and Harris"/>
        <s v="Beatty Group"/>
        <s v="Hettinger, Kuhic and Dooley"/>
        <s v="O'Kon-Fay"/>
        <s v="Leuschke LLC"/>
        <s v="Dooley, Stracke and Wiegand"/>
        <s v="Heathcote-Ryan"/>
        <s v="Leuschke, Mohr and Rolfson"/>
        <s v="Reinger and Sons"/>
        <s v="Klocko Group"/>
        <s v="Koch, Kerluke and Kuphal"/>
        <s v="Wolf Inc"/>
        <s v="Hoeger-Jakubowski"/>
        <s v="Ziemann LLC"/>
        <s v="Flashspan"/>
        <s v="Wordpedia"/>
        <s v="Quaxo"/>
        <s v="Skivee"/>
        <s v="BlogXS"/>
        <s v="Buzzster"/>
        <s v="Wyman-Goodwin"/>
        <s v="Cruickshank-Weimann"/>
        <s v="Schaden-Bode"/>
        <s v="Walker LLC"/>
        <s v="Tremblay, Lebsack and Gerhold"/>
        <s v="O'Reilly-Ferry"/>
        <s v="Bartoletti-Aufderhar"/>
        <s v="Kiehn-Kshlerin"/>
        <s v="Haley Group"/>
        <s v="Hegmann, Larkin and Bednar"/>
        <s v="Lynch, Kihn and Bartell"/>
        <s v="Schinner, Bogisich and Batz"/>
        <s v="Grimes and Sons"/>
        <s v="VonRueden, Gerlach and Schiller"/>
        <s v="Heller, Effertz and Tromp"/>
        <s v="Emard-Lind"/>
        <s v="O'Hara-Wyman"/>
        <s v="Tillman-Greenholt"/>
        <s v="Powlowski LLC"/>
        <s v="O'Reilly-Stanton"/>
        <s v="O'Reilly-Bruen"/>
        <s v="Kirlin and Sons"/>
        <s v="MacGyver LLC"/>
        <s v="Lemke-Crooks"/>
        <s v="Hirthe, Grady and Cummings"/>
        <s v="Crooks-Wiza"/>
        <s v="Ortiz, Bashirian and Pfannerstill"/>
        <s v="Orn, Blanda and Oberbrunner"/>
        <s v="Boyle Inc"/>
        <s v="Rodriguez, Little and Jast"/>
        <s v="Bosco LLC"/>
        <s v="Bergnaum LLC"/>
        <s v="Corkery, Block and Frami"/>
        <s v="Auer, Bogisich and Kovacek"/>
        <s v="Jones and Sons"/>
        <s v="Wilderman, Bayer and Hickle"/>
        <s v="Rutherford, Lueilwitz and Frami"/>
        <s v="Lang LLC"/>
        <s v="Auer Group"/>
        <s v="Hilll, Jacobi and Cormier"/>
        <s v="Reinger LLC"/>
        <s v="Heaney, Hickle and Marquardt"/>
        <s v="Hudson-Morar"/>
        <s v="Heller-Hartmann"/>
        <s v="Torphy-Pouros"/>
        <s v="Zulauf-Gutkowski"/>
        <s v="Kunde, O'Keefe and Skiles"/>
        <s v="Raynor Group"/>
        <s v="Konopelski Group"/>
        <s v="Johnson, Sporer and Kertzmann"/>
        <s v="Predovic, Ryan and Wisoky"/>
        <s v="Bernhard-Padberg"/>
        <s v="Kemmer, Crona and Dietrich"/>
        <s v="Bruen and Sons"/>
        <s v="Hickle, Rutherford and Ritchie"/>
        <s v="Hegmann, Jones and Schiller"/>
        <s v="Heidenreich, Bergnaum and Gleason"/>
        <s v="Senger-Deckow"/>
        <s v="Krajcik, Hagenes and Cronin"/>
        <s v="Parisian, Kub and Wilderman"/>
        <s v="Funk-Herman"/>
        <s v="Mraz Group"/>
        <s v="Oberbrunner-Moore"/>
        <s v="McLaughlin-Schmidt"/>
        <s v="Hane, Berge and Gleason"/>
        <s v="Mynte"/>
        <s v="Borer, Cremin and Rolfson"/>
        <s v="Hyatt and Sons"/>
        <s v="Hamill-Purdy"/>
        <s v="Wiegand LLC"/>
        <s v="Bogan-Goldner"/>
        <s v="Gabtune"/>
        <s v="Vandervort, Mosciski and White"/>
        <s v="Labadie-Rath"/>
        <s v="Berge LLC"/>
        <s v="Cole, McKenzie and Lakin"/>
        <s v="Quigley-Monahan"/>
        <s v="Rhycero"/>
        <s v="Quimba"/>
        <s v="Edgeblab"/>
        <s v="Twitternation"/>
        <s v="Hoeger, Flatley and Anderson"/>
        <s v="Hermiston, Ziemann and Howell"/>
        <s v="Monahan, Ondricka and Nienow"/>
        <s v="Kovacek, Hermiston and McCullough"/>
        <s v="Macejkovic LLC"/>
        <s v="Keeling-Sauer"/>
        <s v="Berge Group"/>
        <s v="Jenkins-Turcotte"/>
        <s v="Kutch LLC"/>
        <s v="Durgan-Little"/>
        <s v="Hilpert-Wyman"/>
        <s v="Stiedemann-Roob"/>
        <s v="Reichel, Runolfsdottir and Stoltenberg"/>
        <s v="Terry, Jenkins and Baumbach"/>
        <s v="Runolfsdottir-O'Conner"/>
        <s v="Kutch Group"/>
        <s v="Corwin, Abbott and Robel"/>
        <s v="Ward, Kuhic and Torp"/>
        <s v="Beier-Lang"/>
        <s v="Auer, Hackett and Bruen"/>
        <s v="Buckridge, Brekke and Daniel"/>
        <s v="Fay Inc"/>
        <s v="Braun, Goldner and Durgan"/>
        <s v="Gibson-Hettinger"/>
        <s v="Gutmann, Kunze and Schaden"/>
        <s v="Schamberger-Dicki"/>
        <s v="Harvey Inc"/>
        <s v="Bins, Lakin and Daugherty"/>
        <s v="Reynolds, Bogisich and Block"/>
        <s v="Auer, Schmeler and Morissette"/>
        <s v="Hegmann Group"/>
        <s v="Will-Stamm"/>
        <s v="Goldner-Weimann"/>
        <s v="Hodkiewicz-Howe"/>
        <s v="Keeling Inc"/>
        <s v="Harris Inc"/>
        <s v="Roberts and Sons"/>
        <s v="Hauck-Beahan"/>
        <s v="Ryan, Toy and O'Reilly"/>
        <s v="Orn Inc"/>
        <s v="Kuhlman Inc"/>
        <s v="Von, Becker and Fisher"/>
        <s v="Mertz, Casper and Klein"/>
        <s v="Botsford, King and Steuber"/>
        <s v="Funk-Hane"/>
        <s v="Hartmann-Pollich"/>
        <s v="Frami-Gusikowski"/>
        <s v="Lueilwitz Inc"/>
        <s v="Kreiger-Rice"/>
        <s v="Blick Inc"/>
        <s v="Bauch-Morar"/>
        <s v="Auer, Deckow and Torp"/>
        <s v="Kuvalis-Strosin"/>
        <s v="Hintz-Fadel"/>
        <s v="Kiehn-Bernier"/>
        <s v="Zooxo"/>
        <s v="Jetpulse"/>
        <s v="InnoZ"/>
        <s v="Chatterpoint"/>
        <s v="Trunyx"/>
        <s v="Luettgen, Franecki and Roberts"/>
        <s v="Kilback, Cremin and Bergnaum"/>
        <s v="Toy-O'Hara"/>
        <s v="Lubowitz, Herman and Fisher"/>
        <s v="Schulist, Bailey and Dickens"/>
        <s v="Jakubowski-Purdy"/>
        <s v="Hackett LLC"/>
        <s v="Gottlieb Group"/>
        <s v="Hermiston-Hyatt"/>
        <s v="Goldner LLC"/>
        <s v="Deckow, Dicki and Pagac"/>
        <s v="Kuphal-Wuckert"/>
        <s v="Yundt-McLaughlin"/>
        <s v="D'Amore, Auer and Wilkinson"/>
        <s v="Fahey-Kulas"/>
        <s v="Osinski, Langworth and Auer"/>
        <s v="Hane, Hettinger and Denesik"/>
        <s v="Rohan Inc"/>
        <s v="Koelpin, Bahringer and Beatty"/>
        <s v="Flatley-Metz"/>
        <s v="Reilly-Dicki"/>
        <s v="Pagac, Marvin and Wilkinson"/>
        <s v="Stanton-Adams"/>
        <s v="Ward, Rau and Ledner"/>
        <s v="Thiel-Ullrich"/>
        <s v="Johnson-Macejkovic"/>
        <s v="Koch-Lakin"/>
        <s v="Bauch-Fritsch"/>
        <s v="Kihn, Swaniawski and Lebsack"/>
        <s v="Barrows LLC"/>
        <s v="Langworth, Lemke and Carroll"/>
        <s v="Kilback, Johns and Dicki"/>
        <s v="Labadie, Sawayn and Ruecker"/>
        <s v="Kazio"/>
        <s v="Jayo"/>
        <s v="Feedspan"/>
        <s v="Browsecat"/>
        <s v="Layo"/>
        <s v="Photospace"/>
        <s v="Zoovu"/>
        <s v="Topicblab"/>
        <s v="Kwinu"/>
        <s v="Block Group"/>
        <s v="Cummings-Johnson"/>
        <s v="Bosco, Greenholt and Langworth"/>
        <s v="Lind-Bogisich"/>
        <s v="Luettgen, Kozey and Dach"/>
        <s v="Mante LLC"/>
        <s v="Considine LLC"/>
        <s v="Steuber Group"/>
        <s v="Goyette-Reynolds"/>
        <s v="Lowe and Sons"/>
        <s v="Williamson and Sons"/>
        <s v="Waelchi LLC"/>
        <s v="Ebert, Hegmann and Thiel"/>
        <s v="Wolf, Vandervort and Von"/>
        <s v="Mohr-Gleichner"/>
        <s v="Yost, Terry and Veum"/>
        <s v="Hartmann and Sons"/>
        <s v="Cronin-Walker"/>
        <s v="Bayer-Okuneva"/>
        <s v="Bernhard Inc"/>
        <s v="O'Keefe, Witting and Emard"/>
        <s v="Windler, Bogan and Osinski"/>
        <s v="Champlin, Brown and Miller"/>
        <s v="Kerluke LLC"/>
        <s v="Turner-Tillman"/>
        <s v="Kunde, Kris and Wunsch"/>
        <s v="Hegmann and Sons"/>
        <s v="Strosin LLC"/>
        <s v="Heathcote, Ernser and Smitham"/>
        <s v="Konopelski Inc"/>
        <s v="Kerluke-Kihn"/>
        <s v="Barton and Sons"/>
        <s v="Nader-Rath"/>
        <s v="Hauck-Brekke"/>
        <s v="Kunze-Upton"/>
        <s v="Dare and Sons"/>
        <s v="Welch-Stehr"/>
        <s v="King-Wiza"/>
        <s v="Maggio, Feeney and Koss"/>
        <s v="Upton, Wilderman and Becker"/>
        <s v="Larkin and Sons"/>
        <s v="Johns LLC"/>
        <s v="Hand-Senger"/>
        <s v="Terry, Reinger and Graham"/>
        <s v="Schaefer-Roob"/>
        <s v="Deckow, Jacobs and Koelpin"/>
        <s v="Metz, Kovacek and O'Reilly"/>
        <s v="Brown, Hilll and Kling"/>
        <s v="Bednar, Casper and Spinka"/>
        <s v="Schmeler and Sons"/>
        <s v="Stark, Friesen and Legros"/>
        <s v="Jakubowski, Corwin and Larson"/>
        <s v="Walter-Hagenes"/>
        <s v="Zemlak, Roberts and Dach"/>
        <s v="Wunsch-Gusikowski"/>
        <s v="Rempel, Weber and Keebler"/>
        <s v="Douglas Group"/>
        <s v="Johnson-Schoen"/>
        <s v="Hickle, Nader and Baumbach"/>
        <s v="Romaguera LLC"/>
        <s v="Murray LLC"/>
        <s v="Champlin-Stokes"/>
        <s v="Jaskolski, Hane and Cummerata"/>
        <s v="Jacobs LLC"/>
        <s v="Nitzsche-Cartwright"/>
        <s v="Kanoodle"/>
        <s v="Youbridge"/>
        <s v="Jabbercube"/>
        <s v="Dabfeed"/>
        <s v="Skiba"/>
        <s v="Voonyx"/>
        <s v="Harber and Sons"/>
        <s v="Gorczany-Hayes"/>
        <s v="Ritchie Inc"/>
        <s v="Strosin-Romaguera"/>
        <s v="Wyman-Homenick"/>
        <s v="Koelpin, Gulgowski and Boyle"/>
        <s v="Daniel, Kshlerin and VonRueden"/>
        <s v="Macejkovic Group"/>
        <s v="Volkman and Sons"/>
        <s v="Russel Group"/>
        <s v="Romaguera, Fadel and Jast"/>
        <s v="Kris, Bode and Fisher"/>
        <s v="Sawayn, Hansen and Marquardt"/>
        <s v="Kutch, Batz and McGlynn"/>
        <s v="Mohr-Bogisich"/>
        <s v="Christiansen Inc"/>
        <s v="Adams-Koch"/>
        <s v="Ebert-Howe"/>
        <s v="Collins Group"/>
        <s v="Russel, Beahan and Hoppe"/>
        <s v="Jast, Upton and Bosco"/>
        <s v="Schimmel-Doyle"/>
        <s v="Schneider-Lesch"/>
        <s v="Harris-Boyle"/>
        <s v="Wehner, Botsford and Brown"/>
        <s v="Wilkinson-Jast"/>
        <s v="Littel-Cummerata"/>
        <s v="Weber, Morissette and Douglas"/>
        <s v="Ondricka, Will and Goldner"/>
        <s v="Tromp-Walter"/>
        <s v="Schumm-Dickens"/>
        <s v="Hessel-Grant"/>
        <s v="Mayer, Cruickshank and Spencer"/>
        <s v="O'Reilly, Hane and Toy"/>
        <s v="Upton, Pacocha and Keeling"/>
        <s v="Leffler, Daniel and Runolfsdottir"/>
        <s v="Nienow Inc"/>
        <s v="Ernser-Franecki"/>
        <s v="Stroman Inc"/>
        <s v="Cartwright, Medhurst and Harris"/>
        <s v="Torp and Sons"/>
        <s v="Russel, Upton and Kuhn"/>
        <s v="Huels, Gottlieb and Hoppe"/>
        <s v="Podcat"/>
        <s v="Bubblemix"/>
        <s v="Aibox"/>
        <s v="Topdrive"/>
        <s v="Shuffledrive"/>
        <s v="Abatz"/>
        <s v="Demivee"/>
        <s v="Oyoloo"/>
        <s v="Reichel, Hamill and Hand"/>
        <s v="Johns-Blanda"/>
        <s v="Carroll-Collier"/>
        <s v="McKenzie and Sons"/>
        <s v="Abbott-Schumm"/>
        <s v="Watsica LLC"/>
        <s v="Bradtke, Kuhic and Wiza"/>
        <s v="Kilback LLC"/>
        <s v="Treutel, Tillman and Wuckert"/>
        <s v="Erdman, Ward and Aufderhar"/>
        <s v="Smith LLC"/>
        <s v="O'Kon-Watsica"/>
        <s v="Beer-Carter"/>
        <s v="Hilll Inc"/>
        <s v="Maggio LLC"/>
        <s v="Connelly-Thompson"/>
        <s v="Lind, Mueller and O'Conner"/>
        <s v="Torphy and Sons"/>
        <s v="Williamson-Nicolas"/>
        <s v="Howe and Sons"/>
        <s v="Wisoky and Sons"/>
        <s v="Johnston, Ankunding and Raynor"/>
        <s v="Daniel-Hackett"/>
        <s v="Wilkinson-Wolff"/>
        <s v="Cummerata, Tillman and Konopelski"/>
        <s v="Pfeffer, Terry and Kiehn"/>
        <s v="Cremin Inc"/>
        <s v="Hauck, Hermiston and Hodkiewicz"/>
        <s v="Wyman Group"/>
        <s v="Marvin, Maggio and Herman"/>
        <s v="Aufderhar-Daugherty"/>
        <s v="Brown-Erdman"/>
        <s v="Kub and Sons"/>
        <s v="Towne, Jacobs and Runte"/>
        <s v="Jatri"/>
        <s v="Yodo"/>
        <s v="Skalith"/>
        <s v="Vinder"/>
        <s v="Photojam"/>
        <s v="Voonix"/>
        <s v="Dynabox"/>
        <s v="Riffpath"/>
        <s v="Tambee"/>
        <s v="Feedmix"/>
        <s v="Babbleset"/>
        <s v="Flashdog"/>
        <s v="Myworks"/>
        <s v="Feedfire"/>
        <s v="Cogilith"/>
        <s v="Vinte"/>
        <s v="Flashpoint"/>
        <s v="Meembee"/>
        <s v="Brightdog"/>
        <s v="Edgepulse"/>
        <s v="Wunsch Inc"/>
        <s v="Wisoky-Schneider"/>
        <s v="Gutmann-Williamson"/>
        <s v="Breitenberg Inc"/>
        <s v="Koelpin and Sons"/>
        <s v="Bernhard, Lindgren and Harvey"/>
        <s v="Stoltenberg-Weimann"/>
        <s v="Wilderman-Romaguera"/>
        <s v="Luettgen-Gorczany"/>
        <s v="Gleason Group"/>
        <s v="Yost-Stiedemann"/>
        <s v="Pagac LLC"/>
        <s v="Turcotte-Abshire"/>
        <s v="Goodwin-Bernier"/>
        <s v="Shields and Sons"/>
        <s v="Gulgowski Group"/>
        <s v="Paucek-Hodkiewicz"/>
        <s v="Kreiger Inc"/>
        <s v="Schinner Group"/>
        <s v="Haag Inc"/>
        <s v="Ratke, Runolfsson and Pollich"/>
        <s v="Hodkiewicz, Stanton and Howell"/>
        <s v="Koepp, Walsh and Kovacek"/>
        <s v="McLaughlin-Baumbach"/>
        <s v="Koepp, Kihn and Yost"/>
        <s v="Aufderhar-Donnelly"/>
        <s v="Cassin LLC"/>
        <s v="Hoppe-Price"/>
        <s v="Stracke-West"/>
        <s v="Hessel-Miller"/>
        <s v="Murazik-Towne"/>
        <s v="Prohaska, Hahn and Klocko"/>
        <s v="Schaefer, Feest and Watsica"/>
        <s v="Lind and Sons"/>
        <s v="Swaniawski-Quigley"/>
        <s v="Effertz-Pfannerstill"/>
        <s v="Becker LLC"/>
        <s v="Thompson-Schaefer"/>
        <s v="Jones LLC"/>
        <s v="Spencer-Beahan"/>
        <s v="Hessel-Conn"/>
        <s v="Skiles, Sawayn and Bradtke"/>
        <s v="Okuneva, Dooley and Schaden"/>
        <s v="Kub, Aufderhar and Ward"/>
        <s v="Orn-Kassulke"/>
        <s v="Mills, Ortiz and McGlynn"/>
        <s v="Gleason-Price"/>
        <s v="Schaden and Sons"/>
        <s v="Von and Sons"/>
        <s v="Bartell-Kirlin"/>
        <s v="Gutkowski-Baumbach"/>
        <s v="Osinski, Wisoky and Schimmel"/>
        <s v="Schneider-Schuppe"/>
        <s v="Crist, Okuneva and Veum"/>
        <s v="Rosenbaum-Upton"/>
        <s v="Wolf Group"/>
        <s v="Nolan, D'Amore and Wyman"/>
        <s v="Kunde, Reinger and Jerde"/>
        <s v="Edgeclub"/>
        <s v="Schmidt-Beier"/>
        <s v="Smitham and Sons"/>
        <s v="Spencer, Langworth and Hackett"/>
        <s v="Lebsack LLC"/>
        <s v="Muller Inc"/>
        <s v="Oberbrunner-Metz"/>
        <s v="Schamberger-Rutherford"/>
        <s v="Trilia"/>
        <s v="Yotz"/>
        <s v="Teklist"/>
        <s v="Tagopia"/>
        <s v="Skyvu"/>
        <s v="Divanoodle"/>
        <s v="Meeveo"/>
        <s v="Avamm"/>
        <s v="Edgetag"/>
        <s v="Photolist"/>
        <s v="Tavu"/>
        <s v="Jetwire"/>
        <s v="Ntag"/>
        <s v="Twinte"/>
        <s v="Livepath"/>
        <s v="Meetz"/>
        <s v="Gigaclub"/>
        <s v="Yadel"/>
        <s v="Eabox"/>
        <s v="Dabjam"/>
        <s v="Blogpad"/>
        <s v="Topiczoom"/>
        <s v="Rhyloo"/>
        <s v="Mydo"/>
        <s v="Thoughtstorm"/>
        <s v="Topicware"/>
        <s v="Tekfly"/>
        <s v="Wikivu"/>
        <s v="Schroeder, Reichert and Hettinger"/>
        <s v="Gorczany, Kuphal and Mayert"/>
        <s v="Dietrich, Boehm and Corkery"/>
        <s v="Murphy, Schuster and Kub"/>
        <s v="Pouros-Schneider"/>
        <s v="Crist, Price and Johns"/>
        <s v="Littel LLC"/>
        <s v="Wisozk-Thompson"/>
        <s v="D'Amore Group"/>
        <s v="Mitchell Group"/>
        <s v="Lowe-Grimes"/>
        <s v="O'Reilly, Harvey and Cassin"/>
        <s v="Hilll, Reynolds and Stamm"/>
        <s v="Schinner, Turcotte and Borer"/>
        <s v="Bahringer Inc"/>
        <s v="Green-Kunze"/>
        <s v="Huels, Cruickshank and Hayes"/>
        <s v="Reynolds-Wiza"/>
        <s v="McGlynn Group"/>
        <s v="Gorczany-Legros"/>
        <s v="Gulgowski, Kub and Miller"/>
        <s v="Metz, Kub and Fahey"/>
        <s v="Abshire LLC"/>
        <s v="Lockman-Littel"/>
        <s v="Bradtke Inc"/>
        <s v="Cartwright-Orn"/>
        <s v="Littel-Hilpert"/>
        <s v="Franecki LLC"/>
        <s v="Mayert-Renner"/>
        <s v="Emmerich-Padberg"/>
        <s v="Grimes-Marvin"/>
        <s v="Maggio, Wilderman and Mueller"/>
        <s v="Toy, Gottlieb and Veum"/>
        <s v="Hoeger, Hyatt and Glover"/>
        <s v="Ferry, Denesik and Satterfield"/>
        <s v="Bruen, Quigley and Kling"/>
        <s v="Gibson and Sons"/>
        <s v="Little and Sons"/>
        <s v="O'Conner, Stracke and White"/>
        <s v="Smitham LLC"/>
        <s v="Dickinson, Jacobi and McKenzie"/>
        <s v="Feest-Schoen"/>
        <s v="Hane, Kassulke and Hermiston"/>
        <s v="Lesch, Hauck and Bogan"/>
        <s v="Johnson-McDermott"/>
        <s v="Dare, Lesch and Gorczany"/>
        <s v="Reilly Inc"/>
        <s v="Hyatt Group"/>
        <s v="Waters Inc"/>
        <s v="Balistreri-Berge"/>
        <s v="Champlin, Altenwerth and Reichel"/>
        <s v="Johnston-Bahringer"/>
        <s v="Rath and Sons"/>
        <s v="Langosh-Oberbrunner"/>
        <s v="Dickinson LLC"/>
        <s v="Heathcote, Barrows and Doyle"/>
        <s v="Cummerata, Wyman and Conn"/>
        <s v="O'Reilly, Torphy and Jakubowski"/>
        <s v="Boyer LLC"/>
        <s v="Bradtke, Predovic and Monahan"/>
        <s v="Schuppe Inc"/>
        <s v="Hand-Heller"/>
        <s v="Prohaska-Jenkins"/>
        <s v="Johnston, Hettinger and Luettgen"/>
        <s v="Rodriguez, Miller and Bradtke"/>
        <s v="Batz, Schamberger and Feeney"/>
        <s v="Ortiz-Christiansen"/>
        <s v="Toy-Friesen"/>
        <s v="Sawayn and Sons"/>
        <s v="Turcotte-Hand"/>
        <s v="Bayer Group"/>
        <s v="Leffler-Okuneva"/>
        <s v="Little, Deckow and Kunde"/>
        <s v="Ortiz, Cartwright and Leffler"/>
        <s v="Bernier and Sons"/>
        <s v="Rempel-Towne"/>
        <s v="Sauer-Heaney"/>
        <s v="Funk and Sons"/>
        <s v="Cruickshank, Cormier and Willms"/>
        <s v="Roberts, Boehm and Swift"/>
        <s v="Gerlach, Kiehn and Weber"/>
        <s v="Sawayn, Sanford and Skiles"/>
        <s v="Harris, Schmidt and Kautzer"/>
        <s v="Stamm-Rath"/>
        <s v="Hamill, Koepp and Quigley"/>
        <s v="Hodkiewicz-Powlowski"/>
        <s v="Moore Group"/>
        <s v="Schumm-Auer"/>
        <s v="Ward, Daugherty and Homenick"/>
        <s v="Pollich, Robel and Friesen"/>
        <s v="Weimann, Pacocha and McCullough"/>
        <s v="Champlin, Borer and Purdy"/>
        <s v="Erdman, Medhurst and Rowe"/>
        <s v="Gutmann-Hoppe"/>
        <s v="Lakin-Bradtke"/>
        <s v="Ziemann, Bergstrom and Harber"/>
        <s v="Mitchell-Hauck"/>
        <s v="Labadie-Keeling"/>
        <s v="Borer Group"/>
        <s v="Goldner, Grant and Krajcik"/>
        <s v="Schinner and Sons"/>
        <s v="Kihn Inc"/>
        <s v="Abbott-Wisoky"/>
        <s v="Strosin, Bahringer and Reilly"/>
        <s v="McKenzie, Jerde and Altenwerth"/>
        <s v="Runolfsdottir, Mills and Jacobi"/>
        <s v="Tremblay, Thompson and Robel"/>
        <s v="Rutherford LLC"/>
        <s v="Rice-Bayer"/>
        <s v="Blanda, Gibson and Mills"/>
        <s v="Deckow, Dickens and Koss"/>
        <s v="Sporer-Beer"/>
        <s v="Hudson Group"/>
        <s v="Gutmann-Friesen"/>
        <s v="Schmidt, Konopelski and Larson"/>
        <s v="O'Connell Group"/>
        <s v="Willms-Hagenes"/>
        <s v="Metz-Kuvalis"/>
        <s v="Jakubowski Group"/>
        <s v="Volkman Inc"/>
        <s v="Haley, Ritchie and Anderson"/>
        <s v="Hoeger Inc"/>
        <s v="Monahan-Quitzon"/>
        <s v="Crona, Keeling and Daniel"/>
        <s v="Bergnaum, Hyatt and Purdy"/>
        <s v="Schiller-Stehr"/>
        <s v="Kuhlman Group"/>
        <s v="Bogan Inc"/>
        <s v="Yundt Inc"/>
        <s v="Sawayn-Bogan"/>
        <s v="Spinka, Johns and Tromp"/>
        <s v="Zieme-Cronin"/>
        <s v="Gleichner-Kohler"/>
        <s v="Morar-Goyette"/>
        <s v="Howell and Sons"/>
        <s v="Metz LLC"/>
        <s v="Schamberger Group"/>
        <s v="Dickinson, King and Jenkins"/>
        <s v="Jakubowski LLC"/>
        <s v="King-Rohan"/>
        <s v="Rowe and Sons"/>
        <s v="Barrows Group"/>
        <s v="Kertzmann-Kris"/>
        <s v="Hettinger, Trantow and Altenwerth"/>
        <s v="Doyle, Krajcik and Wintheiser"/>
        <s v="Koss-Mertz"/>
        <s v="Shanahan-Hodkiewicz"/>
        <s v="Kunde and Sons"/>
        <s v="Kassulke, McClure and Greenfelder"/>
        <s v="Konopelski and Sons"/>
        <s v="Thoughtbeat"/>
        <s v="Pixope"/>
        <s v="Leexo"/>
        <s v="Divavu"/>
        <s v="Zava"/>
        <s v="Lajo"/>
        <s v="Ainyx"/>
        <s v="Gigazoom"/>
        <s v="Trilith"/>
        <s v="Eazzy"/>
        <s v="Pixoboo"/>
        <s v="Muxo"/>
        <s v="Koss, Walter and Murray"/>
        <s v="Goyette, Gottlieb and Cummings"/>
        <s v="Buckridge, Schinner and Walker"/>
        <s v="Reichel-Kutch"/>
        <s v="Schoen-Waelchi"/>
        <s v="Stracke, Hodkiewicz and Leuschke"/>
        <s v="Mohr, Adams and Emmerich"/>
        <s v="Turner Inc"/>
        <s v="Blick, Kessler and Gislason"/>
        <s v="Koss-Maggio"/>
        <s v="Predovic and Sons"/>
        <s v="Pacocha, Wuckert and Kerluke"/>
        <s v="Macejkovic-Legros"/>
        <s v="Harber-Murray"/>
        <s v="Krajcik, Hammes and Feil"/>
        <s v="Kshlerin Group"/>
        <s v="Balistreri-Kub"/>
        <s v="Rippin-Franecki"/>
        <s v="Wehner, Kshlerin and King"/>
        <s v="Predovic LLC"/>
        <s v="Dare Inc"/>
        <s v="Roob-DuBuque"/>
        <s v="Smitham, Stamm and Howe"/>
        <s v="Ward-Cruickshank"/>
        <s v="Strosin-Runte"/>
        <s v="Zulauf-Schmidt"/>
        <s v="Leffler-Hirthe"/>
        <s v="McLaughlin LLC"/>
        <s v="Sanford-Doyle"/>
        <s v="Deckow and Sons"/>
        <s v="Price Inc"/>
        <s v="Hammes, Romaguera and Emmerich"/>
        <s v="Schinner, Mraz and Friesen"/>
        <s v="Morissette, Heathcote and Bayer"/>
        <s v="Kirlin LLC"/>
        <s v="Fritsch-Anderson"/>
        <s v="Hegmann, Vandervort and Grimes"/>
        <s v="Nicolas LLC"/>
        <s v="Green-Wuckert"/>
        <s v="Walsh, Walter and Kuhic"/>
        <s v="Hauck Inc"/>
        <s v="Keeling-Gerhold"/>
        <s v="Bailey and Sons"/>
        <s v="Thompson-Schuster"/>
        <s v="Bechtelar, Bechtelar and Kub"/>
        <s v="Krajcik and Sons"/>
        <s v="Macejkovic, Goodwin and Towne"/>
        <s v="O'Reilly LLC"/>
        <s v="Kiehn Group"/>
        <s v="Williamson-O'Conner"/>
        <s v="Runolfsdottir-Huels"/>
        <s v="Walter Group"/>
        <s v="Oberbrunner LLC"/>
        <s v="Howell, Kozey and Pfannerstill"/>
        <s v="Jacobson LLC"/>
        <s v="Grant Inc"/>
        <s v="Davis, Yundt and Cartwright"/>
        <s v="Schuster, Altenwerth and Hettinger"/>
        <s v="Wuckert-Mayert"/>
        <s v="Heller, Cassin and Douglas"/>
        <s v="Schroeder, Jacobson and Gottlieb"/>
        <s v="Klocko-Effertz"/>
        <s v="Rohan, Lueilwitz and Barrows"/>
        <s v="Kunde Inc"/>
        <s v="DuBuque, Smith and Price"/>
        <s v="Jerde LLC"/>
        <s v="O'Reilly-Kling"/>
        <s v="Gutkowski, Cassin and Conn"/>
        <s v="Gusikowski-Murray"/>
        <s v="Haag-Murazik"/>
        <s v="Doyle-Shields"/>
        <s v="Windler, Gutmann and Von"/>
        <s v="Larkin, Nikolaus and Zboncak"/>
        <s v="O'Keefe-Simonis"/>
        <s v="Torphy LLC"/>
        <s v="Wolff, Stehr and Gutmann"/>
        <s v="Murphy, Pfeffer and Hodkiewicz"/>
        <s v="Moore-Bailey"/>
        <s v="Dach, Gottlieb and Denesik"/>
        <s v="Sipes, Weimann and Veum"/>
        <s v="Dooley Inc"/>
        <s v="Beier Inc"/>
        <s v="Schumm, Leuschke and Pfeffer"/>
        <s v="Huels, Rippin and MacGyver"/>
        <s v="Konopelski-Fritsch"/>
        <s v="Fisher, Ebert and Rodriguez"/>
        <s v="Schoen and Sons"/>
        <s v="Osinski-Jones"/>
        <s v="Pfannerstill, Bernhard and Schuster"/>
        <s v="Kozey and Sons"/>
        <s v="Stiedemann, Cruickshank and Wintheiser"/>
        <s v="Smitham, Fadel and Wisoky"/>
        <s v="Schuppe-Hauck"/>
        <s v="Leenti"/>
        <s v="Centidel"/>
        <s v="Yabox"/>
        <s v="Brainsphere"/>
        <s v="Voolia"/>
        <s v="Yodoo"/>
        <s v="Lazz"/>
        <s v="Centizu"/>
        <s v="Skinix"/>
        <s v="Photobug"/>
        <s v="Zoombeat"/>
        <s v="Buzzbean"/>
        <s v="Trupe"/>
        <s v="Shuffletag"/>
        <s v="Skibox"/>
        <s v="Riffwire"/>
        <s v="Tagpad"/>
        <s v="Browsezoom"/>
        <s v="Shufflebeat"/>
        <s v="Skinte"/>
        <s v="Innotype"/>
        <s v="Twitterwire"/>
        <s v="Block and Sons"/>
        <s v="Ernser-Rolfson"/>
        <s v="Leannon Inc"/>
        <s v="Bins LLC"/>
        <s v="Farrell Group"/>
        <s v="Jacobs-Rice"/>
        <s v="Rosenbaum Inc"/>
        <s v="Schoen-Kovacek"/>
        <s v="Fritsch, Kemmer and Littel"/>
        <s v="Crona, Morissette and Pouros"/>
        <s v="Bayer, Altenwerth and Kozey"/>
        <s v="Langworth Inc"/>
        <s v="Schroeder, Stiedemann and Frami"/>
        <s v="Predovic Group"/>
        <s v="Lockman, Rath and Lynch"/>
        <s v="Waters-Swift"/>
        <s v="Wisoky, Collins and Kling"/>
        <s v="Koch and Sons"/>
        <s v="Swaniawski-Schneider"/>
        <s v="Jaskolski, Auer and Morissette"/>
        <s v="Sauer Inc"/>
        <s v="Osinski-Schultz"/>
        <s v="Pouros-Gottlieb"/>
        <s v="Lueilwitz and Sons"/>
        <s v="Kirlin Inc"/>
        <s v="Stokes-Gulgowski"/>
        <s v="Heller-Streich"/>
        <s v="Pollich, Cole and Morar"/>
        <s v="Cummings, Mosciski and Bayer"/>
        <s v="Fay LLC"/>
        <s v="Kassulke Inc"/>
        <s v="Osinski Group"/>
        <s v="Blanda, Schuster and Schulist"/>
        <s v="Reinger-Rutherford"/>
        <s v="Hintz-Franecki"/>
        <s v="Emmerich, Hammes and Jacobs"/>
        <s v="Blick Group"/>
        <s v="Rutherford, Christiansen and Marquardt"/>
        <s v="Littel-Ritchie"/>
        <s v="Carroll, Boehm and Zemlak"/>
        <s v="Lockman and Sons"/>
        <s v="Dickinson, Hessel and Luettgen"/>
        <s v="Macejkovic Inc"/>
        <s v="Botsford-Reichel"/>
        <s v="Schumm, Quigley and Goldner"/>
        <s v="Hahn Group"/>
        <s v="Crooks and Sons"/>
        <s v="Wehner and Sons"/>
        <s v="Botsford, Ebert and Keebler"/>
        <s v="Runte and Sons"/>
        <s v="Dach Group"/>
        <s v="Ernser-Ebert"/>
        <s v="Koss Group"/>
        <s v="Von, Torp and Deckow"/>
        <s v="Morar, Runolfsdottir and Kris"/>
        <s v="Fahey, Paucek and Barrows"/>
        <s v="Stanton-Quitzon"/>
        <s v="Fay, Stroman and O'Keefe"/>
        <s v="Morar, Nolan and Hoeger"/>
        <s v="Herzog Group"/>
        <s v="Kreiger and Sons"/>
        <s v="Walsh-Weber"/>
        <s v="Heaney-Schneider"/>
        <s v="Bernhard-McCullough"/>
        <s v="Weissnat-D'Amore"/>
        <s v="Bruen, Daugherty and Strosin"/>
        <s v="Bailey, Heaney and Champlin"/>
        <s v="Bartoletti and Sons"/>
        <s v="Green-Leuschke"/>
        <s v="Pouros LLC"/>
        <s v="Rau-Erdman"/>
        <s v="Gutkowski-Williamson"/>
        <s v="Daugherty, Torphy and Goldner"/>
        <s v="Hoppe LLC"/>
        <s v="McLaughlin-Glover"/>
        <s v="Graham LLC"/>
        <s v="Davis, Herzog and Hudson"/>
        <s v="Gleichner-Kuhic"/>
        <s v="Miller-Dibbert"/>
        <s v="Hane, Wolf and Gleichner"/>
        <s v="Bauch-Strosin"/>
        <s v="Walter, Sporer and Fisher"/>
        <s v="Parker, Terry and Upton"/>
        <s v="Leannon-Crooks"/>
        <s v="McCullough-West"/>
        <s v="Doyle, Moore and Streich"/>
        <s v="Champlin, Murphy and Kassulke"/>
        <s v="McClure Inc"/>
        <s v="Ruecker and Sons"/>
        <s v="Kris-Ankunding"/>
        <s v="Weimann Inc"/>
        <s v="Auer Inc"/>
        <s v="Dare, Feest and Rosenbaum"/>
        <s v="Kshlerin, Ledner and Flatley"/>
        <s v="Price-Breitenberg"/>
        <s v="Grant, Hayes and Jast"/>
        <s v="Donnelly, Hettinger and Pacocha"/>
        <s v="Goodwin Group"/>
        <s v="Murphy, Hahn and Heaney"/>
        <s v="Rippin Group"/>
        <s v="Renner and Sons"/>
        <s v="Bogan, Walsh and Powlowski"/>
        <s v="Bins Inc"/>
        <s v="Watsica, Spencer and Carter"/>
        <s v="Kohler and Sons"/>
        <s v="Walter, Schowalter and Denesik"/>
        <s v="Schmitt and Sons"/>
        <s v="Erdman and Sons"/>
        <s v="MacGyver, Halvorson and Dietrich"/>
        <s v="Stark-Gislason"/>
        <s v="Prosacco-Kub"/>
        <s v="Green-Kuhlman"/>
        <s v="Runolfsson-Konopelski"/>
        <s v="Witting-Harvey"/>
        <s v="Kozey LLC"/>
        <s v="Kunde, Trantow and Smitham"/>
        <s v="Hills LLC"/>
        <s v="Frami, Homenick and Okuneva"/>
        <s v="Lind Inc"/>
        <s v="O'Conner Inc"/>
        <s v="Ondricka-Leuschke"/>
        <s v="Leuschke, Will and Wuckert"/>
        <s v="Bartell LLC"/>
        <s v="Paucek, Borer and Dooley"/>
        <s v="Gislason LLC"/>
        <s v="Wilderman-Waters"/>
        <s v="Shields, Beatty and DuBuque"/>
        <s v="Hand-Lindgren"/>
        <s v="Nikolaus, Koelpin and Kilback"/>
        <s v="Hessel, Ullrich and O'Keefe"/>
        <s v="Auer, Reichert and Conn"/>
        <s v="Klocko, Brekke and O'Connell"/>
        <s v="Mueller-Doyle"/>
        <s v="Hauck-McDermott"/>
        <s v="Bahringer-Rohan"/>
        <s v="O'Hara-Russel"/>
        <s v="MacGyver, Morar and Bosco"/>
        <s v="Rice-Steuber"/>
        <s v="Wisoky, Vandervort and Beahan"/>
        <s v="Reynolds, Parisian and Steuber"/>
        <s v="Smith Group"/>
        <s v="Swaniawski Inc"/>
        <s v="VonRueden, Hodkiewicz and Schmeler"/>
        <s v="Dare LLC"/>
        <s v="Hand Group"/>
        <s v="Simonis, Adams and Homenick"/>
        <s v="Greenfelder, Miller and Sauer"/>
        <s v="Deckow, Wunsch and Gerlach"/>
        <s v="McDermott LLC"/>
        <s v="VonRueden-Borer"/>
        <s v="Maggio-Skiles"/>
        <s v="Littel-Rau"/>
        <s v="Bartoletti, Morar and Senger"/>
        <s v="Schimmel-Rath"/>
        <s v="Abbott, Skiles and Hermiston"/>
        <s v="Feil, Hayes and Johnston"/>
        <s v="Macejkovic-Nitzsche"/>
        <s v="Funk, Collier and Kilback"/>
        <s v="Hagenes-Price"/>
        <s v="Parisian, Wyman and Wolf"/>
        <s v="Roberts, Dietrich and Lind"/>
        <s v="West Group"/>
        <s v="Collins, Luettgen and Dooley"/>
        <s v="Hansen, Halvorson and Cremin"/>
        <s v="Brekke, Stark and Cummings"/>
        <s v="Lakin-Glover"/>
        <s v="Wehner-Littel"/>
        <s v="Franecki-Green"/>
        <s v="Anderson-Senger"/>
        <s v="Leannon and Sons"/>
        <s v="Bernhard, Lockman and Nolan"/>
        <s v="Goyette, Corwin and Jast"/>
        <s v="Kuvalis and Sons"/>
        <s v="Emard-Hand"/>
        <s v="Pagac, Lindgren and Kling"/>
        <s v="Denesik Group"/>
        <s v="Weber, Harvey and Hilpert"/>
        <s v="Hahn-Tillman"/>
        <s v="Rippin LLC"/>
        <s v="Stark LLC"/>
        <s v="Monahan-Hilpert"/>
        <s v="Midel"/>
        <s v="Davis LLC"/>
        <s v="Quitzon, Windler and Labadie"/>
        <s v="Mueller, Runolfsson and Jacobson"/>
        <s v="Sipes and Sons"/>
        <s v="Romaguera-Douglas"/>
        <s v="Koepp Inc"/>
        <s v="Farrell LLC"/>
        <s v="Ankunding LLC"/>
        <s v="Wuckert, Swift and Becker"/>
        <s v="Yakidoo"/>
        <s v="Meemm"/>
        <s v="Rhybox"/>
        <s v="Gleason LLC"/>
        <s v="Wolf-Wolff"/>
        <s v="Armstrong LLC"/>
        <s v="Hauck-Erdman"/>
        <s v="Murphy, Mohr and Hermiston"/>
        <s v="Schmitt-Stoltenberg"/>
        <s v="Rutherford-Bins"/>
        <s v="Bradtke, Johnston and Shanahan"/>
        <s v="Schinner-Dickinson"/>
        <s v="Jast-Legros"/>
        <s v="Schumm-Kihn"/>
        <s v="Lemke LLC"/>
        <s v="Johnston, Ritchie and Mitchell"/>
        <s v="Harris and Sons"/>
        <s v="Flipopia"/>
        <s v="Abata"/>
        <s v="Ntags"/>
        <s v="Skippad"/>
        <s v="Aivee"/>
        <s v="Youspan"/>
        <s v="Realfire"/>
        <s v="Quinu"/>
        <s v="Devpulse"/>
        <s v="Skiptube"/>
        <s v="Skyndu"/>
        <s v="Steuber-Lowe"/>
        <s v="Towne, Daugherty and Bogan"/>
        <s v="Bradtke Group"/>
        <s v="Bahringer, Durgan and Pfannerstill"/>
        <s v="Kshlerin, Schneider and Boyer"/>
        <s v="Ondricka, Windler and Jacobs"/>
        <s v="Simonis Group"/>
        <s v="Wolf, Dibbert and Kuhic"/>
        <s v="Douglas-Zemlak"/>
        <s v="Kshlerin, Huel and Ratke"/>
        <s v="Hintz, Schinner and Kshlerin"/>
        <s v="Kuhn LLC"/>
        <s v="McKenzie, Reichel and Champlin"/>
        <s v="Kiehn-Windler"/>
        <s v="Leffler, Ebert and Wilkinson"/>
        <s v="Heidenreich, Langosh and Conn"/>
        <s v="Balistreri-Turcotte"/>
        <s v="Spinka, Jacobi and Hickle"/>
        <s v="Satterfield and Sons"/>
        <s v="Block-Kozey"/>
        <s v="Oberbrunner-Oberbrunner"/>
        <s v="Ruecker LLC"/>
        <s v="Hessel and Sons"/>
        <s v="Morissette and Sons"/>
        <s v="Schoen-O'Conner"/>
        <s v="Spinka-Carroll"/>
        <s v="Robel-Huels"/>
        <s v="Dicki and Sons"/>
        <s v="Predovic-Mueller"/>
        <s v="Koss, McLaughlin and Moen"/>
        <s v="Gorczany, Buckridge and Robel"/>
        <s v="Howell-Lubowitz"/>
        <s v="Mills Inc"/>
        <s v="Kerluke Group"/>
        <s v="Fadel-Gorczany"/>
        <s v="Dooley, Roob and Quitzon"/>
        <s v="Pacocha-Gislason"/>
        <s v="Hickle-Champlin"/>
        <s v="Little LLC"/>
        <s v="Jerde and Sons"/>
        <s v="Cole, Morissette and Gorczany"/>
        <s v="Schuster-Yost"/>
        <s v="Thompson-Daniel"/>
        <s v="Wuckert Group"/>
        <s v="Hauck-Mayer"/>
        <s v="Rau Group"/>
        <s v="Kreiger-Rodriguez"/>
        <s v="Schuster-Schiller"/>
        <s v="Casper Group"/>
        <s v="Cole and Sons"/>
        <s v="Bosco-Boyer"/>
        <s v="Gulgowski-Volkman"/>
        <s v="Gulgowski, Funk and Schultz"/>
        <s v="Watsica-Wisoky"/>
        <s v="Erdman-Breitenberg"/>
        <s v="Kshlerin and Sons"/>
        <s v="Schaden LLC"/>
        <s v="Funk, Mosciski and Doyle"/>
        <s v="Haag and Sons"/>
        <s v="Davis Group"/>
        <s v="Denesik, Lynch and Deckow"/>
        <s v="Schiller, Fahey and Ferry"/>
        <s v="Wiza, Sporer and Rempel"/>
        <s v="Feeney Inc"/>
        <s v="Reynolds, Larson and Marquardt"/>
        <s v="Medhurst, Moen and Olson"/>
        <s v="Weissnat, Schaden and Runolfsson"/>
        <s v="Streich, Mann and Mante"/>
        <s v="Zulauf-Kassulke"/>
        <s v="Kilback-Swaniawski"/>
        <s v="Cronin, Schneider and Cormier"/>
        <s v="Lindgren LLC"/>
        <s v="Schinner, Rice and Mills"/>
        <s v="Bailey-Morissette"/>
        <s v="Corwin, Borer and Hoppe"/>
        <s v="Kassulke-Kertzmann"/>
        <s v="Stark-Farrell"/>
        <s v="Larkin, Gleichner and Lockman"/>
        <s v="Casper, Block and Harvey"/>
        <s v="Bins, Stamm and Reichert"/>
        <s v="Kutch, Pfeffer and Mosciski"/>
        <s v="Kshlerin, Walter and Kuhic"/>
        <s v="Aufderhar, Smitham and Schmitt"/>
        <s v="Gulgowski, Grady and Koss"/>
        <s v="Kwilith"/>
        <s v="Jaxspan"/>
        <s v="Quatz"/>
        <s v="Dabshots"/>
        <s v="Npath"/>
        <s v="Tagfeed"/>
        <s v="Lakin and Sons"/>
        <s v="Sporer, Kovacek and Pacocha"/>
        <s v="Wyman-Fadel"/>
        <s v="Skiles, Conn and Stark"/>
        <s v="Bartoletti, Kunze and Koelpin"/>
        <s v="Lockman-Moore"/>
        <s v="Jerde-Donnelly"/>
        <s v="Walker, Connelly and Thiel"/>
        <s v="Mitchell and Sons"/>
        <s v="Tillman, Kautzer and Heidenreich"/>
        <s v="Gorczany, Witting and Ritchie"/>
        <s v="Kreiger, Homenick and Baumbach"/>
        <s v="Nitzsche Group"/>
        <s v="Toy, Schneider and Ullrich"/>
        <s v="Zboncak Group"/>
        <s v="DuBuque Inc"/>
        <s v="Kiehn-Jerde"/>
        <s v="Halvorson-Casper"/>
        <s v="Harvey, Powlowski and Jast"/>
        <s v="Gusikowski Inc"/>
        <s v="Little-Feest"/>
        <s v="Cummings Group"/>
        <s v="Hintz-Bins"/>
        <s v="Schinner, Trantow and Brown"/>
        <s v="Moen, Murazik and Pacocha"/>
        <s v="Mann, Konopelski and Turner"/>
        <s v="Vandervort, Walker and Von"/>
        <s v="Hansen-Deckow"/>
        <s v="Hauck-Larson"/>
        <s v="Zboncak LLC"/>
        <s v="Ratke, Hudson and Champlin"/>
        <s v="Satterfield-Wilderman"/>
        <s v="Greenfelder, Maggio and Ullrich"/>
        <s v="Steuber-Legros"/>
        <s v="Dicki Inc"/>
        <s v="Beatty-Gutmann"/>
        <s v="Schiller, Haley and Denesik"/>
        <s v="Koepp-O'Conner"/>
        <s v="Yundt-Quigley"/>
        <s v="Gulgowski and Sons"/>
        <s v="Gerlach-Cummings"/>
        <s v="West and Sons"/>
        <s v="O'Reilly-Goodwin"/>
        <s v="Powlowski, DuBuque and Hauck"/>
        <s v="Keebler Inc"/>
        <s v="Purdy-Hansen"/>
        <s v="Strosin Group"/>
        <s v="Breitenberg, McKenzie and Langworth"/>
        <s v="Kulas, Treutel and Glover"/>
        <s v="Abernathy, Rolfson and Kuphal"/>
        <s v="Corwin, Murray and Altenwerth"/>
        <s v="Schoen, Conn and Prohaska"/>
        <s v="Wunsch, Will and Rice"/>
        <s v="Hoeger, Herman and Paucek"/>
        <s v="Fliptune"/>
        <s v="Plajo"/>
        <s v="Aimbu"/>
        <s v="Brightbean"/>
        <s v="Wordware"/>
        <s v="Cogidoo"/>
        <s v="Feedbug"/>
        <s v="Dabvine"/>
        <s v="Zoonder"/>
        <s v="Skimia"/>
        <s v="Camimbo"/>
        <s v="Blogspan"/>
        <s v="Babbleblab"/>
        <s v="Divape"/>
        <s v="Roodel"/>
        <s v="Yambee"/>
        <s v="Hills Group"/>
        <s v="Wilkinson LLC"/>
        <s v="Denesik, Bednar and Jakubowski"/>
        <s v="O'Kon, Cruickshank and Krajcik"/>
        <s v="Crona-Grady"/>
        <s v="Tillman-Kovacek"/>
        <s v="Romaguera Inc"/>
        <s v="Stamm LLC"/>
        <s v="Hamill-Ryan"/>
        <s v="Reichert-Volkman"/>
        <s v="Schmeler, Mayer and O'Connell"/>
        <s v="Bode-Hessel"/>
        <s v="Streich LLC"/>
        <s v="Welch Inc"/>
        <s v="Mosciski-Kovacek"/>
        <s v="Aufderhar, Mraz and Braun"/>
        <s v="Hoppe-Runte"/>
        <s v="Kunze-Nitzsche"/>
        <s v="Bahringer-MacGyver"/>
        <s v="Erdman-Rippin"/>
        <s v="Skiles Group"/>
        <s v="Hills, Turcotte and Wolff"/>
        <s v="Schowalter-Emard"/>
        <s v="Kessler Inc"/>
        <s v="Durgan, Shanahan and Lindgren"/>
        <s v="Kertzmann, Keeling and Harris"/>
        <s v="Brakus Inc"/>
        <s v="Pfannerstill-Thiel"/>
        <s v="Predovic, Tremblay and Huels"/>
        <s v="Will-Cremin"/>
        <s v="Schmidt Inc"/>
        <s v="Waters and Sons"/>
        <s v="Baumbach-Stiedemann"/>
        <s v="Sauer, Bartell and Friesen"/>
        <s v="Tromp Group"/>
        <s v="Harber, Lynch and Kassulke"/>
        <s v="Beer LLC"/>
        <s v="Casper LLC"/>
        <s v="Feeney-Smith"/>
        <s v="Hand, Beer and Feest"/>
        <s v="Schneider Inc"/>
        <s v="Jast and Sons"/>
        <s v="Lehner, Ledner and Strosin"/>
        <s v="Strosin, Ebert and Hessel"/>
        <s v="Rath, Gleason and Shanahan"/>
        <s v="Cormier-Baumbach"/>
        <s v="Langworth, Herzog and Veum"/>
        <s v="Botsford-Ruecker"/>
        <s v="Bernier, D'Amore and Quitzon"/>
        <s v="Gleichner-Crist"/>
        <s v="Bosco-Kemmer"/>
        <s v="Pacocha-Powlowski"/>
        <s v="Smith Inc"/>
        <s v="Stark Inc"/>
        <s v="Bailey-VonRueden"/>
        <s v="Rogahn-Cummerata"/>
        <s v="Cole LLC"/>
        <s v="Kling LLC"/>
        <s v="Murray-Rice"/>
        <s v="Cummerata and Sons"/>
        <s v="Hayes Inc"/>
        <s v="Pouros Group"/>
        <s v="Howe-Pfeffer"/>
        <s v="Lind, Swaniawski and Spinka"/>
        <s v="Bechtelar and Sons"/>
        <s v="Marquardt-Crooks"/>
        <s v="Rice LLC"/>
        <s v="Fahey Group"/>
        <s v="Crona-Beer"/>
        <s v="Runte-Baumbach"/>
        <s v="Nitzsche, O'Reilly and White"/>
        <s v="Rippin, Brakus and Cole"/>
        <s v="Beahan-Jenkins"/>
        <s v="Balistreri, Corkery and Mertz"/>
        <s v="Willms-Farrell"/>
        <s v="O'Reilly, Dach and Simonis"/>
        <s v="Kunde-Lockman"/>
        <s v="Legros-Auer"/>
        <s v="Orn LLC"/>
        <s v="Turcotte-VonRueden"/>
        <s v="Vandervort Inc"/>
        <s v="Schaden, Dicki and Kiehn"/>
        <s v="Bosco Group"/>
        <s v="Rosenbaum Group"/>
        <s v="Auer-Bradtke"/>
        <s v="Armstrong, Hermann and Sawayn"/>
        <s v="Feeney LLC"/>
        <s v="Marquardt, Denesik and Schmeler"/>
        <s v="Bernier, Herman and Schulist"/>
        <s v="Boyer and Sons"/>
        <s v="Ratke Inc"/>
        <s v="Padberg, Koepp and Walsh"/>
        <s v="Monahan, Dooley and Jast"/>
        <s v="Lehner, Jacobi and Koepp"/>
        <s v="Ondricka-Jerde"/>
        <s v="Gerhold, Fahey and Schowalter"/>
        <s v="Harvey-Gottlieb"/>
        <s v="Botsford, Hudson and Becker"/>
        <s v="Bogan Group"/>
        <s v="Morissette Group"/>
        <s v="Huels-Hyatt"/>
        <s v="Price-Pagac"/>
        <s v="Harris-Lindgren"/>
        <s v="Schimmel-Langosh"/>
        <s v="Bosco, Hills and Reinger"/>
        <s v="Crooks, Herzog and Leannon"/>
        <s v="Greenholt, Gorczany and Osinski"/>
        <s v="Dach-Shields"/>
        <s v="Blanda-Bednar"/>
        <s v="Bergnaum, Johnson and Grimes"/>
        <s v="Lesch LLC"/>
        <s v="Reichert LLC"/>
        <s v="Breitenberg-Huel"/>
        <s v="O'Conner-Braun"/>
        <s v="Shanahan, Senger and Rogahn"/>
        <s v="Aimbo"/>
        <s v="Skajo"/>
        <s v="Yodel"/>
        <s v="Greenfelder-Johns"/>
        <s v="Mosciski, Hansen and Ruecker"/>
        <s v="Balistreri LLC"/>
        <s v="Barrows, Jacobs and O'Hara"/>
        <s v="Schaefer-Lockman"/>
        <s v="Barrows-Waelchi"/>
        <s v="Walsh Inc"/>
        <s v="Trantow Group"/>
        <s v="Murphy, Hudson and Considine"/>
        <s v="Tagchat"/>
        <s v="Yata"/>
        <s v="Cogibox"/>
        <s v="Skynoodle"/>
        <s v="Heidenreich, Stehr and Johnston"/>
        <s v="Schultz-Kirlin"/>
        <s v="Blick-Schamberger"/>
        <s v="White-Donnelly"/>
        <s v="Wuckert and Sons"/>
        <s v="Batz, Fay and Murray"/>
        <s v="Harvey-Reichel"/>
        <s v="Hilpert and Sons"/>
        <s v="Stanton and Sons"/>
        <s v="Dare, Kassulke and Nicolas"/>
        <s v="O'Connell, Harber and Koelpin"/>
        <s v="Schmidt-Hettinger"/>
        <s v="Abernathy-Kohler"/>
        <s v="Kessler-Hirthe"/>
        <s v="Schowalter-Jacobs"/>
        <s v="Parker LLC"/>
        <s v="Youtags"/>
        <s v="Lemke-Roberts"/>
        <s v="Smith, Stiedemann and Rowe"/>
        <s v="Bogisich, Kuvalis and Herman"/>
        <s v="Okuneva-Schumm"/>
        <s v="Nader-Ortiz"/>
        <s v="Goyette LLC"/>
        <s v="Treutel and Sons"/>
        <s v="Murphy Group"/>
        <s v="Hamill Group"/>
        <s v="Keeling-Lang"/>
        <s v="MacGyver, Ondricka and McLaughlin"/>
        <s v="Linklinks"/>
        <s v="Larson and Sons"/>
        <s v="Bradtke-Stehr"/>
        <s v="Bartoletti LLC"/>
        <s v="Halvorson-Corkery"/>
        <s v="Reynolds, Gottlieb and Prohaska"/>
        <s v="Rempel, Senger and Schimmel"/>
        <s v="Kunde, Harris and Bernier"/>
        <s v="D'Amore-Pacocha"/>
        <s v="Mante-Toy"/>
        <s v="Smith-Parisian"/>
        <s v="Wuckert LLC"/>
        <s v="Murray Inc"/>
        <s v="Treutel, Balistreri and Brakus"/>
        <s v="Paucek LLC"/>
        <s v="Flatley Inc"/>
        <s v="Huel LLC"/>
        <s v="Strosin-Feeney"/>
        <s v="Lesch-Sporer"/>
        <s v="Steuber-Gibson"/>
        <s v="Grady Inc"/>
        <s v="Jast, Hirthe and Murphy"/>
        <s v="Kulas-Barrows"/>
        <s v="Quitzon Inc"/>
        <s v="Haley, Boyer and Prohaska"/>
        <s v="Ernser-Schulist"/>
        <s v="Considine Inc"/>
        <s v="Moen-Beer"/>
        <s v="Abernathy, Ward and Boyle"/>
        <s v="Realbridge"/>
        <s v="Blogtag"/>
        <s v="Yacero"/>
        <s v="Viva"/>
        <s v="Jaxworks"/>
        <s v="Kwideo"/>
        <s v="Geba"/>
        <s v="Gigashots"/>
        <s v="Reilly-Bahringer"/>
        <s v="Runolfsson-Rogahn"/>
        <s v="Purdy LLC"/>
        <s v="Terry, Corwin and Harris"/>
        <s v="Stokes LLC"/>
        <s v="Graham, Bergnaum and Kreiger"/>
        <s v="Wuckert-Yost"/>
        <s v="Schoen, Rohan and Mosciski"/>
        <s v="Morar-Heathcote"/>
        <s v="Larkin, Doyle and Corwin"/>
        <s v="Gerhold-Nicolas"/>
        <s v="Hoeger, Kreiger and Deckow"/>
        <s v="O'Reilly-Kerluke"/>
        <s v="Labadie LLC"/>
        <s v="Brown Group"/>
        <s v="Stoltenberg-Kuhn"/>
        <s v="Huels-Reichert"/>
        <s v="Bailey-O'Conner"/>
        <s v="Hudson, Spencer and Bahringer"/>
        <s v="Howell, McCullough and Wuckert"/>
        <s v="Crona, Bashirian and Armstrong"/>
        <s v="Veum, Steuber and Blick"/>
        <s v="Torp-Krajcik"/>
        <s v="Dach LLC"/>
        <s v="Carter-Blick"/>
        <s v="Klocko-Lindgren"/>
        <s v="Koepp, Bosco and Hodkiewicz"/>
        <s v="Ratke and Sons"/>
        <s v="Hudson, Bergnaum and Gerlach"/>
        <s v="Lynch-Gulgowski"/>
        <s v="Ryan Group"/>
        <s v="Barton, Schumm and Wilderman"/>
        <s v="Williamson, Gottlieb and Kuphal"/>
        <s v="Larkin, Kshlerin and Moore"/>
        <s v="Kautzer and Sons"/>
        <s v="Jaskolski, Krajcik and Bergnaum"/>
        <s v="Kutch Inc"/>
        <s v="Becker Inc"/>
        <s v="Mills, Schuppe and Stracke"/>
        <s v="McGlynn-Friesen"/>
        <s v="Stoltenberg-Koepp"/>
        <s v="Emmerich, Schinner and McKenzie"/>
        <s v="Stoltenberg, Hoppe and Funk"/>
        <s v="Schowalter and Sons"/>
        <s v="Lakin-Ondricka"/>
        <s v="Kunde, Smitham and Hills"/>
        <s v="Kilback-Blick"/>
        <s v="Ledner LLC"/>
        <s v="Reichel and Sons"/>
        <s v="Mills-Donnelly"/>
        <s v="Shanahan Inc"/>
        <s v="West-Wyman"/>
        <s v="Wunsch LLC"/>
        <s v="Ritchie, Rutherford and Blick"/>
        <s v="Ratke-Zulauf"/>
        <s v="Hodkiewicz-Wunsch"/>
        <s v="Zulauf Group"/>
        <s v="Powlowski, Weissnat and Pollich"/>
        <s v="Swift-Wolf"/>
        <s v="Paucek, Sanford and Feil"/>
        <s v="Quigley, Volkman and Kihn"/>
        <s v="Kerluke and Sons"/>
        <s v="Carroll and Sons"/>
        <s v="Jerde, Torphy and Hirthe"/>
        <s v="Hermann-Kreiger"/>
        <s v="Camido"/>
        <s v="Eamia"/>
        <s v="Centimia"/>
        <s v="Browsetype"/>
        <s v="Babbleopia"/>
        <s v="Yakitri"/>
        <s v="Linkbuzz"/>
        <s v="Oozz"/>
        <s v="Blogtags"/>
        <s v="Senger and Sons"/>
        <s v="Windler-Gutmann"/>
        <s v="Mueller-Conroy"/>
        <s v="Kohler, Konopelski and Runolfsdottir"/>
        <s v="Schuster, Beahan and Nolan"/>
        <s v="Donnelly, Jacobi and Gutmann"/>
        <s v="Considine-Boyer"/>
        <s v="Pfeffer LLC"/>
        <s v="Nader, McClure and Reynolds"/>
        <s v="Kohler-Kuhlman"/>
        <s v="Krajcik-Schroeder"/>
        <s v="Dietrich and Sons"/>
        <s v="Stracke-Fritsch"/>
        <s v="Berge-Mills"/>
        <s v="Barrows and Sons"/>
        <s v="Rice-Bins"/>
        <s v="Heathcote, Lemke and Abbott"/>
        <s v="Borer-Leannon"/>
        <s v="King, Lockman and Hansen"/>
        <s v="Funk-Stehr"/>
        <s v="Dooley, Jast and Lindgren"/>
        <s v="Shanahan and Sons"/>
        <s v="Heller Inc"/>
        <s v="Treutel, Grant and Mayert"/>
        <s v="Batz and Sons"/>
        <s v="Bergnaum, Heidenreich and Shields"/>
        <s v="Thompson Inc"/>
        <s v="Bashirian Group"/>
        <s v="Hamill-Funk"/>
        <s v="Senger-Kunze"/>
        <s v="Quitzon, Lindgren and Ruecker"/>
        <s v="Maggio, Heidenreich and Wolf"/>
        <s v="Bechtelar Inc"/>
        <s v="Wyman, Crona and Little"/>
        <s v="Lindgren-Hoeger"/>
        <s v="Thiel-Abbott"/>
        <s v="Gulgowski, Schumm and Johnston"/>
        <s v="Halvorson, O'Hara and Johnson"/>
        <s v="Rau-Hammes"/>
        <s v="Denesik-Heaney"/>
        <s v="Smith-Murphy"/>
        <s v="Pagac, Barrows and Keeling"/>
        <s v="Grant-Hahn"/>
        <s v="Rooxo"/>
        <s v="Kimia"/>
        <s v="Yoveo"/>
        <s v="Oyoba"/>
        <s v="Oloo"/>
        <s v="Eadel"/>
        <s v="Oyondu"/>
        <s v="Realpoint"/>
        <s v="Trudeo"/>
        <s v="Realbuzz"/>
        <s v="Vimbo"/>
        <s v="Rhynoodle"/>
        <s v="Green, Block and Mayer"/>
        <s v="Morissette LLC"/>
        <s v="Stoltenberg, Labadie and Spencer"/>
        <s v="Ondricka, Lubowitz and O'Connell"/>
        <s v="Dickinson and Sons"/>
        <s v="Waelchi Group"/>
        <s v="Stanton-Mayert"/>
        <s v="Rath-Harvey"/>
        <s v="Zboncak-Lebsack"/>
        <s v="Franecki, Rath and Roob"/>
        <s v="Koch-Harvey"/>
        <s v="Ankunding-Pfeffer"/>
        <s v="Johnson-Funk"/>
        <s v="Rodriguez, Rippin and Dooley"/>
        <s v="Larson, Carter and Bins"/>
        <s v="Jenkins Group"/>
        <s v="Bahringer, Crist and Reynolds"/>
        <s v="Ledner Group"/>
        <s v="Bode-Schiller"/>
        <s v="Kessler, Mitchell and Torp"/>
        <s v="Powlowski and Sons"/>
        <s v="Davis Inc"/>
        <s v="Kuhic, Fadel and Herman"/>
        <s v="Ward, Heathcote and Mante"/>
        <s v="Schaefer-Stroman"/>
        <s v="Williamson, Thiel and Ratke"/>
        <s v="Grimes, Murray and Pfannerstill"/>
        <s v="Bruen, Morar and McLaughlin"/>
        <s v="Sporer-Wolff"/>
        <s v="Upton, Mosciski and Hane"/>
        <s v="Schulist LLC"/>
        <s v="Cummings, Green and Ritchie"/>
        <s v="Raynor-Graham"/>
        <s v="Durgan, Raynor and Leuschke"/>
        <s v="Rogahn-Ratke"/>
        <s v="Nikolaus-Kirlin"/>
        <s v="Becker, Kris and Medhurst"/>
        <s v="Schmitt-Block"/>
        <s v="Pfeffer-Cronin"/>
        <s v="Wunsch, Reilly and Blick"/>
        <s v="Daniel-Murphy"/>
        <s v="Klein, Gislason and O'Reilly"/>
        <s v="Kiehn, Frami and Lehner"/>
        <s v="Shields Group"/>
        <s v="Metz-Heller"/>
        <s v="Kling Group"/>
        <s v="Mann-Heathcote"/>
        <s v="Durgan-Haag"/>
        <s v="Ortiz-Greenfelder"/>
        <s v="Labadie-Moore"/>
        <s v="Kertzmann Inc"/>
        <s v="Langosh, Bruen and Koelpin"/>
        <s v="Olson Inc"/>
        <s v="McKenzie-Farrell"/>
        <s v="Osinski, Blick and Morar"/>
        <s v="Schultz-Flatley"/>
        <s v="Doyle-Haley"/>
        <s v="Miller Inc"/>
        <s v="Stokes, Harris and Douglas"/>
        <s v="Schoen, Hermann and Bechtelar"/>
        <s v="Deckow, Runolfsdottir and Schuppe"/>
        <s v="Lehner, Larson and Roberts"/>
        <s v="Dickinson Inc"/>
        <s v="Cormier Group"/>
        <s v="Donnelly Inc"/>
        <s v="Mante-Hermann"/>
        <s v="Pollich, Simonis and Kerluke"/>
        <s v="Leannon, Breitenberg and Crist"/>
        <s v="Mueller-Glover"/>
        <s v="Towne, Mills and Kuhlman"/>
        <s v="Durgan Group"/>
        <s v="Wehner LLC"/>
        <s v="Crooks, Corwin and Stoltenberg"/>
        <s v="Flatley-Hansen"/>
        <s v="Herman, Hansen and Kerluke"/>
        <s v="Mraz, Murazik and Kling"/>
        <s v="Balistreri, Roberts and Gottlieb"/>
        <s v="Armstrong, Schaefer and Upton"/>
        <s v="Ryan LLC"/>
        <s v="Bode-Kautzer"/>
        <s v="Bauch, Hamill and Johns"/>
        <s v="Schultz Group"/>
        <s v="Robel and Sons"/>
        <s v="Flipbug"/>
        <s v="Hane-Heller"/>
        <s v="Fisher, Jones and Cummerata"/>
        <s v="Orn and Sons"/>
        <s v="O'Connell Inc"/>
        <s v="Ferry Inc"/>
        <s v="Dibbert-Fahey"/>
        <s v="Sipes-Kautzer"/>
        <s v="Harris-Yost"/>
        <s v="Schinner-Daugherty"/>
        <s v="Barrows, Kihn and Bergnaum"/>
        <s v="Schultz, Lind and Jenkins"/>
        <s v="Kohler-Boyle"/>
        <s v="Kirlin-Wilderman"/>
        <s v="O'Hara-Kihn"/>
        <s v="Hirthe, Runolfsson and Farrell"/>
        <s v="Towne, Mohr and Emard"/>
        <s v="Wilkinson Inc"/>
        <s v="Goldner, Stracke and Ryan"/>
        <s v="Olson, Runte and Ferry"/>
        <s v="Pacocha-O'Hara"/>
        <s v="Spinka, Parisian and Daniel"/>
        <s v="Bergstrom, Dibbert and Witting"/>
        <s v="Bergstrom-Farrell"/>
        <s v="Kayveo"/>
        <s v="Ziemann-Labadie"/>
        <s v="VonRueden-Mosciski"/>
        <s v="Roberts, Schaefer and Ortiz"/>
        <s v="Hane, Harber and McClure"/>
        <s v="Haag, Ziemann and Greenfelder"/>
        <s v="Senger-Quigley"/>
        <s v="Carroll-Fahey"/>
        <s v="Schneider Group"/>
        <s v="Mertz, Hodkiewicz and Howell"/>
        <s v="Cartwright and Sons"/>
        <s v="Sauer, Kozey and Mohr"/>
        <s v="Yundt-Denesik"/>
        <s v="Graham, Moen and Mosciski"/>
        <s v="Adams Inc"/>
        <s v="Tillman, Kessler and Bechtelar"/>
        <s v="King-Weissnat"/>
        <s v="Bluezoom"/>
        <s v="Thoughtworks"/>
        <s v="Skipstorm"/>
        <s v="Snaptags"/>
        <s v="Photofeed"/>
        <s v="Larkin-Glover"/>
        <s v="Conroy-Keeling"/>
        <s v="Ratke-Abshire"/>
        <s v="Quigley and Sons"/>
        <s v="O'Keefe and Sons"/>
        <s v="Rogahn, Nolan and Bernhard"/>
        <s v="Braun, Swaniawski and Harris"/>
        <s v="Cartwright-Hodkiewicz"/>
        <s v="Goyette Inc"/>
        <s v="Halvorson, Walker and White"/>
        <s v="McGlynn-Watsica"/>
        <s v="Kertzmann Group"/>
        <s v="Kirlin, Bruen and Legros"/>
        <s v="Okuneva-Gislason"/>
        <s v="Stanton, Mayer and Sauer"/>
        <s v="Pagac-Farrell"/>
        <s v="Trantow, O'Keefe and Hyatt"/>
        <s v="Thiel LLC"/>
        <s v="Corkery-Little"/>
        <s v="Youopia"/>
        <s v="Wikizz"/>
        <s v="Feednation"/>
        <s v="Fiveclub"/>
        <s v="Cassin-Schmeler"/>
        <s v="Murazik, Konopelski and McLaughlin"/>
        <s v="Dibbert, Jacobi and Rippin"/>
        <s v="Wilderman, Nicolas and Sanford"/>
        <s v="Maggio, Sanford and Rodriguez"/>
        <s v="Feil, O'Keefe and Skiles"/>
        <s v="Kutch-Weimann"/>
        <s v="Braun, Stroman and Terry"/>
        <s v="Farrell Inc"/>
        <s v="Stark, Lueilwitz and Boyle"/>
        <s v="Wilderman-Kunze"/>
        <s v="Rowe-Volkman"/>
        <s v="Towne-Mayer"/>
        <s v="Franecki, Torphy and Hayes"/>
        <s v="O'Conner-Gibson"/>
        <s v="Adams-Casper"/>
        <s v="Crist LLC"/>
        <s v="Schmeler-Bayer"/>
        <s v="Ferry-Weber"/>
        <s v="Weber Group"/>
        <s v="McKenzie Inc"/>
        <s v="Hermiston Inc"/>
        <s v="Jones Group"/>
        <s v="Bernhard, Stokes and Carroll"/>
        <s v="O'Connell-Deckow"/>
        <s v="Monahan-Turner"/>
        <s v="Oberbrunner, Hintz and Frami"/>
        <s v="Rogahn, Rice and Christiansen"/>
        <s v="Carter, Bayer and Okuneva"/>
        <s v="King-Simonis"/>
        <s v="Quitzon-Ruecker"/>
        <s v="Turner-Leuschke"/>
        <s v="Jazzy"/>
        <s v="Trudoo"/>
        <s v="Devify"/>
        <s v="Zooveo"/>
        <s v="Yamia"/>
        <s v="Buzzdog"/>
        <s v="Stamm, Weissnat and Collier"/>
        <s v="Barton, Hodkiewicz and Hickle"/>
        <s v="Jones, Stark and MacGyver"/>
        <s v="Walsh and Sons"/>
        <s v="Kulas, Cummings and Bechtelar"/>
        <s v="Hessel-McClure"/>
        <s v="Pagac and Sons"/>
        <s v="White, Murazik and Larkin"/>
        <s v="Pfeffer-Prohaska"/>
        <s v="Hyatt, Hudson and Predovic"/>
        <s v="Maggio, Bartoletti and Hoppe"/>
        <s v="Schimmel, Denesik and Schmeler"/>
        <s v="Schmitt-Bradtke"/>
        <s v="Wilkinson, Balistreri and Beier"/>
        <s v="Leannon-Romaguera"/>
        <s v="Jakubowski, Effertz and Lemke"/>
        <s v="Hirthe, Fisher and Dooley"/>
        <s v="Tremblay Inc"/>
        <s v="Mertz, Adams and Bradtke"/>
        <s v="Hermiston LLC"/>
        <s v="Mayer Group"/>
        <s v="Wolf-Deckow"/>
        <s v="Franecki, Grant and Prosacco"/>
        <s v="Batz-Russel"/>
        <s v="Russel-Stiedemann"/>
        <s v="Zemlak, O'Reilly and Schowalter"/>
        <s v="Douglas-Wiza"/>
        <s v="Heidenreich, Murazik and Walsh"/>
        <s v="Konopelski, McDermott and Wunsch"/>
        <s v="Greenholt, Kirlin and Torphy"/>
        <s v="Skipfire"/>
        <s v="Buzzshare"/>
        <s v="Photobean"/>
        <s v="Agimba"/>
        <s v="Twitterbridge"/>
        <s v="Quamba"/>
        <s v="Topiclounge"/>
        <s v="Meezzy"/>
        <s v="Nicolas, Champlin and Dietrich"/>
        <s v="Shanahan, Gislason and Vandervort"/>
        <s v="Bogan, Weimann and Rath"/>
        <s v="Kemmer, O'Hara and DuBuque"/>
        <s v="Kerluke-McKenzie"/>
        <s v="Green, Kuhn and O'Connell"/>
        <s v="Conroy-Bartoletti"/>
        <s v="Schamberger LLC"/>
        <s v="Renner Inc"/>
        <s v="McKenzie, Reynolds and Hane"/>
        <s v="Schmidt, Hahn and Frami"/>
        <s v="Adams Group"/>
        <s v="Beier, Wolf and Schuster"/>
        <s v="Flatley Group"/>
        <s v="Barton Inc"/>
        <s v="Skiles, Deckow and Hintz"/>
        <s v="Upton-Parisian"/>
        <s v="Quigley-Kling"/>
        <s v="Reilly and Sons"/>
        <s v="Kassulke-Keebler"/>
        <s v="Morar-Berge"/>
        <s v="Emard Group"/>
        <s v="Nolan Group"/>
        <s v="Stroman, Wehner and Stamm"/>
        <s v="Doyle, Osinski and Gleichner"/>
        <s v="Nader, Steuber and Kulas"/>
        <s v="Schmidt-Kunze"/>
        <s v="MacGyver, Moore and Smith"/>
        <s v="Quigley Group"/>
        <s v="Lockman Inc"/>
        <s v="Schmidt, Skiles and Dare"/>
        <s v="Von LLC"/>
        <s v="Ruecker Inc"/>
        <s v="Heaney, Fadel and Wiegand"/>
        <s v="Kohler, Dietrich and Bosco"/>
        <s v="Stoltenberg-Fahey"/>
        <s v="Ledner-Lindgren"/>
        <s v="Olson LLC"/>
        <s v="Wunsch, Hegmann and Bradtke"/>
        <s v="Bernier, Stamm and Lemke"/>
        <s v="Mitchell-Veum"/>
        <s v="Hayes, Christiansen and Bahringer"/>
        <s v="Lang and Sons"/>
        <s v="Mills-Ziemann"/>
        <s v="Hoppe, Becker and Jacobs"/>
        <s v="Christiansen-Bechtelar"/>
        <s v="Bartoletti Group"/>
        <s v="Rippin and Sons"/>
        <s v="Sauer-Huels"/>
        <s v="Kerluke-Schuster"/>
        <s v="King-McKenzie"/>
        <s v="Langosh-Stark"/>
        <s v="Kreiger Group"/>
        <s v="Livetube"/>
        <s v="Rowe-Jacobs"/>
        <s v="Donnelly-Kunze"/>
        <s v="Batz-Gleichner"/>
        <s v="Borer-Aufderhar"/>
        <s v="Hirthe, Parisian and Pouros"/>
        <s v="Murphy Inc"/>
        <s v="Jabberstorm"/>
        <s v="Thoughtsphere"/>
        <s v="Fivebridge"/>
        <s v="Dabtype"/>
        <s v="Corkery LLC"/>
        <s v="Ledner, Koelpin and Rath"/>
        <s v="Walter LLC"/>
        <s v="Runolfsdottir-Kulas"/>
        <s v="Senger LLC"/>
        <s v="Legros-DuBuque"/>
        <s v="Mertz Group"/>
        <s v="Harber Inc"/>
        <s v="Borer, Durgan and Weber"/>
        <s v="Davis-Waelchi"/>
        <s v="Hessel, Zboncak and Rath"/>
        <s v="Harvey Group"/>
        <s v="Stoltenberg, Gulgowski and Murazik"/>
        <s v="Hickle LLC"/>
        <s v="Miller-Goyette"/>
        <s v="Ankunding, Mayer and Sanford"/>
        <s v="Anderson Inc"/>
        <s v="Sanford, Koch and Kulas"/>
        <s v="Champlin LLC"/>
        <s v="Beer, Toy and Reichert"/>
        <s v="Langworth-Conn"/>
        <s v="Ankunding, Kozey and Hauck"/>
        <s v="Kuhic, Abernathy and Ward"/>
        <s v="Monahan-Reinger"/>
        <s v="Kilback, Klein and Lemke"/>
        <s v="Huel Inc"/>
        <s v="Reinger, Price and Zemlak"/>
        <s v="Rogahn Group"/>
        <s v="Jacobson-Bogan"/>
        <s v="Kreiger-Stroman"/>
        <s v="Wilderman, Kulas and Emard"/>
        <s v="Mohr, Feil and Fisher"/>
        <s v="Hagenes, Schuppe and Homenick"/>
        <s v="Senger Inc"/>
        <s v="Bernier-Denesik"/>
        <s v="Bergnaum Group"/>
        <s v="Johnson-Zieme"/>
        <s v="Lesch-Ryan"/>
        <s v="Rutherford-Doyle"/>
        <s v="Swaniawski and Sons"/>
        <s v="Auer-Donnelly"/>
        <s v="Lockman, Kris and Hansen"/>
        <s v="Cronin-Dare"/>
        <s v="Effertz, Kuhlman and Koch"/>
        <s v="Simonis-Beahan"/>
        <s v="Crona-Smitham"/>
        <s v="Eimbee"/>
        <s v="Jaloo"/>
        <s v="Fivespan"/>
        <s v="Digitube"/>
        <s v="Wisozk, Hickle and Olson"/>
        <s v="Donnelly-Bergnaum"/>
        <s v="Jacobs-Cruickshank"/>
        <s v="Walter-Altenwerth"/>
        <s v="Schinner-Leannon"/>
        <s v="Torp-Goldner"/>
        <s v="Dooley-Feest"/>
        <s v="Ondricka-Beer"/>
        <s v="Hansen Group"/>
        <s v="Kris, Hartmann and Mraz"/>
        <s v="Klein LLC"/>
        <s v="Simonis and Sons"/>
        <s v="Schinner-Paucek"/>
        <s v="Hirthe, Keebler and Beahan"/>
        <s v="Koch-Swaniawski"/>
        <s v="Abbott, Greenholt and Schimmel"/>
        <s v="Shields-Corkery"/>
        <s v="Terry, Miller and Daugherty"/>
        <s v="Kshlerin, Monahan and Jerde"/>
        <s v="Heaney, Mayer and Tromp"/>
        <s v="Becker-Mann"/>
        <s v="Ziemann-Becker"/>
        <s v="Klocko, Sanford and Mertz"/>
        <s v="Hand, Gutmann and Ruecker"/>
        <s v="Balistreri Inc"/>
        <s v="Medhurst-Wintheiser"/>
        <s v="Braun, Schamberger and McKenzie"/>
        <s v="Gutkowski Inc"/>
        <s v="Wunsch Group"/>
        <s v="Twitterworks"/>
        <s v="Demizz"/>
        <s v="Voomm"/>
        <s v="Zazio"/>
        <s v="Bubblebox"/>
        <s v="Chatterbridge"/>
        <s v="Linkbridge"/>
        <s v="DabZ"/>
        <s v="Gabvine"/>
        <s v="Voolith"/>
        <s v="Eire"/>
        <s v="Devpoint"/>
        <s v="Twimbo"/>
        <s v="Youfeed"/>
        <s v="Realcube"/>
        <s v="Mycat"/>
        <s v="Innojam"/>
        <s v="Twinder"/>
        <s v="Reallinks"/>
        <s v="Einti"/>
        <s v="Meevee"/>
        <s v="Zoomcast"/>
        <s v="Demimbu"/>
        <s v="Vipe"/>
        <s v="Twitterbeat"/>
        <s v="Topicshots"/>
        <s v="Quire"/>
        <s v="Emmerich and Sons"/>
        <s v="McKenzie LLC"/>
        <s v="Lueilwitz-Cole"/>
        <s v="Casper-Flatley"/>
        <s v="Paucek, Pouros and Wunsch"/>
        <s v="Crona Inc"/>
        <s v="Waters LLC"/>
        <s v="Wyman-Jast"/>
        <s v="Kuhic-Parker"/>
        <s v="Swaniawski-McCullough"/>
        <s v="DuBuque-Hartmann"/>
        <s v="Spencer-Bauch"/>
        <s v="Hand-Bernhard"/>
        <s v="McLaughlin Group"/>
        <s v="Mertz-Dare"/>
        <s v="Simonis, Wyman and Connelly"/>
        <s v="Turner LLC"/>
        <s v="Herzog-Kub"/>
        <s v="Kris Inc"/>
        <s v="Thompson and Sons"/>
        <s v="Morar-Johns"/>
        <s v="Hessel Inc"/>
        <s v="Wiegand-Braun"/>
        <s v="VonRueden, Kreiger and McGlynn"/>
        <s v="Schmitt-Vandervort"/>
        <s v="Nicolas and Sons"/>
        <s v="Stanton, Stracke and Hegmann"/>
        <s v="Kuvalis, McClure and Leannon"/>
        <s v="Berge, Tremblay and Langworth"/>
        <s v="Schiller Group"/>
        <s v="Considine Group"/>
        <s v="Hammes Group"/>
        <s v="O'Reilly-Ruecker"/>
        <s v="Kreiger, Pfannerstill and Spencer"/>
        <s v="Schoen, Langworth and Howe"/>
        <s v="Hartmann Group"/>
        <s v="Swaniawski, Stokes and Beatty"/>
        <s v="Rohan, Bogisich and Herman"/>
        <s v="Toy LLC"/>
        <s v="Raynor, Hand and Grady"/>
        <s v="Corwin-Nolan"/>
        <s v="Green-Jenkins"/>
        <s v="Bogan, Schmeler and Schimmel"/>
        <s v="Mitchell Inc"/>
        <s v="Reichel, Spencer and Rau"/>
        <s v="Feeney, Schneider and Boyle"/>
        <s v="Sipes Group"/>
        <s v="Kunze and Sons"/>
        <s v="Schaden-Rau"/>
        <s v="Jenkins and Sons"/>
        <s v="Dibbert, Parisian and Stiedemann"/>
        <s v="Daniel and Sons"/>
        <s v="Ullrich-Runte"/>
        <s v="Gorczany LLC"/>
        <s v="Mayert-Heller"/>
        <s v="Schoen-Gutmann"/>
        <s v="Langosh-Kunde"/>
        <s v="Harvey and Sons"/>
        <s v="Shanahan-Emard"/>
        <s v="Goldner-Carter"/>
        <s v="McClure and Sons"/>
        <s v="Nicolas Group"/>
        <s v="Stanton, Gislason and Mosciski"/>
        <s v="Ward-DuBuque"/>
        <s v="Willms Group"/>
        <s v="Towne, Koss and Romaguera"/>
        <s v="Treutel, Carter and Daniel"/>
        <s v="Brekke LLC"/>
        <s v="Franecki and Sons"/>
        <s v="Ondricka-Heller"/>
        <s v="Heidenreich, Hirthe and Kohler"/>
        <s v="Donnelly-O'Keefe"/>
        <s v="Johnston LLC"/>
        <s v="Runolfsdottir Inc"/>
        <s v="Glover Inc"/>
        <s v="Swaniawski-DuBuque"/>
        <s v="Schneider, Lowe and O'Kon"/>
        <s v="Bergstrom and Sons"/>
        <s v="Lueilwitz, Rodriguez and Wiegand"/>
        <s v="Nitzsche, Howe and Anderson"/>
        <s v="Durgan, McLaughlin and Will"/>
        <s v="Terry, Mayer and Wehner"/>
        <s v="Metz, Heaney and Hand"/>
        <s v="Wilderman Group"/>
        <s v="MacGyver, McGlynn and Buckridge"/>
        <s v="Veum-Friesen"/>
        <s v="Dibbert, Hayes and Doyle"/>
        <s v="Bechtelar LLC"/>
        <s v="Crist, Cole and Hegmann"/>
        <s v="Kihn, Gusikowski and Kris"/>
        <s v="Farrell and Sons"/>
        <s v="Cummings-Williamson"/>
        <s v="Ritchie LLC"/>
        <s v="Ritchie-Luettgen"/>
        <s v="Davis-Keebler"/>
        <s v="Tremblay-Will"/>
        <s v="Runte-O'Connell"/>
        <s v="Ziemann Group"/>
        <s v="Pacocha Group"/>
        <s v="Runte-Feeney"/>
        <s v="Zemlak-Brekke"/>
        <s v="Conn LLC"/>
        <s v="Gibson-Ullrich"/>
        <s v="Parker, Spencer and O'Conner"/>
        <s v="Maggio-Lehner"/>
        <s v="Yost-Ratke"/>
        <s v="McGlynn-Nitzsche"/>
        <s v="Schuster-Pfeffer"/>
        <s v="Hagenes, Schinner and Leannon"/>
        <s v="Fahey-Kozey"/>
        <s v="Harber LLC"/>
        <s v="Wunsch, Spencer and Baumbach"/>
        <s v="Lindgren Group"/>
        <s v="Moore, Emard and Larkin"/>
        <s v="Bahringer LLC"/>
        <s v="Koepp, Zemlak and Ortiz"/>
        <s v="Jacobson Group"/>
        <s v="Fritsch-Greenfelder"/>
        <s v="Balistreri, Mosciski and Emmerich"/>
        <s v="Schumm and Sons"/>
        <s v="O'Keefe LLC"/>
        <s v="Reinger, Wiegand and O'Reilly"/>
        <s v="McDermott-Jenkins"/>
        <s v="Trantow LLC"/>
        <s v="Gutmann and Sons"/>
        <s v="Goyette, D'Amore and Murphy"/>
        <s v="Beier Group"/>
        <s v="McGlynn-Shanahan"/>
        <s v="Kuvalis-Casper"/>
        <s v="Hintz LLC"/>
        <s v="Boehm-Yundt"/>
        <s v="Borer, Cassin and Fahey"/>
        <s v="Pfannerstill, Turcotte and Stokes"/>
        <s v="Rogahn-Ward"/>
        <s v="Gutmann LLC"/>
        <s v="Morar, Lueilwitz and Brekke"/>
        <s v="Green Inc"/>
        <s v="Beer-Schowalter"/>
        <s v="Swift LLC"/>
        <s v="Heathcote, Price and Morar"/>
        <s v="Mayert, Dicki and Boehm"/>
        <s v="Kassulke-Kunde"/>
        <s v="Bauch and Sons"/>
        <s v="Mayert-Gleason"/>
        <s v="Sporer-Hermann"/>
        <s v="Zoomzone"/>
        <s v="Talane"/>
        <s v="Realmix"/>
        <s v="Riffpedia"/>
        <s v="Devshare"/>
        <s v="Livefish"/>
        <s v="Jamia"/>
        <s v="Gigabox"/>
        <s v="Eare"/>
        <s v="Linktype"/>
        <s v="Thoughtmix"/>
        <s v="Wolf-Dooley"/>
        <s v="Jacobs, Abernathy and Bernier"/>
        <s v="Renner LLC"/>
        <s v="Connelly-Jaskolski"/>
        <s v="Dooley LLC"/>
        <s v="Rempel Inc"/>
        <s v="Schaden Group"/>
        <s v="Dickens-Franecki"/>
        <s v="Champlin, Hamill and Olson"/>
        <s v="Kirlin-Volkman"/>
        <s v="Grant LLC"/>
        <s v="Hamill, Gleason and Padberg"/>
        <s v="Bauch-Wintheiser"/>
        <s v="Torp-Rohan"/>
        <s v="Vandervort-Barton"/>
        <s v="Corwin Group"/>
        <s v="Tillman-Herman"/>
        <s v="Nader, Kozey and Sawayn"/>
        <s v="Kohler-Rice"/>
        <s v="Oberbrunner Group"/>
        <s v="Parisian-Schoen"/>
        <s v="Orn, Bogan and Schowalter"/>
        <s v="Pfannerstill, Cummings and Cormier"/>
        <s v="Yost-Larkin"/>
        <s v="Von-O'Hara"/>
        <s v="Pollich LLC"/>
        <s v="Murazik Group"/>
        <s v="Hettinger-Cummings"/>
        <s v="Wilkinson, Dickens and Mills"/>
        <s v="Schmitt Inc"/>
        <s v="Rogahn, Gusikowski and Lehner"/>
        <s v="Schaden-Davis"/>
        <s v="Pagac, Crona and Dare"/>
        <s v="Macejkovic, Kemmer and Sawayn"/>
        <s v="Luettgen Group"/>
        <s v="Fisher Inc"/>
        <s v="Greenholt and Sons"/>
        <s v="McDermott Inc"/>
        <s v="Collins, Bruen and Hahn"/>
        <s v="Beier LLC"/>
        <s v="Mraz-Smitham"/>
        <s v="Jacobs and Sons"/>
        <s v="Sanford and Sons"/>
        <s v="Gislason Group"/>
        <s v="Littel, Leuschke and Bernier"/>
        <s v="Collier Inc"/>
        <s v="Towne Group"/>
        <s v="Kris and Sons"/>
        <s v="Wolf-Boyle"/>
        <s v="Schuppe-Roberts"/>
        <s v="Morar-Towne"/>
        <s v="Kris LLC"/>
        <s v="McGlynn, VonRueden and Stanton"/>
        <s v="Witting LLC"/>
        <s v="Stehr-Schultz"/>
        <s v="Hartmann-Upton"/>
        <s v="Orn, Langosh and Adams"/>
        <s v="Graham-Lueilwitz"/>
        <s v="Morissette-Witting"/>
        <s v="Christiansen, Ondricka and Cummings"/>
        <s v="Dicki Group"/>
        <s v="Pouros-Ferry"/>
        <s v="Gutkowski, Dibbert and Brekke"/>
        <s v="Ratke, Considine and Dicki"/>
        <s v="Schamberger, Wolff and Strosin"/>
        <s v="Jacobson, White and Murray"/>
        <s v="Carroll-Kulas"/>
        <s v="Kuhic-Lebsack"/>
        <s v="Hilpert, Robel and Conn"/>
        <s v="Windler-Vandervort"/>
        <s v="Champlin, Mueller and Nader"/>
        <s v="Feest-Flatley"/>
        <s v="Kozey, Wiegand and Balistreri"/>
        <s v="Cartwright, Deckow and Hettinger"/>
        <s v="Funk, Orn and Ziemann"/>
        <s v="Lind, Kris and Dach"/>
        <s v="Von Inc"/>
        <s v="Kuhic, Kiehn and Satterfield"/>
        <s v="Ratke, Schowalter and Hilpert"/>
        <s v="Lakin, Langworth and Kozey"/>
        <s v="Ankunding, Nienow and Larson"/>
        <s v="Parisian, Breitenberg and Prohaska"/>
        <s v="Stoltenberg and Sons"/>
        <s v="Haag-Fisher"/>
        <s v="Ledner-Kessler"/>
        <s v="Hodkiewicz-Greenfelder"/>
        <s v="Bode, Ritchie and Koss"/>
        <s v="Yundt, Stokes and Effertz"/>
        <s v="Mills, Hilll and Strosin"/>
        <s v="Rodriguez-Cummings"/>
        <s v="Spencer LLC"/>
        <s v="Mayert-Reinger"/>
        <s v="Hand, Strosin and Toy"/>
        <s v="Hegmann, Bergnaum and White"/>
        <s v="Heathcote, Thiel and Aufderhar"/>
        <s v="White-Davis"/>
        <s v="Nader-Stroman"/>
        <s v="Crooks-Schimmel"/>
        <s v="Stroman-Yundt"/>
        <s v="Reinger, Marquardt and Durgan"/>
        <s v="Hermann and Sons"/>
        <s v="Robel Inc"/>
        <s v="Hilll-Skiles"/>
        <s v="Pagac, Huel and Emmerich"/>
        <s v="Klein, Wintheiser and Macejkovic"/>
        <s v="Swift, Kunze and Schumm"/>
        <s v="Lubowitz, Padberg and Romaguera"/>
        <s v="Flatley-Huels"/>
        <s v="McDermott, Balistreri and Effertz"/>
        <s v="Wordify"/>
        <s v="Fivechat"/>
        <s v="Dazzlesphere"/>
        <s v="Meejo"/>
        <s v="Ozu"/>
        <s v="Voonte"/>
        <s v="Jabbersphere"/>
        <s v="Gabcube"/>
        <s v="Zoombox"/>
        <s v="Oyope"/>
        <s v="Topicstorm"/>
        <s v="Vidoo"/>
        <s v="Gabtype"/>
        <s v="Skyba"/>
        <s v="Dynava"/>
        <s v="Oyoyo"/>
        <s v="Roombo"/>
        <s v="Jabberbean"/>
        <s v="Yakijo"/>
        <s v="Mudo"/>
        <s v="Avavee"/>
        <s v="Zoomdog"/>
        <s v="Latz"/>
        <s v="Voonder"/>
        <s v="Heller-Sanford"/>
        <s v="Aufderhar, Crona and Wilkinson"/>
        <s v="Smitham, Russel and O'Connell"/>
        <s v="Boehm, Rosenbaum and Beahan"/>
        <s v="Parisian, MacGyver and Moen"/>
        <s v="Reichert-Howe"/>
        <s v="Beahan Group"/>
        <s v="Fahey-Pouros"/>
        <s v="Zemlak, O'Hara and Wilderman"/>
        <s v="Rempel, King and Wehner"/>
        <s v="Schmidt Group"/>
        <s v="Gottlieb, Jakubowski and Rowe"/>
        <s v="Wilkinson and Sons"/>
        <s v="Ankunding, Casper and Leuschke"/>
        <s v="Kulas Inc"/>
        <s v="Olson-Lakin"/>
        <s v="Cartwright, Bosco and Schuppe"/>
        <s v="VonRueden, Murray and Mosciski"/>
        <s v="Kiehn Inc"/>
        <s v="Daugherty, Keeling and Leannon"/>
        <s v="Brakus, Huel and Hamill"/>
        <s v="Legros-Effertz"/>
        <s v="Lueilwitz-Spencer"/>
        <s v="Waters, Gislason and Auer"/>
        <s v="Schamberger, Runte and Lehner"/>
        <s v="Carter-Sanford"/>
        <s v="Mann-Braun"/>
        <s v="Terry, Cole and Zemlak"/>
        <s v="Christiansen-Hartmann"/>
        <s v="Mraz, Bernier and Satterfield"/>
        <s v="Nader, Bednar and Macejkovic"/>
        <s v="Schimmel-Denesik"/>
        <s v="Cummings, Weimann and Zulauf"/>
        <s v="Aufderhar Inc"/>
        <s v="Watsica-Pollich"/>
        <s v="Hilll-Stehr"/>
        <s v="Dooley Group"/>
        <s v="Lebsack-Carroll"/>
        <s v="Tremblay and Sons"/>
        <s v="Wiegand-Schroeder"/>
        <s v="Reynolds Inc"/>
        <s v="Huel-Smitham"/>
        <s v="Cassin Group"/>
        <s v="Effertz, Stark and DuBuque"/>
        <s v="Harris-Lockman"/>
        <s v="Klocko, Herzog and Ruecker"/>
        <s v="Gibson Inc"/>
        <s v="Dickinson-Murphy"/>
        <s v="Bernier-Beatty"/>
        <s v="Daugherty LLC"/>
        <s v="Ziemann-Kessler"/>
        <s v="Schumm, Crona and Auer"/>
        <s v="Crooks-Green"/>
        <s v="Pacocha-Bartell"/>
        <s v="Thompson-Osinski"/>
        <s v="Little-Runte"/>
        <s v="Weissnat, Stamm and Marquardt"/>
        <s v="Kuphal Inc"/>
        <s v="Jaskolski-Welch"/>
        <s v="Shanahan, O'Keefe and Lemke"/>
        <s v="Heller-Morissette"/>
        <s v="Goldner Inc"/>
        <s v="Hyatt-Pouros"/>
        <s v="Kshlerin, Jacobson and Funk"/>
        <s v="Heidenreich, MacGyver and Greenholt"/>
        <s v="Blanda, Champlin and Rempel"/>
        <s v="Funk Inc"/>
        <s v="Wehner-Dach"/>
        <s v="VonRueden LLC"/>
        <s v="Connelly and Sons"/>
        <s v="McKenzie-Spinka"/>
        <s v="Tillman, Hand and Lesch"/>
        <s v="Von-Ritchie"/>
        <s v="Batz LLC"/>
        <s v="Reilly LLC"/>
        <s v="Kirlin-Bartell"/>
        <s v="Buckridge-Hickle"/>
        <s v="Daugherty Inc"/>
        <s v="Gusikowski, Lakin and Rice"/>
        <s v="Orn-Crist"/>
        <s v="Metz Inc"/>
        <s v="Hermann Group"/>
        <s v="Flatley, Lemke and Grady"/>
        <s v="Terry, Gleichner and Stehr"/>
        <s v="Barton, Altenwerth and Bailey"/>
        <s v="Kautzer Group"/>
        <s v="Turcotte, Anderson and Cormier"/>
        <s v="Kuphal, Schmeler and Christiansen"/>
        <s v="Kuvalis Group"/>
        <s v="Hilpert-Auer"/>
        <s v="Smitham Group"/>
        <s v="Stokes and Sons"/>
        <s v="Mills Group"/>
        <s v="Considine, Treutel and Koss"/>
        <s v="Senger, Goldner and Simonis"/>
        <s v="Grant, Blanda and Block"/>
        <s v="Herzog LLC"/>
        <s v="Spinka, Kozey and Shanahan"/>
        <s v="Osinski-Dicki"/>
        <s v="Crona, Aufderhar and Satterfield"/>
        <s v="Monahan-Cummings"/>
        <s v="Corkery-Steuber"/>
        <s v="Bergnaum, Koch and Rutherford"/>
        <s v="Herman, Doyle and Hilpert"/>
        <s v="D'Amore, Marvin and Jacobs"/>
        <s v="Upton-Abshire"/>
        <s v="Cormier-Schulist"/>
        <s v="Schowalter LLC"/>
        <s v="Runolfsson-Hudson"/>
        <s v="Hudson-Hahn"/>
        <s v="Leannon, Yost and Nitzsche"/>
        <s v="Denesik, Swaniawski and Schulist"/>
        <s v="Price, Haley and Satterfield"/>
        <s v="Witting Group"/>
        <s v="Funk-Kuphal"/>
        <s v="Collier, Rempel and Kertzmann"/>
        <s v="Lang-Halvorson"/>
        <s v="Kovacek-Quigley"/>
        <s v="Howell-Weimann"/>
        <s v="Beatty-Marvin"/>
        <s v="Miller LLC"/>
        <s v="Mosciski-Buckridge"/>
        <s v="Harber-Ebert"/>
        <s v="Mann, Bogan and Reilly"/>
        <s v="Aufderhar, Metz and Casper"/>
        <s v="Reichert, Gislason and Koepp"/>
        <s v="Carroll-Bogisich"/>
        <s v="Batz, Wisozk and Hamill"/>
        <s v="Leuschke, Beer and White"/>
        <s v="Kutch-Cronin"/>
        <s v="Parisian, Volkman and Gerhold"/>
        <s v="Stanton, Smith and Bernhard"/>
        <s v="Ryan-Schimmel"/>
        <s v="Cronin Group"/>
        <s v="Kautzer, Hodkiewicz and Bode"/>
        <s v="Labadie Inc"/>
        <s v="Mertz-Koelpin"/>
        <s v="Dietrich, Stehr and Herman"/>
        <s v="Prohaska, Christiansen and Yost"/>
        <s v="Walker Group"/>
        <s v="Monahan, Pfannerstill and Lindgren"/>
        <s v="Boehm Inc"/>
        <s v="Bins-Hodkiewicz"/>
        <s v="O'Reilly-Heller"/>
        <s v="Baumbach and Sons"/>
        <s v="Brekke Inc"/>
        <s v="Bauch, Fadel and Reichert"/>
        <s v="Wolf, Halvorson and Koepp"/>
        <s v="Boehm, Satterfield and Quigley"/>
        <s v="Marquardt-Bergnaum"/>
        <s v="Bashirian, Wiegand and Jerde"/>
        <s v="Beatty, Baumbach and Lubowitz"/>
        <s v="Pouros, Boyle and Ullrich"/>
        <s v="Brakus-Metz"/>
        <s v="Dibbert Group"/>
        <s v="Weimann-Will"/>
        <s v="Weimann-Dibbert"/>
        <s v="Hettinger-Gleason"/>
        <s v="Ritchie and Sons"/>
        <s v="Mann, Erdman and O'Keefe"/>
        <s v="Herzog, Legros and Wuckert"/>
        <s v="Schuster, Spencer and Gerhold"/>
        <s v="Hodkiewicz, Toy and Konopelski"/>
        <s v="Larkin-Little"/>
        <s v="Schmidt LLC"/>
        <s v="Murray-Watsica"/>
        <s v="Boyer Group"/>
        <s v="Stroman, Block and Koepp"/>
        <s v="Johnson and Sons"/>
        <s v="Mueller-Conn"/>
        <s v="Balistreri-Schultz"/>
        <s v="Cruickshank Group"/>
        <s v="Homenick Group"/>
        <s v="Muller LLC"/>
        <s v="Schuster LLC"/>
        <s v="Dare, Tillman and Becker"/>
        <s v="Nolan, Maggio and Hoeger"/>
        <s v="Hermiston-Bergstrom"/>
        <s v="Bradtke and Sons"/>
        <s v="Cruickshank and Sons"/>
        <s v="Wolff Inc"/>
        <s v="Lockman-O'Connell"/>
        <s v="Stehr-Maggio"/>
        <s v="Schaefer-O'Keefe"/>
        <s v="Rempel-Greenfelder"/>
        <s v="Berge Inc"/>
        <s v="Powlowski-Simonis"/>
        <s v="Prohaska-Kuvalis"/>
        <s v="Brakus-Simonis"/>
        <s v="Tillman, VonRueden and Ondricka"/>
        <s v="Batz Inc"/>
        <s v="Medhurst and Sons"/>
        <s v="Schoen Inc"/>
        <s v="Toy-Grady"/>
        <s v="Keeling and Sons"/>
        <s v="Gusikowski and Sons"/>
        <s v="Bahringer, Jerde and Dibbert"/>
        <s v="Murray-Koepp"/>
        <s v="Erdman-Beahan"/>
        <s v="Hayes LLC"/>
        <s v="Kutch, Bauch and Heathcote"/>
        <s v="Heathcote-Hettinger"/>
        <s v="Powlowski-Kuhlman"/>
        <s v="Wyman, Becker and Mueller"/>
        <s v="Rosenbaum-Conn"/>
        <s v="Rolfson-Kub"/>
        <s v="Fahey-Zulauf"/>
        <s v="Brakus Group"/>
        <s v="Fay, Barrows and Walter"/>
        <s v="Jerde Group"/>
        <s v="Quigley LLC"/>
        <s v="Daugherty, Bednar and Ebert"/>
        <s v="Ondricka and Sons"/>
        <s v="Towne-Kuhlman"/>
        <s v="Feest-Beahan"/>
        <s v="Roob and Sons"/>
        <s v="Monahan Group"/>
        <s v="Will Inc"/>
        <s v="Balistreri, Keeling and Prohaska"/>
        <s v="Thiel-Wilderman"/>
        <s v="Gleason Inc"/>
        <s v="Bailey, Wehner and Schimmel"/>
        <s v="Zulauf-Kemmer"/>
        <s v="Torphy-Weissnat"/>
        <s v="Wyman-Luettgen"/>
        <s v="Kihn, Corkery and Dach"/>
        <s v="Braun LLC"/>
        <s v="Bailey, Ratke and Miller"/>
        <s v="Becker-Heaney"/>
        <s v="O'Hara, Stark and Kunde"/>
        <s v="Twimm"/>
        <s v="Bubbletube"/>
        <s v="O'Conner, Bradtke and Hilll"/>
        <s v="Dietrich-Murphy"/>
        <s v="Price, Huels and Olson"/>
        <s v="Rolfson Inc"/>
        <s v="Sipes, Pollich and Hilll"/>
        <s v="Rempel-Brekke"/>
        <s v="Osinski-Wilderman"/>
        <s v="McDermott-Mayer"/>
        <s v="Ailane"/>
        <s v="Gabspot"/>
        <s v="Abernathy-Collins"/>
        <s v="Reynolds and Sons"/>
        <s v="Klein Inc"/>
        <s v="Pollich, Dietrich and Becker"/>
        <s v="Farrell-Rippin"/>
        <s v="Funk, Conroy and Hudson"/>
        <s v="Tillman and Sons"/>
        <s v="Mills-Graham"/>
        <s v="D'Amore, Kihn and Pfeffer"/>
        <s v="Twitterlist"/>
        <s v="Rhynyx"/>
        <s v="Gevee"/>
        <s v="Jaxbean"/>
        <s v="Fanoodle"/>
        <s v="Browseblab"/>
        <s v="Browsedrive"/>
        <s v="Shufflester"/>
        <s v="Katz"/>
        <s v="Flipstorm"/>
        <s v="Zoonoodle"/>
        <s v="JumpXS"/>
        <s v="Edgeify"/>
        <s v="Kwimbee"/>
        <s v="Rhyzio"/>
        <s v="Wordtune"/>
        <s v="Skyble"/>
        <s v="Oba"/>
        <s v="Devbug"/>
        <s v="McCullough-Hammes"/>
        <s v="Botsford LLC"/>
        <s v="Bauch-Schmitt"/>
        <s v="Koepp-Hand"/>
        <s v="Konopelski, Feest and Fisher"/>
        <s v="Goyette-Green"/>
        <s v="McCullough Inc"/>
        <s v="Botsford Group"/>
        <s v="Hand-Fisher"/>
        <s v="Bins, Dooley and Kirlin"/>
        <s v="Yost Group"/>
        <s v="MacGyver, Kautzer and Stamm"/>
        <s v="Mills, Heller and Herzog"/>
        <s v="Kuhlman, Friesen and Emmerich"/>
        <s v="Fritsch-Kertzmann"/>
        <s v="Padberg LLC"/>
        <s v="Rath, Hand and Ryan"/>
        <s v="Weber LLC"/>
        <s v="Weissnat-Mitchell"/>
        <s v="Ruecker Group"/>
        <s v="Kessler and Sons"/>
        <s v="Gutkowski and Sons"/>
        <s v="Fritsch-Bradtke"/>
        <s v="Leannon-Ledner"/>
        <s v="Rogahn, O'Reilly and McDermott"/>
        <s v="Swift, Franecki and Orn"/>
        <s v="Sipes, Schimmel and Torp"/>
        <s v="Torphy-Medhurst"/>
        <s v="Muller-Muller"/>
        <s v="Hegmann-Daniel"/>
        <s v="Gusikowski LLC"/>
        <s v="Konopelski, Littel and Romaguera"/>
        <s v="Dibbert LLC"/>
        <s v="Wuckert, Kiehn and Weissnat"/>
        <s v="Nikolaus, Veum and Beahan"/>
        <s v="Bergstrom-Barrows"/>
        <s v="Spinka-White"/>
        <s v="Wintheiser Group"/>
        <s v="Hauck, Wiza and Mitchell"/>
        <s v="Nolan, Abernathy and Fay"/>
        <s v="Brekke, Jacobi and Crist"/>
        <s v="Steuber, Schuster and Rutherford"/>
        <s v="Luettgen Inc"/>
        <s v="Donnelly and Sons"/>
        <s v="Kshlerin-Jones"/>
        <s v="Howell, Hickle and Jacobs"/>
        <s v="Auer-Corwin"/>
        <s v="Johnson, Wehner and Boyle"/>
        <s v="Lebsack-Schmidt"/>
        <s v="Hudson LLC"/>
        <s v="Corkery, Wiegand and Ullrich"/>
        <s v="Langworth and Sons"/>
        <s v="Wilderman and Sons"/>
        <s v="Muller-Kohler"/>
        <s v="Leuschke-Zboncak"/>
        <s v="Walter and Sons"/>
        <s v="Terry and Sons"/>
        <s v="Monahan Inc"/>
        <s v="Mayer Inc"/>
        <s v="Hirthe LLC"/>
        <s v="Steuber, Frami and Witting"/>
        <s v="Abbott-Dibbert"/>
        <s v="Lindgren-McDermott"/>
        <s v="Kreiger-Dooley"/>
        <s v="Prohaska and Sons"/>
        <s v="Kessler-Fisher"/>
        <s v="Howell Inc"/>
        <s v="Jaskolski, Rippin and Pfannerstill"/>
        <s v="Mertz-Grimes"/>
        <s v="Heller and Sons"/>
        <s v="Rau and Sons"/>
        <s v="Koepp-Abbott"/>
        <s v="Ward, Koepp and Thiel"/>
        <s v="Conroy Group"/>
        <s v="Baumbach Inc"/>
        <s v="Kirlin Group"/>
        <s v="Grant, Kihn and Volkman"/>
        <s v="Rodriguez-Leannon"/>
        <s v="Jacobs-Dickinson"/>
        <s v="Durgan and Sons"/>
        <s v="Bechtelar-Price"/>
        <s v="Spencer, Walter and Wolf"/>
        <s v="Herman-Graham"/>
        <s v="Kulas-Cummings"/>
        <s v="Towne LLC"/>
        <s v="Stark, Beahan and Frami"/>
        <s v="Hackett, Breitenberg and Feil"/>
        <s v="Moore, Bergstrom and Greenholt"/>
        <s v="Bartoletti-Sawayn"/>
        <s v="Shields, Veum and Legros"/>
        <s v="Kautzer-Shanahan"/>
        <s v="Walter, Roberts and Grant"/>
        <s v="Ferry, Kassulke and Abshire"/>
        <s v="Douglas Inc"/>
        <s v="Nitzsche Inc"/>
        <s v="Schroeder-Boyle"/>
        <s v="Torp-Bernhard"/>
        <s v="Medhurst-Marvin"/>
        <s v="Barrows-Abbott"/>
        <s v="Hermann LLC"/>
        <s v="Kautzer, Bahringer and Littel"/>
        <s v="Weber and Sons"/>
        <s v="Pfannerstill, Denesik and Rodriguez"/>
        <s v="Kirlin-Rodriguez"/>
        <s v="Mante-Towne"/>
        <s v="Rau, Veum and Purdy"/>
        <s v="Hyatt-Dare"/>
        <s v="Leuschke, Wuckert and Yundt"/>
        <s v="Mayer, Ryan and Satterfield"/>
        <s v="Mann-Moore"/>
        <s v="Ebert, Schinner and Haag"/>
        <s v="Hegmann-Kris"/>
        <s v="Williamson, Williamson and Walker"/>
        <s v="Runolfsson, Schinner and Beier"/>
        <s v="Schamberger, Hartmann and Jones"/>
        <s v="Marvin, Gutkowski and Anderson"/>
        <s v="Kutch, Dickinson and Ullrich"/>
        <s v="Wolf LLC"/>
        <s v="Quitzon, O'Conner and Erdman"/>
        <s v="Tremblay, Jacobson and Hackett"/>
        <s v="Bauch-Kovacek"/>
        <s v="Marvin, Hills and Hirthe"/>
        <s v="Leannon, Schowalter and Waters"/>
        <s v="Kemmer and Sons"/>
        <s v="Dickens, Lubowitz and Emard"/>
        <s v="Emard and Sons"/>
        <s v="Lind Group"/>
        <s v="Wolff Group"/>
        <s v="Rogahn-Rodriguez"/>
        <s v="Ratke, Bogan and Kautzer"/>
        <s v="Greenholt-Kiehn"/>
        <s v="Hayes and Sons"/>
        <s v="Bernhard, Auer and Pollich"/>
        <s v="Champlin-Christiansen"/>
        <s v="Tillman Group"/>
        <s v="Rutherford-Botsford"/>
        <s v="Monahan, Witting and Schaden"/>
        <s v="Feedfish"/>
        <s v="Oodoo"/>
        <s v="Realblab"/>
        <s v="Babblestorm"/>
        <s v="Nlounge"/>
        <s v="Fatz"/>
        <s v="Pixonyx"/>
        <s v="Avaveo"/>
        <s v="Skilith"/>
        <s v="Brainlounge"/>
        <s v="Wikido"/>
        <s v="Brainverse"/>
        <s v="O'Conner-Zboncak"/>
        <s v="Goldner Group"/>
        <s v="Pfannerstill, VonRueden and Greenfelder"/>
        <s v="Padberg, Ferry and Abshire"/>
        <s v="Effertz-Wehner"/>
        <s v="Ebert-Cummerata"/>
        <s v="Nolan-DuBuque"/>
        <s v="Franecki-Baumbach"/>
        <s v="Cremin Group"/>
        <s v="Friesen, Jacobson and Lockman"/>
        <s v="West, Rodriguez and Larson"/>
        <s v="Douglas-Purdy"/>
        <s v="Wilkinson Group"/>
        <s v="Greenholt LLC"/>
        <s v="Torp, Nitzsche and Nicolas"/>
        <s v="Lindgren-Kuphal"/>
        <s v="Becker-Legros"/>
        <s v="Auer-Kub"/>
        <s v="Abshire-Turcotte"/>
        <s v="Haag LLC"/>
        <s v="Kunde, Jast and Medhurst"/>
        <s v="Wiegand-Shanahan"/>
        <s v="Kris-Haley"/>
        <s v="McCullough, Wehner and Mitchell"/>
        <s v="Bernier Group"/>
        <s v="Schroeder-Cartwright"/>
        <s v="Deckow Inc"/>
        <s v="Hintz and Sons"/>
        <s v="Rolfson-Nicolas"/>
        <s v="Hahn-Mraz"/>
        <s v="Parisian Group"/>
        <s v="Mann-Balistreri"/>
        <s v="Becker, Wolff and Legros"/>
        <s v="Sporer-Harber"/>
        <s v="Hickle, Witting and Langworth"/>
        <s v="Wilkinson, Ebert and Toy"/>
        <s v="Marquardt-Steuber"/>
        <s v="Deckow-Beatty"/>
        <s v="Dicki, Ferry and Dare"/>
        <s v="Schmidt and Sons"/>
        <s v="Greenfelder and Sons"/>
        <s v="McKenzie, Kovacek and Reichel"/>
        <s v="Greenfelder Inc"/>
        <s v="Goyette and Sons"/>
        <s v="Pacocha and Sons"/>
        <s v="Wiza Group"/>
        <s v="Murray-Ullrich"/>
        <s v="Ward LLC"/>
        <s v="Ferry-Bernier"/>
        <s v="Glover and Sons"/>
        <s v="Brakus, Reichel and Funk"/>
        <s v="Huels and Sons"/>
        <s v="Schuppe-Funk"/>
        <s v="Buckridge, Lakin and Nader"/>
        <s v="Ryan, Schneider and Medhurst"/>
        <s v="Braun-Zieme"/>
        <s v="Legros-Pacocha"/>
        <s v="Block, Tromp and Johnston"/>
        <s v="Johnson, Kiehn and Walsh"/>
        <s v="Smith and Sons"/>
        <s v="Spencer-Jacobs"/>
        <s v="Wolf, Kozey and Olson"/>
        <s v="Runolfsdottir and Sons"/>
        <s v="Orn-Green"/>
        <s v="Braun-Denesik"/>
        <s v="Tromp-Jacobs"/>
        <s v="Morar-Lebsack"/>
        <s v="Gislason, Dare and Yundt"/>
        <s v="Lehner, Jacobson and Brakus"/>
        <s v="Homenick, Barton and Mayert"/>
        <s v="VonRueden, Hayes and Conn"/>
        <s v="Nitzsche-Reichel"/>
        <s v="Mosciski, Wisozk and Hamill"/>
        <s v="Buckridge-Langosh"/>
        <s v="Hessel, Ward and Bernhard"/>
        <s v="Huels, Kutch and Gorczany"/>
        <s v="Stehr LLC"/>
        <s v="Casper-Bahringer"/>
        <s v="DuBuque, Cormier and Reichel"/>
        <s v="Welch LLC"/>
        <s v="Keeling, Miller and Rolfson"/>
        <s v="Smith, Daniel and Bruen"/>
        <s v="Windler Group"/>
        <s v="Moore Inc"/>
        <s v="Herzog-Jacobi"/>
        <s v="Murazik, Johnson and Roob"/>
        <s v="Koss, Reilly and Monahan"/>
        <s v="Douglas, Kulas and Roberts"/>
        <s v="Jacobs, Fay and Konopelski"/>
        <s v="Dooley-Walker"/>
        <s v="Connelly, Tillman and Smith"/>
        <s v="Emard-Hartmann"/>
        <s v="Schaden-Bauch"/>
        <s v="Hartmann LLC"/>
        <s v="Wehner-Kuphal"/>
        <s v="Mydeo"/>
        <s v="Tazzy"/>
        <s v="Roomm"/>
        <s v="Plambee"/>
        <s v="Agivu"/>
        <s v="Browsebug"/>
        <s v="Fadeo"/>
        <s v="Bluejam"/>
        <s v="Kazu"/>
        <s v="Eayo"/>
        <s v="LiveZ"/>
        <s v="Brainbox"/>
        <s v="Mymm"/>
        <s v="Oyonder"/>
        <s v="Skinder"/>
        <s v="Minyx"/>
        <s v="Ooba"/>
        <s v="Zoomlounge"/>
        <s v="Tazz"/>
        <s v="Dynazzy"/>
        <s v="Wikibox"/>
        <s v="Tagcat"/>
        <s v="Quimm"/>
        <s v="Mita"/>
        <s v="Devcast"/>
        <s v="Yombu"/>
        <s v="Janyx"/>
        <s v="Avamba"/>
        <s v="Eidel"/>
        <s v="Zoozzy"/>
        <s v="Omba"/>
        <s v="Thoughtbridge"/>
        <s v="Skidoo"/>
        <s v="Tagtune"/>
        <s v="Edgewire"/>
        <s v="Kamba"/>
        <s v="Vitz"/>
        <s v="Twiyo"/>
        <s v="Lazzy"/>
        <s v="Miboo"/>
        <s v="Jabbertype"/>
        <s v="Izio"/>
        <s v="Stamm, Hintz and Smith"/>
        <s v="Armstrong, Murphy and Mosciski"/>
        <s v="Kshlerin Inc"/>
        <s v="Cartwright-O'Reilly"/>
        <s v="Koss, Buckridge and Ritchie"/>
        <s v="Konopelski, Lebsack and Breitenberg"/>
        <s v="Stokes Inc"/>
        <s v="Schinner LLC"/>
        <s v="Kovacek Inc"/>
        <s v="Nienow, Kris and Lehner"/>
        <s v="Larson, Rutherford and Boyer"/>
        <s v="McCullough-Wuckert"/>
        <s v="Cruickshank Inc"/>
        <s v="Wolf, Lakin and Hodkiewicz"/>
        <s v="Okuneva and Sons"/>
        <s v="Schneider LLC"/>
        <s v="Weimann and Sons"/>
        <s v="Bins, Jaskolski and Dach"/>
        <s v="Hodkiewicz, Corwin and West"/>
        <s v="Rodriguez-Howell"/>
        <s v="Auer, Spencer and Schumm"/>
        <s v="Daniel, Torp and Homenick"/>
        <s v="Wiegand, Kassulke and McClure"/>
        <s v="Bode, Streich and Howe"/>
        <s v="Buckridge LLC"/>
        <s v="Romaguera-Legros"/>
        <s v="Walter, Nader and Wintheiser"/>
        <s v="Ankunding-Harber"/>
        <s v="Funk, Rath and Gottlieb"/>
        <s v="Cassin-Schamberger"/>
        <s v="Bradtke, Ebert and Greenfelder"/>
        <s v="McCullough-Abshire"/>
        <s v="Shanahan-Erdman"/>
        <s v="Upton LLC"/>
        <s v="Metz, Anderson and McCullough"/>
        <s v="Lakin, Bosco and Von"/>
        <s v="Halvorson, Schaefer and D'Amore"/>
        <s v="Hettinger and Sons"/>
        <s v="Baumbach LLC"/>
        <s v="Effertz-Jaskolski"/>
        <s v="Jerde Inc"/>
        <s v="Schoen-Kessler"/>
        <s v="Flatley, Kiehn and Blanda"/>
        <s v="Dicki-Yundt"/>
        <s v="Kilback Group"/>
        <s v="Ferry LLC"/>
        <s v="Cormier, Moore and Bogisich"/>
        <s v="Effertz LLC"/>
        <s v="Conroy and Sons"/>
        <s v="Emmerich-Heathcote"/>
        <s v="Harris LLC"/>
        <s v="Yost-Kessler"/>
        <s v="Orn, Schmeler and Legros"/>
        <s v="Olson, Wilderman and Dach"/>
        <s v="Kulas, Halvorson and O'Reilly"/>
        <s v="Dibbert, Kuhn and Kling"/>
        <s v="Cronin LLC"/>
        <s v="Dooley, Schiller and Leuschke"/>
        <s v="Rempel-Ferry"/>
        <s v="Simonis, Lemke and Kutch"/>
        <s v="Auer-Dooley"/>
        <s v="Koch Inc"/>
        <s v="Kozey, Hills and Steuber"/>
        <s v="Windler and Sons"/>
        <s v="Abshire and Sons"/>
        <s v="Ward, Marks and Rolfson"/>
        <s v="Emmerich, Veum and Gutkowski"/>
        <s v="Wilderman LLC"/>
        <s v="Dooley, Cummings and Schowalter"/>
        <s v="Miller and Sons"/>
        <s v="Wolff, Greenfelder and Graham"/>
        <s v="Cronin, Herman and Heathcote"/>
        <s v="Rosenbaum LLC"/>
        <s v="Hudson Inc"/>
        <s v="Erdman, Rowe and Adams"/>
        <s v="Langosh-Borer"/>
        <s v="Schiller-Mitchell"/>
        <s v="Heller, Prohaska and Wolff"/>
        <s v="Murray and Sons"/>
        <s v="Stark, Sporer and Jenkins"/>
        <s v="Brakus-Kub"/>
        <s v="Reichel-Wilkinson"/>
        <s v="Wisozk Inc"/>
        <s v="Tromp and Sons"/>
        <s v="Raynor and Sons"/>
        <s v="Olson, Hamill and Jast"/>
        <s v="Kirlin, Kemmer and Hegmann"/>
        <s v="Schowalter, Carroll and Harris"/>
        <s v="Rowe Inc"/>
        <s v="Schinner-Ullrich"/>
        <s v="Torphy, Deckow and Tremblay"/>
        <s v="Kuphal Group"/>
        <s v="Breitenberg Group"/>
        <s v="Von, Predovic and McLaughlin"/>
        <s v="Walsh-McLaughlin"/>
        <s v="Cassin, McClure and Torp"/>
        <s v="Schneider-Stracke"/>
        <s v="Welch, Rowe and Harber"/>
        <s v="Hammes, Rohan and Leannon"/>
        <s v="Kris, Farrell and Auer"/>
        <s v="Littel-Wehner"/>
        <s v="Hettinger, D'Amore and Gislason"/>
        <s v="Lesch and Sons"/>
        <s v="Emard Inc"/>
        <s v="Deckow-Vandervort"/>
        <s v="Hartmann-Ferry"/>
        <s v="Metz-Kilback"/>
        <s v="Ledner-Wilkinson"/>
        <s v="Keeling-Bogan"/>
        <s v="Mante, Witting and Hoppe"/>
        <s v="Krajcik-Boehm"/>
        <s v="Koepp-Stanton"/>
        <s v="Reynolds-Weissnat"/>
        <s v="Bins-Barrows"/>
        <s v="Hamill, Herman and Schamberger"/>
        <s v="Sawayn-Kuhic"/>
        <s v="Considine-Kris"/>
        <s v="Nolan Inc"/>
        <s v="Kuhn Group"/>
        <s v="Greenholt Inc"/>
        <s v="Schowalter-Bartoletti"/>
        <s v="Satterfield-Jast"/>
        <s v="Beer-Lueilwitz"/>
        <s v="Stark and Sons"/>
        <s v="Hoppe, Larson and Rolfson"/>
        <s v="Jakubowski, Carroll and Jacobi"/>
        <s v="Ferry and Sons"/>
        <s v="Muller, Ullrich and Auer"/>
        <s v="Terry-Mayer"/>
        <s v="Nitzsche, Maggio and Leuschke"/>
        <s v="Luettgen-Jaskolski"/>
        <s v="Hegmann, Schulist and Bogisich"/>
        <s v="Cruickshank-Treutel"/>
        <s v="Legros-O'Connell"/>
        <s v="Christiansen-Lakin"/>
        <s v="Ernser Group"/>
        <s v="Beahan LLC"/>
        <s v="Hermiston, Funk and Anderson"/>
        <s v="Hermiston, Sanford and Kassulke"/>
        <s v="Shields Inc"/>
        <s v="Turcotte, Feil and Ziemann"/>
        <s v="Blick-Kreiger"/>
        <s v="Friesen, Schmitt and Mante"/>
        <s v="Beahan-Larson"/>
        <s v="Wolff, Wolf and Kub"/>
        <s v="Denesik, Hessel and Bechtelar"/>
        <s v="Feil-Dickinson"/>
        <s v="Wunsch-Hagenes"/>
        <s v="Tromp-Labadie"/>
        <s v="Beahan, Moen and Franecki"/>
        <s v="Ziemann-Waelchi"/>
        <s v="Weber, Watsica and MacGyver"/>
        <s v="DuBuque-Olson"/>
        <s v="Donnelly LLC"/>
        <s v="Hintz, Brakus and Paucek"/>
        <s v="Bruen, Bednar and Hoppe"/>
        <s v="Zulauf Inc"/>
        <s v="Funk, Hoppe and Breitenberg"/>
        <s v="McKenzie-Tromp"/>
        <s v="Keebler and Sons"/>
        <s v="Conn, Doyle and Goodwin"/>
        <s v="Fadel and Sons"/>
        <s v="Dibbert, Green and Gleichner"/>
        <s v="Vandervort LLC"/>
        <s v="Buckridge-Hayes"/>
        <s v="Steuber LLC"/>
        <s v="Macejkovic and Sons"/>
        <s v="Spencer and Sons"/>
        <s v="Wisozk Group"/>
        <s v="Bashirian, Greenholt and Koch"/>
        <s v="Denesik, Rippin and Anderson"/>
        <s v="Mueller-Tromp"/>
        <s v="Dare, Witting and Goyette"/>
        <s v="Mitchell, Jaskolski and Haley"/>
        <s v="Reichert-Schneider"/>
        <s v="Watsica Inc"/>
        <s v="Olson-Brown"/>
        <s v="Altenwerth LLC"/>
        <s v="Grimes-Stehr"/>
        <s v="Kub-Goyette"/>
        <s v="Waelchi, Gutkowski and Ondricka"/>
        <s v="Grimes, Beier and Hickle"/>
        <s v="Hudson, Bins and Feeney"/>
        <s v="Kreiger, Dooley and Bradtke"/>
        <s v="Kessler-Mohr"/>
        <s v="Ward, Grimes and Fay"/>
        <s v="Kling, Crooks and Wisozk"/>
        <s v="Feil LLC"/>
        <s v="Hansen-Erdman"/>
        <s v="Russel, Rice and Emard"/>
        <s v="Goldner, Muller and Waelchi"/>
        <s v="Kuhlman, Romaguera and Goldner"/>
        <s v="Torp-Bogan"/>
        <s v="Beier, Dare and Feest"/>
        <s v="Mohr LLC"/>
        <s v="Fritsch-Strosin"/>
        <s v="Harris-Labadie"/>
        <s v="Schuppe LLC"/>
        <s v="Howell, Jacobson and Hammes"/>
        <s v="Schneider-Doyle"/>
        <s v="Zulauf LLC"/>
        <s v="Kaymbo"/>
        <s v="Tromp, Stoltenberg and Hartmann"/>
        <s v="Lemke Group"/>
        <s v="Emmerich Inc"/>
        <s v="Howe-Mayer"/>
        <s v="Rosenbaum and Sons"/>
        <s v="Johnson-Smith"/>
        <s v="Legros, Simonis and Spinka"/>
        <s v="Bergnaum, Smitham and Hintz"/>
        <s v="Jakubowski, Okuneva and Erdman"/>
        <s v="Lemke Inc"/>
        <s v="Macejkovic-Senger"/>
        <s v="Halvorson, Torp and Swift"/>
        <s v="Simonis Inc"/>
        <s v="Hand, Armstrong and Cremin"/>
        <s v="Carroll, Feest and Kozey"/>
        <s v="Sanford, Haley and Botsford"/>
        <s v="Aufderhar LLC"/>
        <s v="Kreiger-Gleason"/>
        <s v="Rempel-Pagac"/>
        <s v="Bailey, Boehm and Johnston"/>
        <s v="Lang-Mraz"/>
      </sharedItems>
    </cacheField>
    <cacheField name="Country" numFmtId="0">
      <sharedItems count="9">
        <s v="Netherlands"/>
        <s v="Spain"/>
        <s v="Italy"/>
        <s v="Germany"/>
        <s v="Belgium"/>
        <s v="Switzerland"/>
        <s v="France"/>
        <s v="Austria"/>
        <s v="Portugal"/>
      </sharedItems>
    </cacheField>
    <cacheField name="Lattitude" numFmtId="0">
      <sharedItems count="9">
        <s v="52.370216"/>
        <s v="40.416775"/>
        <s v="41.902782"/>
        <s v="52.520008"/>
        <s v="51.260197"/>
        <s v="46.204391"/>
        <s v="48.864716"/>
        <s v="48.210033"/>
        <s v="38.736946"/>
      </sharedItems>
    </cacheField>
    <cacheField name="Longitude" numFmtId="0">
      <sharedItems count="9">
        <s v="4.895168"/>
        <s v="-3.703790"/>
        <s v="12.496366"/>
        <s v="13.404954"/>
        <s v="4.402771"/>
        <s v="6.143158"/>
        <s v="2.349014"/>
        <s v="16.363449"/>
        <s v="-9.142685"/>
      </sharedItems>
    </cacheField>
    <cacheField name="Industry" numFmtId="0">
      <sharedItems count="14">
        <s v="Banking and Finance"/>
        <s v="Energy &amp; Utilities"/>
        <s v="Education &amp; Science"/>
        <s v="Government Administration Healthcare"/>
        <s v="Transportation &amp; Logistics"/>
        <s v="IT &amp; IT Services"/>
        <s v="Retail &amp; Distribution"/>
        <s v="Agriculture &amp; Mining"/>
        <s v="Professional Services  &amp; Consulting"/>
        <s v="Recreation &amp; Sports"/>
        <s v="Construction &amp; Engineering"/>
        <s v="Telecommunications"/>
        <s v="Manufacturing &amp; Production"/>
        <s v="Entertainment &amp; Media &amp; Hospitality"/>
      </sharedItems>
    </cacheField>
    <cacheField name="Organization size" numFmtId="0">
      <sharedItems count="5">
        <s v="Small (11-200)"/>
        <s v="Micro (1-10)"/>
        <s v="Medium (201-500)"/>
        <s v="Large (501-1000)"/>
        <s v="Enterprise (1001+)"/>
      </sharedItems>
    </cacheField>
    <cacheField name="Owner" numFmtId="0">
      <sharedItems count="8">
        <s v="John Smith"/>
        <s v="Emily Johnson"/>
        <s v="Michael Brown"/>
        <s v="Laura Thompson"/>
        <s v="Jessica Martinez"/>
        <s v="Kevin Anderson"/>
        <s v="Sarah Davis"/>
        <s v="David Wilson"/>
      </sharedItems>
    </cacheField>
    <cacheField name="Lead acquisition date" numFmtId="14">
      <sharedItems containsSemiMixedTypes="0" containsNonDate="0" containsDate="1" containsString="0" minDate="2024-01-02T00:00:00" maxDate="2024-06-01T00:00:00" count="151">
        <d v="2024-04-20T00:00:00"/>
        <d v="2024-05-28T00:00:00"/>
        <d v="2024-03-17T00:00:00"/>
        <d v="2024-01-18T00:00:00"/>
        <d v="2024-04-06T00:00:00"/>
        <d v="2024-02-21T00:00:00"/>
        <d v="2024-02-13T00:00:00"/>
        <d v="2024-01-15T00:00:00"/>
        <d v="2024-03-09T00:00:00"/>
        <d v="2024-04-01T00:00:00"/>
        <d v="2024-02-12T00:00:00"/>
        <d v="2024-02-29T00:00:00"/>
        <d v="2024-04-11T00:00:00"/>
        <d v="2024-01-23T00:00:00"/>
        <d v="2024-03-10T00:00:00"/>
        <d v="2024-04-12T00:00:00"/>
        <d v="2024-03-15T00:00:00"/>
        <d v="2024-01-17T00:00:00"/>
        <d v="2024-01-24T00:00:00"/>
        <d v="2024-04-19T00:00:00"/>
        <d v="2024-05-06T00:00:00"/>
        <d v="2024-05-30T00:00:00"/>
        <d v="2024-05-07T00:00:00"/>
        <d v="2024-02-28T00:00:00"/>
        <d v="2024-04-25T00:00:00"/>
        <d v="2024-05-03T00:00:00"/>
        <d v="2024-03-27T00:00:00"/>
        <d v="2024-01-05T00:00:00"/>
        <d v="2024-02-19T00:00:00"/>
        <d v="2024-05-13T00:00:00"/>
        <d v="2024-03-21T00:00:00"/>
        <d v="2024-02-04T00:00:00"/>
        <d v="2024-05-15T00:00:00"/>
        <d v="2024-02-15T00:00:00"/>
        <d v="2024-03-30T00:00:00"/>
        <d v="2024-02-27T00:00:00"/>
        <d v="2024-04-30T00:00:00"/>
        <d v="2024-03-28T00:00:00"/>
        <d v="2024-01-19T00:00:00"/>
        <d v="2024-01-07T00:00:00"/>
        <d v="2024-04-08T00:00:00"/>
        <d v="2024-01-25T00:00:00"/>
        <d v="2024-01-06T00:00:00"/>
        <d v="2024-05-21T00:00:00"/>
        <d v="2024-05-27T00:00:00"/>
        <d v="2024-02-03T00:00:00"/>
        <d v="2024-05-31T00:00:00"/>
        <d v="2024-01-11T00:00:00"/>
        <d v="2024-04-09T00:00:00"/>
        <d v="2024-05-08T00:00:00"/>
        <d v="2024-03-03T00:00:00"/>
        <d v="2024-05-17T00:00:00"/>
        <d v="2024-03-25T00:00:00"/>
        <d v="2024-01-04T00:00:00"/>
        <d v="2024-04-15T00:00:00"/>
        <d v="2024-02-10T00:00:00"/>
        <d v="2024-04-04T00:00:00"/>
        <d v="2024-02-25T00:00:00"/>
        <d v="2024-01-16T00:00:00"/>
        <d v="2024-02-18T00:00:00"/>
        <d v="2024-05-23T00:00:00"/>
        <d v="2024-02-23T00:00:00"/>
        <d v="2024-05-01T00:00:00"/>
        <d v="2024-01-26T00:00:00"/>
        <d v="2024-02-07T00:00:00"/>
        <d v="2024-01-31T00:00:00"/>
        <d v="2024-04-26T00:00:00"/>
        <d v="2024-03-11T00:00:00"/>
        <d v="2024-01-13T00:00:00"/>
        <d v="2024-02-20T00:00:00"/>
        <d v="2024-02-22T00:00:00"/>
        <d v="2024-04-21T00:00:00"/>
        <d v="2024-02-26T00:00:00"/>
        <d v="2024-05-04T00:00:00"/>
        <d v="2024-02-01T00:00:00"/>
        <d v="2024-03-18T00:00:00"/>
        <d v="2024-01-12T00:00:00"/>
        <d v="2024-04-05T00:00:00"/>
        <d v="2024-04-07T00:00:00"/>
        <d v="2024-01-20T00:00:00"/>
        <d v="2024-04-10T00:00:00"/>
        <d v="2024-02-14T00:00:00"/>
        <d v="2024-01-02T00:00:00"/>
        <d v="2024-05-18T00:00:00"/>
        <d v="2024-02-05T00:00:00"/>
        <d v="2024-04-17T00:00:00"/>
        <d v="2024-05-24T00:00:00"/>
        <d v="2024-03-23T00:00:00"/>
        <d v="2024-05-29T00:00:00"/>
        <d v="2024-05-10T00:00:00"/>
        <d v="2024-04-14T00:00:00"/>
        <d v="2024-01-10T00:00:00"/>
        <d v="2024-03-01T00:00:00"/>
        <d v="2024-02-17T00:00:00"/>
        <d v="2024-02-08T00:00:00"/>
        <d v="2024-01-03T00:00:00"/>
        <d v="2024-05-11T00:00:00"/>
        <d v="2024-03-29T00:00:00"/>
        <d v="2024-04-28T00:00:00"/>
        <d v="2024-04-24T00:00:00"/>
        <d v="2024-01-30T00:00:00"/>
        <d v="2024-05-05T00:00:00"/>
        <d v="2024-04-03T00:00:00"/>
        <d v="2024-03-13T00:00:00"/>
        <d v="2024-03-07T00:00:00"/>
        <d v="2024-05-14T00:00:00"/>
        <d v="2024-01-09T00:00:00"/>
        <d v="2024-04-27T00:00:00"/>
        <d v="2024-01-22T00:00:00"/>
        <d v="2024-03-05T00:00:00"/>
        <d v="2024-04-22T00:00:00"/>
        <d v="2024-05-12T00:00:00"/>
        <d v="2024-04-16T00:00:00"/>
        <d v="2024-05-22T00:00:00"/>
        <d v="2024-03-06T00:00:00"/>
        <d v="2024-03-26T00:00:00"/>
        <d v="2024-03-14T00:00:00"/>
        <d v="2024-03-16T00:00:00"/>
        <d v="2024-03-20T00:00:00"/>
        <d v="2024-04-18T00:00:00"/>
        <d v="2024-02-24T00:00:00"/>
        <d v="2024-04-02T00:00:00"/>
        <d v="2024-05-02T00:00:00"/>
        <d v="2024-01-29T00:00:00"/>
        <d v="2024-05-20T00:00:00"/>
        <d v="2024-01-27T00:00:00"/>
        <d v="2024-02-02T00:00:00"/>
        <d v="2024-02-16T00:00:00"/>
        <d v="2024-02-06T00:00:00"/>
        <d v="2024-03-31T00:00:00"/>
        <d v="2024-05-26T00:00:00"/>
        <d v="2024-03-19T00:00:00"/>
        <d v="2024-04-29T00:00:00"/>
        <d v="2024-01-14T00:00:00"/>
        <d v="2024-03-04T00:00:00"/>
        <d v="2024-03-12T00:00:00"/>
        <d v="2024-03-24T00:00:00"/>
        <d v="2024-03-02T00:00:00"/>
        <d v="2024-01-08T00:00:00"/>
        <d v="2024-05-09T00:00:00"/>
        <d v="2024-02-09T00:00:00"/>
        <d v="2024-05-19T00:00:00"/>
        <d v="2024-01-28T00:00:00"/>
        <d v="2024-02-11T00:00:00"/>
        <d v="2024-03-08T00:00:00"/>
        <d v="2024-01-21T00:00:00"/>
        <d v="2024-05-16T00:00:00"/>
        <d v="2024-04-23T00:00:00"/>
        <d v="2024-05-25T00:00:00"/>
        <d v="2024-03-22T00:00:00"/>
        <d v="2024-04-13T00:00:00"/>
      </sharedItems>
      <fieldGroup par="18"/>
    </cacheField>
    <cacheField name="Product" numFmtId="0">
      <sharedItems count="3">
        <s v="SAAS"/>
        <s v="Custom solution"/>
        <s v="Services"/>
      </sharedItems>
    </cacheField>
    <cacheField name="Status" numFmtId="0">
      <sharedItems count="7">
        <s v="Churned Customer"/>
        <s v="Customer"/>
        <s v="Disqualified"/>
        <s v="New"/>
        <s v="Opportunity"/>
        <s v="Qualified"/>
        <s v="Sales Accepted"/>
      </sharedItems>
    </cacheField>
    <cacheField name="Status sequence" numFmtId="0">
      <sharedItems containsSemiMixedTypes="0" containsString="0" containsNumber="1" containsInteger="1" minValue="1" maxValue="7"/>
    </cacheField>
    <cacheField name="Stage" numFmtId="0">
      <sharedItems containsBlank="1" count="7">
        <m/>
        <s v="Initial contact"/>
        <s v="Lost"/>
        <s v="Nurturing"/>
        <s v="Opened"/>
        <s v="Proposal sent"/>
        <s v="Won"/>
      </sharedItems>
    </cacheField>
    <cacheField name="Stage sequence" numFmtId="0">
      <sharedItems containsString="0" containsBlank="1" containsNumber="1" containsInteger="1" minValue="1" maxValue="6"/>
    </cacheField>
    <cacheField name="Deal Value, $" numFmtId="0">
      <sharedItems containsSemiMixedTypes="0" containsString="0" containsNumber="1" containsInteger="1" minValue="200" maxValue="19997" count="2160">
        <n v="833"/>
        <n v="1623"/>
        <n v="1928"/>
        <n v="303"/>
        <n v="1911"/>
        <n v="455"/>
        <n v="351"/>
        <n v="230"/>
        <n v="1697"/>
        <n v="320"/>
        <n v="721"/>
        <n v="768"/>
        <n v="741"/>
        <n v="668"/>
        <n v="406"/>
        <n v="1686"/>
        <n v="317"/>
        <n v="1813"/>
        <n v="1515"/>
        <n v="1569"/>
        <n v="405"/>
        <n v="1456"/>
        <n v="217"/>
        <n v="426"/>
        <n v="1846"/>
        <n v="1007"/>
        <n v="1895"/>
        <n v="748"/>
        <n v="726"/>
        <n v="634"/>
        <n v="586"/>
        <n v="1936"/>
        <n v="1620"/>
        <n v="287"/>
        <n v="1828"/>
        <n v="453"/>
        <n v="835"/>
        <n v="1924"/>
        <n v="1020"/>
        <n v="543"/>
        <n v="1984"/>
        <n v="349"/>
        <n v="1790"/>
        <n v="1606"/>
        <n v="716"/>
        <n v="1883"/>
        <n v="233"/>
        <n v="854"/>
        <n v="1249"/>
        <n v="1125"/>
        <n v="1411"/>
        <n v="1503"/>
        <n v="206"/>
        <n v="956"/>
        <n v="1074"/>
        <n v="480"/>
        <n v="392"/>
        <n v="846"/>
        <n v="968"/>
        <n v="1068"/>
        <n v="617"/>
        <n v="888"/>
        <n v="364"/>
        <n v="856"/>
        <n v="555"/>
        <n v="1035"/>
        <n v="566"/>
        <n v="722"/>
        <n v="1000"/>
        <n v="898"/>
        <n v="786"/>
        <n v="843"/>
        <n v="608"/>
        <n v="285"/>
        <n v="950"/>
        <n v="1095"/>
        <n v="993"/>
        <n v="670"/>
        <n v="442"/>
        <n v="375"/>
        <n v="258"/>
        <n v="663"/>
        <n v="1039"/>
        <n v="991"/>
        <n v="820"/>
        <n v="884"/>
        <n v="1057"/>
        <n v="654"/>
        <n v="913"/>
        <n v="5555"/>
        <n v="5916"/>
        <n v="1352"/>
        <n v="7313"/>
        <n v="481"/>
        <n v="5122"/>
        <n v="7898"/>
        <n v="5718"/>
        <n v="2849"/>
        <n v="3612"/>
        <n v="1333"/>
        <n v="2367"/>
        <n v="3651"/>
        <n v="1647"/>
        <n v="3098"/>
        <n v="7604"/>
        <n v="3858"/>
        <n v="785"/>
        <n v="4410"/>
        <n v="3455"/>
        <n v="7486"/>
        <n v="4521"/>
        <n v="1641"/>
        <n v="3545"/>
        <n v="5862"/>
        <n v="6124"/>
        <n v="2002"/>
        <n v="3182"/>
        <n v="7019"/>
        <n v="2816"/>
        <n v="734"/>
        <n v="7204"/>
        <n v="2921"/>
        <n v="2653"/>
        <n v="4849"/>
        <n v="1092"/>
        <n v="5902"/>
        <n v="625"/>
        <n v="7655"/>
        <n v="7270"/>
        <n v="6482"/>
        <n v="3196"/>
        <n v="5812"/>
        <n v="2015"/>
        <n v="3580"/>
        <n v="1985"/>
        <n v="7799"/>
        <n v="1142"/>
        <n v="5858"/>
        <n v="2557"/>
        <n v="3207"/>
        <n v="797"/>
        <n v="6018"/>
        <n v="3011"/>
        <n v="655"/>
        <n v="2589"/>
        <n v="2378"/>
        <n v="4592"/>
        <n v="7969"/>
        <n v="1295"/>
        <n v="3184"/>
        <n v="2931"/>
        <n v="7888"/>
        <n v="6007"/>
        <n v="6718"/>
        <n v="4828"/>
        <n v="3672"/>
        <n v="4088"/>
        <n v="1748"/>
        <n v="3420"/>
        <n v="3736"/>
        <n v="13020"/>
        <n v="12088"/>
        <n v="8026"/>
        <n v="15725"/>
        <n v="4292"/>
        <n v="15281"/>
        <n v="18599"/>
        <n v="2916"/>
        <n v="13151"/>
        <n v="13724"/>
        <n v="2038"/>
        <n v="16079"/>
        <n v="1055"/>
        <n v="919"/>
        <n v="1130"/>
        <n v="1643"/>
        <n v="1023"/>
        <n v="1086"/>
        <n v="710"/>
        <n v="1986"/>
        <n v="765"/>
        <n v="1071"/>
        <n v="1189"/>
        <n v="387"/>
        <n v="404"/>
        <n v="789"/>
        <n v="371"/>
        <n v="202"/>
        <n v="951"/>
        <n v="633"/>
        <n v="971"/>
        <n v="1676"/>
        <n v="809"/>
        <n v="304"/>
        <n v="1584"/>
        <n v="894"/>
        <n v="1067"/>
        <n v="1313"/>
        <n v="1219"/>
        <n v="1363"/>
        <n v="1693"/>
        <n v="844"/>
        <n v="1336"/>
        <n v="267"/>
        <n v="559"/>
        <n v="1204"/>
        <n v="1938"/>
        <n v="985"/>
        <n v="1787"/>
        <n v="1949"/>
        <n v="1964"/>
        <n v="825"/>
        <n v="1905"/>
        <n v="1472"/>
        <n v="623"/>
        <n v="1662"/>
        <n v="928"/>
        <n v="901"/>
        <n v="954"/>
        <n v="1328"/>
        <n v="1707"/>
        <n v="513"/>
        <n v="1563"/>
        <n v="1898"/>
        <n v="563"/>
        <n v="583"/>
        <n v="974"/>
        <n v="595"/>
        <n v="283"/>
        <n v="545"/>
        <n v="1024"/>
        <n v="308"/>
        <n v="828"/>
        <n v="535"/>
        <n v="1129"/>
        <n v="1116"/>
        <n v="674"/>
        <n v="1017"/>
        <n v="824"/>
        <n v="302"/>
        <n v="1076"/>
        <n v="724"/>
        <n v="622"/>
        <n v="717"/>
        <n v="1081"/>
        <n v="1127"/>
        <n v="667"/>
        <n v="541"/>
        <n v="988"/>
        <n v="659"/>
        <n v="214"/>
        <n v="248"/>
        <n v="609"/>
        <n v="651"/>
        <n v="341"/>
        <n v="1140"/>
        <n v="801"/>
        <n v="200"/>
        <n v="1048"/>
        <n v="237"/>
        <n v="947"/>
        <n v="562"/>
        <n v="3729"/>
        <n v="762"/>
        <n v="350"/>
        <n v="3350"/>
        <n v="3290"/>
        <n v="4608"/>
        <n v="6457"/>
        <n v="5322"/>
        <n v="7996"/>
        <n v="4561"/>
        <n v="6800"/>
        <n v="6490"/>
        <n v="6698"/>
        <n v="6609"/>
        <n v="2507"/>
        <n v="6240"/>
        <n v="6336"/>
        <n v="7930"/>
        <n v="2707"/>
        <n v="1865"/>
        <n v="209"/>
        <n v="212"/>
        <n v="2260"/>
        <n v="4224"/>
        <n v="2344"/>
        <n v="5852"/>
        <n v="4156"/>
        <n v="422"/>
        <n v="2239"/>
        <n v="1753"/>
        <n v="4132"/>
        <n v="7142"/>
        <n v="4343"/>
        <n v="7463"/>
        <n v="1872"/>
        <n v="4220"/>
        <n v="2668"/>
        <n v="7766"/>
        <n v="379"/>
        <n v="4188"/>
        <n v="875"/>
        <n v="3220"/>
        <n v="6595"/>
        <n v="7977"/>
        <n v="1374"/>
        <n v="1932"/>
        <n v="4067"/>
        <n v="7596"/>
        <n v="425"/>
        <n v="6071"/>
        <n v="2584"/>
        <n v="1589"/>
        <n v="2197"/>
        <n v="3231"/>
        <n v="5655"/>
        <n v="5044"/>
        <n v="2271"/>
        <n v="3884"/>
        <n v="3216"/>
        <n v="4219"/>
        <n v="5815"/>
        <n v="4191"/>
        <n v="3415"/>
        <n v="2133"/>
        <n v="14918"/>
        <n v="7279"/>
        <n v="5064"/>
        <n v="5325"/>
        <n v="17797"/>
        <n v="19852"/>
        <n v="6762"/>
        <n v="1214"/>
        <n v="1916"/>
        <n v="1918"/>
        <n v="685"/>
        <n v="315"/>
        <n v="810"/>
        <n v="1789"/>
        <n v="1311"/>
        <n v="1025"/>
        <n v="1330"/>
        <n v="924"/>
        <n v="352"/>
        <n v="779"/>
        <n v="1369"/>
        <n v="585"/>
        <n v="372"/>
        <n v="1915"/>
        <n v="1366"/>
        <n v="1379"/>
        <n v="689"/>
        <n v="791"/>
        <n v="680"/>
        <n v="1273"/>
        <n v="556"/>
        <n v="281"/>
        <n v="598"/>
        <n v="1896"/>
        <n v="1206"/>
        <n v="766"/>
        <n v="1609"/>
        <n v="560"/>
        <n v="432"/>
        <n v="980"/>
        <n v="1471"/>
        <n v="900"/>
        <n v="1289"/>
        <n v="250"/>
        <n v="657"/>
        <n v="1258"/>
        <n v="360"/>
        <n v="1626"/>
        <n v="472"/>
        <n v="727"/>
        <n v="1801"/>
        <n v="926"/>
        <n v="438"/>
        <n v="577"/>
        <n v="530"/>
        <n v="696"/>
        <n v="744"/>
        <n v="368"/>
        <n v="963"/>
        <n v="960"/>
        <n v="1053"/>
        <n v="788"/>
        <n v="1087"/>
        <n v="1110"/>
        <n v="885"/>
        <n v="1174"/>
        <n v="552"/>
        <n v="798"/>
        <n v="1038"/>
        <n v="461"/>
        <n v="830"/>
        <n v="278"/>
        <n v="958"/>
        <n v="620"/>
        <n v="636"/>
        <n v="982"/>
        <n v="367"/>
        <n v="1098"/>
        <n v="664"/>
        <n v="990"/>
        <n v="1162"/>
        <n v="3506"/>
        <n v="289"/>
        <n v="6754"/>
        <n v="6897"/>
        <n v="1437"/>
        <n v="3994"/>
        <n v="5221"/>
        <n v="3292"/>
        <n v="5877"/>
        <n v="7026"/>
        <n v="692"/>
        <n v="5158"/>
        <n v="1485"/>
        <n v="3139"/>
        <n v="7646"/>
        <n v="7893"/>
        <n v="2490"/>
        <n v="6309"/>
        <n v="7162"/>
        <n v="6188"/>
        <n v="3823"/>
        <n v="6203"/>
        <n v="7516"/>
        <n v="7850"/>
        <n v="7065"/>
        <n v="2090"/>
        <n v="7110"/>
        <n v="7626"/>
        <n v="6993"/>
        <n v="423"/>
        <n v="4590"/>
        <n v="3253"/>
        <n v="7482"/>
        <n v="4776"/>
        <n v="4750"/>
        <n v="6320"/>
        <n v="3005"/>
        <n v="6130"/>
        <n v="6360"/>
        <n v="3613"/>
        <n v="3494"/>
        <n v="7581"/>
        <n v="5827"/>
        <n v="7754"/>
        <n v="542"/>
        <n v="5161"/>
        <n v="860"/>
        <n v="2664"/>
        <n v="7808"/>
        <n v="5821"/>
        <n v="6404"/>
        <n v="7798"/>
        <n v="2725"/>
        <n v="653"/>
        <n v="3845"/>
        <n v="2862"/>
        <n v="6413"/>
        <n v="5296"/>
        <n v="2269"/>
        <n v="5129"/>
        <n v="3756"/>
        <n v="7165"/>
        <n v="1241"/>
        <n v="4487"/>
        <n v="1725"/>
        <n v="2081"/>
        <n v="4044"/>
        <n v="5826"/>
        <n v="6543"/>
        <n v="1554"/>
        <n v="3931"/>
        <n v="5437"/>
        <n v="5767"/>
        <n v="1713"/>
        <n v="2750"/>
        <n v="5353"/>
        <n v="19224"/>
        <n v="5474"/>
        <n v="11121"/>
        <n v="14687"/>
        <n v="4281"/>
        <n v="3063"/>
        <n v="478"/>
        <n v="1380"/>
        <n v="396"/>
        <n v="590"/>
        <n v="1668"/>
        <n v="474"/>
        <n v="1850"/>
        <n v="1345"/>
        <n v="458"/>
        <n v="1997"/>
        <n v="1717"/>
        <n v="1640"/>
        <n v="855"/>
        <n v="1056"/>
        <n v="966"/>
        <n v="344"/>
        <n v="407"/>
        <n v="1965"/>
        <n v="1494"/>
        <n v="1837"/>
        <n v="1175"/>
        <n v="1538"/>
        <n v="434"/>
        <n v="870"/>
        <n v="1225"/>
        <n v="1804"/>
        <n v="1063"/>
        <n v="1454"/>
        <n v="263"/>
        <n v="976"/>
        <n v="1977"/>
        <n v="1940"/>
        <n v="945"/>
        <n v="1047"/>
        <n v="1473"/>
        <n v="1084"/>
        <n v="1978"/>
        <n v="754"/>
        <n v="1487"/>
        <n v="1315"/>
        <n v="1339"/>
        <n v="244"/>
        <n v="229"/>
        <n v="740"/>
        <n v="433"/>
        <n v="1073"/>
        <n v="242"/>
        <n v="1884"/>
        <n v="223"/>
        <n v="1772"/>
        <n v="519"/>
        <n v="706"/>
        <n v="1461"/>
        <n v="1913"/>
        <n v="1539"/>
        <n v="1212"/>
        <n v="1832"/>
        <n v="1553"/>
        <n v="322"/>
        <n v="1185"/>
        <n v="1747"/>
        <n v="1286"/>
        <n v="1735"/>
        <n v="1184"/>
        <n v="1581"/>
        <n v="1367"/>
        <n v="490"/>
        <n v="1627"/>
        <n v="1139"/>
        <n v="427"/>
        <n v="857"/>
        <n v="1442"/>
        <n v="839"/>
        <n v="1660"/>
        <n v="576"/>
        <n v="1351"/>
        <n v="1579"/>
        <n v="731"/>
        <n v="931"/>
        <n v="1237"/>
        <n v="1716"/>
        <n v="1382"/>
        <n v="1194"/>
        <n v="1102"/>
        <n v="1252"/>
        <n v="1292"/>
        <n v="1364"/>
        <n v="1348"/>
        <n v="1811"/>
        <n v="1607"/>
        <n v="487"/>
        <n v="495"/>
        <n v="443"/>
        <n v="718"/>
        <n v="1917"/>
        <n v="1729"/>
        <n v="1592"/>
        <n v="819"/>
        <n v="834"/>
        <n v="1819"/>
        <n v="1340"/>
        <n v="644"/>
        <n v="355"/>
        <n v="1741"/>
        <n v="441"/>
        <n v="1239"/>
        <n v="467"/>
        <n v="403"/>
        <n v="677"/>
        <n v="690"/>
        <n v="1126"/>
        <n v="1675"/>
        <n v="1910"/>
        <n v="1561"/>
        <n v="872"/>
        <n v="757"/>
        <n v="1521"/>
        <n v="1010"/>
        <n v="1058"/>
        <n v="1546"/>
        <n v="1029"/>
        <n v="1736"/>
        <n v="1077"/>
        <n v="1462"/>
        <n v="1849"/>
        <n v="294"/>
        <n v="1632"/>
        <n v="457"/>
        <n v="852"/>
        <n v="220"/>
        <n v="733"/>
        <n v="1064"/>
        <n v="1152"/>
        <n v="227"/>
        <n v="1409"/>
        <n v="1853"/>
        <n v="601"/>
        <n v="637"/>
        <n v="1011"/>
        <n v="1368"/>
        <n v="1324"/>
        <n v="1838"/>
        <n v="621"/>
        <n v="450"/>
        <n v="904"/>
        <n v="299"/>
        <n v="935"/>
        <n v="749"/>
        <n v="866"/>
        <n v="376"/>
        <n v="859"/>
        <n v="737"/>
        <n v="1096"/>
        <n v="491"/>
        <n v="1107"/>
        <n v="261"/>
        <n v="873"/>
        <n v="600"/>
        <n v="477"/>
        <n v="1014"/>
        <n v="226"/>
        <n v="688"/>
        <n v="814"/>
        <n v="648"/>
        <n v="880"/>
        <n v="936"/>
        <n v="796"/>
        <n v="973"/>
        <n v="1097"/>
        <n v="738"/>
        <n v="627"/>
        <n v="365"/>
        <n v="286"/>
        <n v="850"/>
        <n v="940"/>
        <n v="902"/>
        <n v="922"/>
        <n v="780"/>
        <n v="905"/>
        <n v="678"/>
        <n v="883"/>
        <n v="493"/>
        <n v="995"/>
        <n v="236"/>
        <n v="463"/>
        <n v="421"/>
        <n v="1089"/>
        <n v="777"/>
        <n v="719"/>
        <n v="439"/>
        <n v="311"/>
        <n v="1160"/>
        <n v="683"/>
        <n v="456"/>
        <n v="211"/>
        <n v="345"/>
        <n v="496"/>
        <n v="897"/>
        <n v="1181"/>
        <n v="447"/>
        <n v="679"/>
        <n v="705"/>
        <n v="1155"/>
        <n v="1100"/>
        <n v="277"/>
        <n v="597"/>
        <n v="618"/>
        <n v="944"/>
        <n v="343"/>
        <n v="272"/>
        <n v="946"/>
        <n v="720"/>
        <n v="1196"/>
        <n v="429"/>
        <n v="2023"/>
        <n v="7694"/>
        <n v="3165"/>
        <n v="7131"/>
        <n v="3927"/>
        <n v="4421"/>
        <n v="290"/>
        <n v="2699"/>
        <n v="3195"/>
        <n v="1765"/>
        <n v="7602"/>
        <n v="3872"/>
        <n v="6817"/>
        <n v="686"/>
        <n v="7489"/>
        <n v="361"/>
        <n v="6737"/>
        <n v="3058"/>
        <n v="6586"/>
        <n v="3108"/>
        <n v="2864"/>
        <n v="2513"/>
        <n v="2504"/>
        <n v="3666"/>
        <n v="5438"/>
        <n v="1631"/>
        <n v="4198"/>
        <n v="6604"/>
        <n v="959"/>
        <n v="2332"/>
        <n v="5288"/>
        <n v="2839"/>
        <n v="3677"/>
        <n v="6388"/>
        <n v="4941"/>
        <n v="1652"/>
        <n v="4568"/>
        <n v="761"/>
        <n v="6194"/>
        <n v="5141"/>
        <n v="2214"/>
        <n v="7441"/>
        <n v="2263"/>
        <n v="4085"/>
        <n v="6749"/>
        <n v="3211"/>
        <n v="1894"/>
        <n v="6133"/>
        <n v="3536"/>
        <n v="6276"/>
        <n v="5423"/>
        <n v="1217"/>
        <n v="4737"/>
        <n v="5200"/>
        <n v="6127"/>
        <n v="1449"/>
        <n v="4897"/>
        <n v="2131"/>
        <n v="3412"/>
        <n v="6066"/>
        <n v="7000"/>
        <n v="5247"/>
        <n v="6449"/>
        <n v="774"/>
        <n v="3600"/>
        <n v="6164"/>
        <n v="1794"/>
        <n v="6881"/>
        <n v="1580"/>
        <n v="4840"/>
        <n v="5943"/>
        <n v="4116"/>
        <n v="4588"/>
        <n v="7420"/>
        <n v="1956"/>
        <n v="3137"/>
        <n v="3915"/>
        <n v="764"/>
        <n v="3298"/>
        <n v="5766"/>
        <n v="1937"/>
        <n v="6782"/>
        <n v="2270"/>
        <n v="7722"/>
        <n v="3419"/>
        <n v="7103"/>
        <n v="7155"/>
        <n v="7505"/>
        <n v="3880"/>
        <n v="1854"/>
        <n v="6316"/>
        <n v="7557"/>
        <n v="5533"/>
        <n v="3045"/>
        <n v="6633"/>
        <n v="707"/>
        <n v="2422"/>
        <n v="4070"/>
        <n v="2596"/>
        <n v="4915"/>
        <n v="7272"/>
        <n v="2908"/>
        <n v="1508"/>
        <n v="6829"/>
        <n v="1866"/>
        <n v="2334"/>
        <n v="612"/>
        <n v="1780"/>
        <n v="1157"/>
        <n v="7851"/>
        <n v="1721"/>
        <n v="3474"/>
        <n v="2734"/>
        <n v="6083"/>
        <n v="2744"/>
        <n v="2259"/>
        <n v="6678"/>
        <n v="2005"/>
        <n v="7677"/>
        <n v="6331"/>
        <n v="3130"/>
        <n v="7247"/>
        <n v="5609"/>
        <n v="4369"/>
        <n v="4214"/>
        <n v="639"/>
        <n v="2686"/>
        <n v="465"/>
        <n v="2049"/>
        <n v="5160"/>
        <n v="2783"/>
        <n v="6977"/>
        <n v="5086"/>
        <n v="7919"/>
        <n v="7875"/>
        <n v="3763"/>
        <n v="6783"/>
        <n v="5323"/>
        <n v="6797"/>
        <n v="5063"/>
        <n v="7039"/>
        <n v="4498"/>
        <n v="6073"/>
        <n v="4800"/>
        <n v="3325"/>
        <n v="1199"/>
        <n v="5621"/>
        <n v="2549"/>
        <n v="3219"/>
        <n v="2160"/>
        <n v="1545"/>
        <n v="6838"/>
        <n v="4339"/>
        <n v="3405"/>
        <n v="2221"/>
        <n v="4404"/>
        <n v="6369"/>
        <n v="799"/>
        <n v="2740"/>
        <n v="4124"/>
        <n v="3431"/>
        <n v="4306"/>
        <n v="2988"/>
        <n v="1307"/>
        <n v="4757"/>
        <n v="3458"/>
        <n v="5921"/>
        <n v="2305"/>
        <n v="2764"/>
        <n v="7311"/>
        <n v="6929"/>
        <n v="1720"/>
        <n v="6119"/>
        <n v="1358"/>
        <n v="3463"/>
        <n v="2395"/>
        <n v="2547"/>
        <n v="1557"/>
        <n v="6040"/>
        <n v="2867"/>
        <n v="5894"/>
        <n v="1595"/>
        <n v="4690"/>
        <n v="6578"/>
        <n v="6308"/>
        <n v="5166"/>
        <n v="14523"/>
        <n v="5375"/>
        <n v="13128"/>
        <n v="18904"/>
        <n v="11566"/>
        <n v="7949"/>
        <n v="6542"/>
        <n v="16150"/>
        <n v="12331"/>
        <n v="5559"/>
        <n v="17695"/>
        <n v="18405"/>
        <n v="17424"/>
        <n v="3394"/>
        <n v="9437"/>
        <n v="19446"/>
        <n v="18343"/>
        <n v="6617"/>
        <n v="18700"/>
        <n v="8157"/>
        <n v="14502"/>
        <n v="14344"/>
        <n v="19863"/>
        <n v="14666"/>
        <n v="1136"/>
        <n v="402"/>
        <n v="1210"/>
        <n v="1885"/>
        <n v="1320"/>
        <n v="909"/>
        <n v="673"/>
        <n v="1498"/>
        <n v="1710"/>
        <n v="1963"/>
        <n v="927"/>
        <n v="955"/>
        <n v="630"/>
        <n v="649"/>
        <n v="448"/>
        <n v="550"/>
        <n v="1238"/>
        <n v="1646"/>
        <n v="1054"/>
        <n v="288"/>
        <n v="1824"/>
        <n v="1987"/>
        <n v="1202"/>
        <n v="565"/>
        <n v="893"/>
        <n v="558"/>
        <n v="1881"/>
        <n v="1418"/>
        <n v="334"/>
        <n v="1959"/>
        <n v="307"/>
        <n v="460"/>
        <n v="992"/>
        <n v="638"/>
        <n v="1269"/>
        <n v="1875"/>
        <n v="218"/>
        <n v="628"/>
        <n v="889"/>
        <n v="1694"/>
        <n v="1902"/>
        <n v="1897"/>
        <n v="1568"/>
        <n v="357"/>
        <n v="468"/>
        <n v="1704"/>
        <n v="939"/>
        <n v="1004"/>
        <n v="1990"/>
        <n v="1567"/>
        <n v="1256"/>
        <n v="1279"/>
        <n v="1738"/>
        <n v="219"/>
        <n v="713"/>
        <n v="662"/>
        <n v="251"/>
        <n v="1398"/>
        <n v="1601"/>
        <n v="321"/>
        <n v="1248"/>
        <n v="631"/>
        <n v="1441"/>
        <n v="275"/>
        <n v="1734"/>
        <n v="863"/>
        <n v="723"/>
        <n v="669"/>
        <n v="759"/>
        <n v="767"/>
        <n v="697"/>
        <n v="208"/>
        <n v="1193"/>
        <n v="488"/>
        <n v="216"/>
        <n v="619"/>
        <n v="213"/>
        <n v="1188"/>
        <n v="917"/>
        <n v="981"/>
        <n v="363"/>
        <n v="579"/>
        <n v="1078"/>
        <n v="827"/>
        <n v="614"/>
        <n v="907"/>
        <n v="646"/>
        <n v="1112"/>
        <n v="279"/>
        <n v="489"/>
        <n v="366"/>
        <n v="274"/>
        <n v="544"/>
        <n v="1172"/>
        <n v="675"/>
        <n v="795"/>
        <n v="510"/>
        <n v="314"/>
        <n v="1109"/>
        <n v="986"/>
        <n v="401"/>
        <n v="994"/>
        <n v="4836"/>
        <n v="358"/>
        <n v="7664"/>
        <n v="7607"/>
        <n v="7542"/>
        <n v="6196"/>
        <n v="4051"/>
        <n v="7588"/>
        <n v="409"/>
        <n v="2102"/>
        <n v="7972"/>
        <n v="482"/>
        <n v="4302"/>
        <n v="3625"/>
        <n v="7215"/>
        <n v="3724"/>
        <n v="6024"/>
        <n v="5798"/>
        <n v="1863"/>
        <n v="2059"/>
        <n v="7739"/>
        <n v="3809"/>
        <n v="1530"/>
        <n v="6962"/>
        <n v="2172"/>
        <n v="1825"/>
        <n v="2418"/>
        <n v="1784"/>
        <n v="6739"/>
        <n v="2127"/>
        <n v="5436"/>
        <n v="1227"/>
        <n v="2746"/>
        <n v="4185"/>
        <n v="4630"/>
        <n v="5254"/>
        <n v="2328"/>
        <n v="755"/>
        <n v="4682"/>
        <n v="3732"/>
        <n v="3569"/>
        <n v="7885"/>
        <n v="5152"/>
        <n v="2691"/>
        <n v="5532"/>
        <n v="4387"/>
        <n v="6640"/>
        <n v="3640"/>
        <n v="3237"/>
        <n v="3071"/>
        <n v="7500"/>
        <n v="5842"/>
        <n v="4904"/>
        <n v="1657"/>
        <n v="2112"/>
        <n v="1284"/>
        <n v="6205"/>
        <n v="502"/>
        <n v="7094"/>
        <n v="3955"/>
        <n v="7725"/>
        <n v="5993"/>
        <n v="4910"/>
        <n v="6186"/>
        <n v="4143"/>
        <n v="5594"/>
        <n v="7212"/>
        <n v="1094"/>
        <n v="5743"/>
        <n v="1906"/>
        <n v="635"/>
        <n v="1429"/>
        <n v="4340"/>
        <n v="3907"/>
        <n v="671"/>
        <n v="7563"/>
        <n v="1083"/>
        <n v="5813"/>
        <n v="2873"/>
        <n v="5053"/>
        <n v="8000"/>
        <n v="7020"/>
        <n v="3691"/>
        <n v="7971"/>
        <n v="2545"/>
        <n v="3848"/>
        <n v="386"/>
        <n v="1523"/>
        <n v="1672"/>
        <n v="2045"/>
        <n v="2968"/>
        <n v="3725"/>
        <n v="1173"/>
        <n v="7339"/>
        <n v="5441"/>
        <n v="6675"/>
        <n v="6553"/>
        <n v="6215"/>
        <n v="7503"/>
        <n v="3606"/>
        <n v="4178"/>
        <n v="529"/>
        <n v="6577"/>
        <n v="1908"/>
        <n v="7973"/>
        <n v="2029"/>
        <n v="3487"/>
        <n v="5274"/>
        <n v="7451"/>
        <n v="4486"/>
        <n v="7066"/>
        <n v="1015"/>
        <n v="6185"/>
        <n v="4202"/>
        <n v="5567"/>
        <n v="7438"/>
        <n v="7116"/>
        <n v="520"/>
        <n v="7236"/>
        <n v="5674"/>
        <n v="3461"/>
        <n v="2425"/>
        <n v="19997"/>
        <n v="9441"/>
        <n v="16217"/>
        <n v="15769"/>
        <n v="8716"/>
        <n v="11913"/>
        <n v="17606"/>
        <n v="17361"/>
        <n v="15588"/>
        <n v="1615"/>
        <n v="1317"/>
        <n v="1158"/>
        <n v="1306"/>
        <n v="1170"/>
        <n v="1791"/>
        <n v="632"/>
        <n v="1767"/>
        <n v="1844"/>
        <n v="1361"/>
        <n v="1548"/>
        <n v="1976"/>
        <n v="1006"/>
        <n v="1764"/>
        <n v="1271"/>
        <n v="381"/>
        <n v="444"/>
        <n v="1041"/>
        <n v="891"/>
        <n v="273"/>
        <n v="602"/>
        <n v="419"/>
        <n v="301"/>
        <n v="6177"/>
        <n v="2950"/>
        <n v="7277"/>
        <n v="1133"/>
        <n v="6015"/>
        <n v="3264"/>
        <n v="2913"/>
        <n v="3059"/>
        <n v="7763"/>
        <n v="4052"/>
        <n v="1430"/>
        <n v="1882"/>
        <n v="2633"/>
        <n v="7268"/>
        <n v="7312"/>
        <n v="5619"/>
        <n v="6395"/>
        <n v="7392"/>
        <n v="3692"/>
        <n v="6882"/>
        <n v="7069"/>
        <n v="5658"/>
        <n v="6364"/>
        <n v="4017"/>
        <n v="14173"/>
        <n v="4825"/>
        <n v="18078"/>
        <n v="454"/>
        <n v="1138"/>
        <n v="1648"/>
        <n v="804"/>
        <n v="1440"/>
        <n v="1572"/>
        <n v="1604"/>
        <n v="687"/>
        <n v="1322"/>
        <n v="399"/>
        <n v="730"/>
        <n v="861"/>
        <n v="540"/>
        <n v="1776"/>
        <n v="498"/>
        <n v="1992"/>
        <n v="1156"/>
        <n v="1101"/>
        <n v="1722"/>
        <n v="330"/>
        <n v="735"/>
        <n v="459"/>
        <n v="492"/>
        <n v="1115"/>
        <n v="847"/>
        <n v="784"/>
        <n v="832"/>
        <n v="327"/>
        <n v="778"/>
        <n v="934"/>
        <n v="858"/>
        <n v="1245"/>
        <n v="1970"/>
        <n v="1458"/>
        <n v="485"/>
        <n v="1347"/>
        <n v="1989"/>
        <n v="292"/>
        <n v="1476"/>
        <n v="384"/>
        <n v="207"/>
        <n v="691"/>
        <n v="1522"/>
        <n v="1246"/>
        <n v="1123"/>
        <n v="1527"/>
        <n v="1840"/>
        <n v="1803"/>
        <n v="1128"/>
        <n v="240"/>
        <n v="895"/>
        <n v="805"/>
        <n v="1026"/>
        <n v="1149"/>
        <n v="568"/>
        <n v="551"/>
        <n v="694"/>
        <n v="1061"/>
        <n v="715"/>
        <n v="475"/>
        <n v="984"/>
        <n v="849"/>
        <n v="933"/>
        <n v="537"/>
        <n v="210"/>
        <n v="823"/>
        <n v="1159"/>
        <n v="903"/>
        <n v="865"/>
        <n v="747"/>
        <n v="1005"/>
        <n v="4935"/>
        <n v="4189"/>
        <n v="2434"/>
        <n v="4418"/>
        <n v="3012"/>
        <n v="7583"/>
        <n v="318"/>
        <n v="7472"/>
        <n v="4577"/>
        <n v="2169"/>
        <n v="4346"/>
        <n v="4200"/>
        <n v="7387"/>
        <n v="3777"/>
        <n v="5951"/>
        <n v="7344"/>
        <n v="732"/>
        <n v="3550"/>
        <n v="4610"/>
        <n v="2071"/>
        <n v="911"/>
        <n v="7703"/>
        <n v="7134"/>
        <n v="4296"/>
        <n v="1395"/>
        <n v="3831"/>
        <n v="6841"/>
        <n v="3449"/>
        <n v="7029"/>
        <n v="431"/>
        <n v="3731"/>
        <n v="3030"/>
        <n v="7169"/>
        <n v="5386"/>
        <n v="1299"/>
        <n v="534"/>
        <n v="1785"/>
        <n v="7551"/>
        <n v="5017"/>
        <n v="7055"/>
        <n v="2713"/>
        <n v="3423"/>
        <n v="7899"/>
        <n v="5182"/>
        <n v="4640"/>
        <n v="1778"/>
        <n v="2485"/>
        <n v="4919"/>
        <n v="1009"/>
        <n v="4587"/>
        <n v="728"/>
        <n v="2331"/>
        <n v="4073"/>
        <n v="5905"/>
        <n v="6122"/>
        <n v="7780"/>
        <n v="4301"/>
        <n v="6505"/>
        <n v="5576"/>
        <n v="2795"/>
        <n v="1681"/>
        <n v="5011"/>
        <n v="5828"/>
        <n v="5159"/>
        <n v="3808"/>
        <n v="4480"/>
        <n v="7963"/>
        <n v="5180"/>
        <n v="1016"/>
        <n v="3851"/>
        <n v="14552"/>
        <n v="5806"/>
        <n v="8727"/>
        <n v="9186"/>
        <n v="9819"/>
        <n v="16771"/>
        <n v="19226"/>
        <n v="3087"/>
        <n v="391"/>
        <n v="1628"/>
        <n v="1925"/>
        <n v="469"/>
        <n v="234"/>
        <n v="1890"/>
        <n v="536"/>
        <n v="1982"/>
        <n v="769"/>
        <n v="1700"/>
        <n v="1573"/>
        <n v="1399"/>
        <n v="1134"/>
        <n v="1994"/>
        <n v="1332"/>
        <n v="1600"/>
        <n v="462"/>
        <n v="1153"/>
        <n v="389"/>
        <n v="1147"/>
        <n v="1042"/>
        <n v="1021"/>
        <n v="729"/>
        <n v="271"/>
        <n v="746"/>
        <n v="385"/>
        <n v="532"/>
        <n v="615"/>
        <n v="7375"/>
        <n v="2976"/>
        <n v="1111"/>
        <n v="2355"/>
        <n v="1935"/>
        <n v="837"/>
        <n v="1774"/>
        <n v="3157"/>
        <n v="6618"/>
        <n v="7091"/>
        <n v="2741"/>
        <n v="4042"/>
        <n v="3123"/>
        <n v="5056"/>
        <n v="1422"/>
        <n v="1671"/>
        <n v="13700"/>
        <n v="13263"/>
        <n v="5197"/>
        <n v="1310"/>
        <n v="1605"/>
        <n v="838"/>
        <n v="708"/>
        <n v="1391"/>
        <n v="826"/>
        <n v="1215"/>
        <n v="1203"/>
        <n v="1325"/>
        <n v="1856"/>
        <n v="416"/>
        <n v="1516"/>
        <n v="1829"/>
        <n v="1699"/>
        <n v="1971"/>
        <n v="1835"/>
        <n v="280"/>
        <n v="1312"/>
        <n v="1424"/>
        <n v="428"/>
        <n v="238"/>
        <n v="845"/>
        <n v="776"/>
        <n v="398"/>
        <n v="742"/>
        <n v="525"/>
        <n v="507"/>
        <n v="1059"/>
        <n v="335"/>
        <n v="1031"/>
        <n v="878"/>
        <n v="1132"/>
        <n v="970"/>
        <n v="771"/>
        <n v="5565"/>
        <n v="5451"/>
        <n v="1667"/>
        <n v="2685"/>
        <n v="6080"/>
        <n v="1099"/>
        <n v="5268"/>
        <n v="5597"/>
        <n v="6927"/>
        <n v="7711"/>
        <n v="5878"/>
        <n v="3342"/>
        <n v="6323"/>
        <n v="2662"/>
        <n v="2879"/>
        <n v="1235"/>
        <n v="7496"/>
        <n v="7008"/>
        <n v="613"/>
        <n v="5859"/>
        <n v="5955"/>
        <n v="4031"/>
        <n v="5759"/>
        <n v="5029"/>
        <n v="1737"/>
        <n v="1148"/>
        <n v="6322"/>
        <n v="7667"/>
        <n v="4290"/>
        <n v="4707"/>
        <n v="4663"/>
        <n v="7228"/>
        <n v="4305"/>
        <n v="3479"/>
        <n v="3733"/>
        <n v="2926"/>
        <n v="6552"/>
        <n v="2036"/>
        <n v="4525"/>
        <n v="3490"/>
        <n v="4625"/>
        <n v="3276"/>
        <n v="7195"/>
        <n v="4718"/>
        <n v="7735"/>
        <n v="9742"/>
        <n v="3294"/>
        <n v="5135"/>
        <n v="5645"/>
        <n v="4228"/>
        <n v="19246"/>
        <n v="1226"/>
        <n v="1744"/>
        <n v="1501"/>
        <n v="641"/>
        <n v="1464"/>
        <n v="1236"/>
        <n v="698"/>
        <n v="1712"/>
        <n v="265"/>
        <n v="424"/>
        <n v="1108"/>
        <n v="1859"/>
        <n v="1979"/>
        <n v="1443"/>
        <n v="254"/>
        <n v="1431"/>
        <n v="938"/>
        <n v="643"/>
        <n v="523"/>
        <n v="1143"/>
        <n v="235"/>
        <n v="626"/>
        <n v="1171"/>
        <n v="354"/>
        <n v="373"/>
        <n v="2560"/>
        <n v="2942"/>
        <n v="7428"/>
        <n v="3161"/>
        <n v="4558"/>
        <n v="5279"/>
        <n v="6644"/>
        <n v="1953"/>
        <n v="7787"/>
        <n v="4665"/>
        <n v="2470"/>
        <n v="5258"/>
        <n v="2792"/>
        <n v="7714"/>
        <n v="4719"/>
        <n v="2665"/>
        <n v="225"/>
        <n v="412"/>
        <n v="5193"/>
        <n v="3104"/>
        <n v="369"/>
        <n v="5810"/>
        <n v="3930"/>
        <n v="16393"/>
        <n v="6516"/>
        <n v="5433"/>
        <n v="1044"/>
        <n v="1251"/>
        <n v="1812"/>
        <n v="1948"/>
        <n v="978"/>
        <n v="1815"/>
        <n v="879"/>
        <n v="665"/>
        <n v="268"/>
        <n v="1387"/>
        <n v="588"/>
        <n v="1326"/>
        <n v="1888"/>
        <n v="382"/>
        <n v="547"/>
        <n v="1779"/>
        <n v="332"/>
        <n v="923"/>
        <n v="581"/>
        <n v="589"/>
        <n v="1416"/>
        <n v="1873"/>
        <n v="282"/>
        <n v="1434"/>
        <n v="1969"/>
        <n v="596"/>
        <n v="1691"/>
        <n v="1303"/>
        <n v="1520"/>
        <n v="1621"/>
        <n v="604"/>
        <n v="1943"/>
        <n v="1019"/>
        <n v="466"/>
        <n v="1276"/>
        <n v="1968"/>
        <n v="500"/>
        <n v="494"/>
        <n v="1519"/>
        <n v="1323"/>
        <n v="1973"/>
        <n v="1222"/>
        <n v="1488"/>
        <n v="1636"/>
        <n v="296"/>
        <n v="1927"/>
        <n v="1958"/>
        <n v="1396"/>
        <n v="205"/>
        <n v="1247"/>
        <n v="348"/>
        <n v="325"/>
        <n v="1001"/>
        <n v="842"/>
        <n v="300"/>
        <n v="1834"/>
        <n v="1981"/>
        <n v="1478"/>
        <n v="1946"/>
        <n v="1528"/>
        <n v="1513"/>
        <n v="1901"/>
        <n v="383"/>
        <n v="1459"/>
        <n v="1826"/>
        <n v="1939"/>
        <n v="247"/>
        <n v="1191"/>
        <n v="291"/>
        <n v="1118"/>
        <n v="420"/>
        <n v="1164"/>
        <n v="1661"/>
        <n v="231"/>
        <n v="1201"/>
        <n v="1687"/>
        <n v="822"/>
        <n v="1008"/>
        <n v="262"/>
        <n v="1305"/>
        <n v="1268"/>
        <n v="331"/>
        <n v="1012"/>
        <n v="338"/>
        <n v="410"/>
        <n v="417"/>
        <n v="815"/>
        <n v="1141"/>
        <n v="1186"/>
        <n v="816"/>
        <n v="415"/>
        <n v="284"/>
        <n v="751"/>
        <n v="316"/>
        <n v="309"/>
        <n v="684"/>
        <n v="221"/>
        <n v="983"/>
        <n v="752"/>
        <n v="571"/>
        <n v="807"/>
        <n v="853"/>
        <n v="1082"/>
        <n v="1145"/>
        <n v="497"/>
        <n v="418"/>
        <n v="269"/>
        <n v="1146"/>
        <n v="1183"/>
        <n v="521"/>
        <n v="1163"/>
        <n v="578"/>
        <n v="701"/>
        <n v="414"/>
        <n v="593"/>
        <n v="499"/>
        <n v="567"/>
        <n v="473"/>
        <n v="1839"/>
        <n v="1689"/>
        <n v="5945"/>
        <n v="377"/>
        <n v="7200"/>
        <n v="6884"/>
        <n v="3935"/>
        <n v="5401"/>
        <n v="3336"/>
        <n v="2944"/>
        <n v="2186"/>
        <n v="6479"/>
        <n v="6526"/>
        <n v="4638"/>
        <n v="4652"/>
        <n v="5941"/>
        <n v="3370"/>
        <n v="7093"/>
        <n v="4407"/>
        <n v="2431"/>
        <n v="2924"/>
        <n v="7400"/>
        <n v="3191"/>
        <n v="7968"/>
        <n v="5251"/>
        <n v="7458"/>
        <n v="2346"/>
        <n v="3855"/>
        <n v="4368"/>
        <n v="449"/>
        <n v="5205"/>
        <n v="5539"/>
        <n v="4855"/>
        <n v="5121"/>
        <n v="7610"/>
        <n v="5020"/>
        <n v="5132"/>
        <n v="4531"/>
        <n v="5617"/>
        <n v="1250"/>
        <n v="3962"/>
        <n v="3657"/>
        <n v="3597"/>
        <n v="5065"/>
        <n v="6487"/>
        <n v="4611"/>
        <n v="2657"/>
        <n v="5314"/>
        <n v="7450"/>
        <n v="5717"/>
        <n v="1475"/>
        <n v="4917"/>
        <n v="7208"/>
        <n v="4534"/>
        <n v="7112"/>
        <n v="2505"/>
        <n v="2181"/>
        <n v="5144"/>
        <n v="2097"/>
        <n v="3447"/>
        <n v="7072"/>
        <n v="6569"/>
        <n v="2969"/>
        <n v="4957"/>
        <n v="2032"/>
        <n v="4986"/>
        <n v="3346"/>
        <n v="6674"/>
        <n v="257"/>
        <n v="5783"/>
        <n v="1490"/>
        <n v="3366"/>
        <n v="2609"/>
        <n v="1564"/>
        <n v="1309"/>
        <n v="7137"/>
        <n v="4458"/>
        <n v="5419"/>
        <n v="3660"/>
        <n v="5705"/>
        <n v="353"/>
        <n v="6283"/>
        <n v="6709"/>
        <n v="6298"/>
        <n v="4983"/>
        <n v="4937"/>
        <n v="5953"/>
        <n v="6065"/>
        <n v="1341"/>
        <n v="4659"/>
        <n v="4714"/>
        <n v="3326"/>
        <n v="7823"/>
        <n v="5707"/>
        <n v="6509"/>
        <n v="2420"/>
        <n v="7198"/>
        <n v="3488"/>
        <n v="6456"/>
        <n v="7122"/>
        <n v="782"/>
        <n v="2409"/>
        <n v="6285"/>
        <n v="7964"/>
        <n v="5051"/>
        <n v="5678"/>
        <n v="4954"/>
        <n v="4879"/>
        <n v="5257"/>
        <n v="2956"/>
        <n v="6011"/>
        <n v="2199"/>
        <n v="3395"/>
        <n v="6029"/>
        <n v="1413"/>
        <n v="6922"/>
        <n v="6394"/>
        <n v="7411"/>
        <n v="1343"/>
        <n v="4704"/>
        <n v="3060"/>
        <n v="656"/>
        <n v="6655"/>
        <n v="7229"/>
        <n v="549"/>
        <n v="5561"/>
        <n v="4742"/>
        <n v="2684"/>
        <n v="3052"/>
        <n v="2877"/>
        <n v="2716"/>
        <n v="4548"/>
        <n v="7713"/>
        <n v="3681"/>
        <n v="4976"/>
        <n v="4089"/>
        <n v="2882"/>
        <n v="6936"/>
        <n v="7679"/>
        <n v="3169"/>
        <n v="1182"/>
        <n v="3183"/>
        <n v="4996"/>
        <n v="7982"/>
        <n v="2860"/>
        <n v="2517"/>
        <n v="7513"/>
        <n v="1920"/>
        <n v="7974"/>
        <n v="7600"/>
        <n v="6756"/>
        <n v="6193"/>
        <n v="1304"/>
        <n v="310"/>
        <n v="1032"/>
        <n v="6064"/>
        <n v="6973"/>
        <n v="6005"/>
        <n v="5627"/>
        <n v="6932"/>
        <n v="6150"/>
        <n v="471"/>
        <n v="1243"/>
        <n v="580"/>
        <n v="4648"/>
        <n v="1296"/>
        <n v="4501"/>
        <n v="374"/>
        <n v="1614"/>
        <n v="5847"/>
        <n v="1232"/>
        <n v="6728"/>
        <n v="5807"/>
        <n v="1613"/>
        <n v="7571"/>
        <n v="5058"/>
        <n v="5923"/>
        <n v="2433"/>
        <n v="7461"/>
        <n v="3504"/>
        <n v="7764"/>
        <n v="3810"/>
        <n v="6263"/>
        <n v="5414"/>
        <n v="2200"/>
        <n v="7926"/>
        <n v="4444"/>
        <n v="7369"/>
        <n v="3710"/>
        <n v="6622"/>
        <n v="2546"/>
        <n v="2304"/>
        <n v="7126"/>
        <n v="1460"/>
        <n v="4046"/>
        <n v="4782"/>
        <n v="3974"/>
        <n v="7662"/>
        <n v="7867"/>
        <n v="7425"/>
        <n v="6734"/>
        <n v="3722"/>
        <n v="4195"/>
        <n v="6401"/>
        <n v="3509"/>
        <n v="15613"/>
        <n v="17391"/>
        <n v="8728"/>
        <n v="19944"/>
        <n v="16407"/>
        <n v="9178"/>
        <n v="18690"/>
        <n v="11651"/>
        <n v="18590"/>
        <n v="3572"/>
        <n v="18831"/>
        <n v="11323"/>
        <n v="6239"/>
        <n v="4196"/>
        <n v="4265"/>
        <n v="19873"/>
        <n v="13179"/>
        <n v="19826"/>
        <n v="13457"/>
        <n v="388"/>
        <n v="1869"/>
        <n v="1673"/>
        <n v="840"/>
        <n v="1598"/>
        <n v="1715"/>
        <n v="896"/>
        <n v="1746"/>
        <n v="1417"/>
        <n v="869"/>
        <n v="356"/>
        <n v="1933"/>
        <n v="1998"/>
        <n v="1479"/>
        <n v="1335"/>
        <n v="943"/>
        <n v="862"/>
        <n v="260"/>
        <n v="848"/>
        <n v="359"/>
        <n v="1991"/>
        <n v="1851"/>
        <n v="1229"/>
        <n v="204"/>
        <n v="871"/>
        <n v="607"/>
        <n v="1178"/>
        <n v="1800"/>
        <n v="642"/>
        <n v="1798"/>
        <n v="1544"/>
        <n v="1570"/>
        <n v="1831"/>
        <n v="1616"/>
        <n v="1493"/>
        <n v="1709"/>
        <n v="1124"/>
        <n v="1397"/>
        <n v="1362"/>
        <n v="1583"/>
        <n v="1730"/>
        <n v="1805"/>
        <n v="1373"/>
        <n v="704"/>
        <n v="1907"/>
        <n v="599"/>
        <n v="298"/>
        <n v="1403"/>
        <n v="1190"/>
        <n v="517"/>
        <n v="758"/>
        <n v="952"/>
        <n v="256"/>
        <n v="1093"/>
        <n v="1169"/>
        <n v="437"/>
        <n v="1027"/>
        <n v="336"/>
        <n v="794"/>
        <n v="899"/>
        <n v="1144"/>
        <n v="750"/>
        <n v="918"/>
        <n v="215"/>
        <n v="1060"/>
        <n v="739"/>
        <n v="313"/>
        <n v="660"/>
        <n v="557"/>
        <n v="964"/>
        <n v="413"/>
        <n v="370"/>
        <n v="1049"/>
        <n v="380"/>
        <n v="996"/>
        <n v="509"/>
        <n v="811"/>
        <n v="451"/>
        <n v="790"/>
        <n v="915"/>
        <n v="1075"/>
        <n v="1944"/>
        <n v="7599"/>
        <n v="4083"/>
        <n v="6631"/>
        <n v="3675"/>
        <n v="6491"/>
        <n v="666"/>
        <n v="6272"/>
        <n v="6217"/>
        <n v="3368"/>
        <n v="6003"/>
        <n v="1412"/>
        <n v="7814"/>
        <n v="7896"/>
        <n v="2922"/>
        <n v="5709"/>
        <n v="3896"/>
        <n v="6990"/>
        <n v="6435"/>
        <n v="3314"/>
        <n v="5389"/>
        <n v="6440"/>
        <n v="7288"/>
        <n v="2820"/>
        <n v="3396"/>
        <n v="3793"/>
        <n v="3275"/>
        <n v="7618"/>
        <n v="1240"/>
        <n v="2040"/>
        <n v="4371"/>
        <n v="6865"/>
        <n v="1037"/>
        <n v="3278"/>
        <n v="7181"/>
        <n v="6180"/>
        <n v="2254"/>
        <n v="1610"/>
        <n v="2244"/>
        <n v="3843"/>
        <n v="3866"/>
        <n v="4358"/>
        <n v="1808"/>
        <n v="6476"/>
        <n v="4366"/>
        <n v="4420"/>
        <n v="1393"/>
        <n v="3648"/>
        <n v="4612"/>
        <n v="5992"/>
        <n v="7591"/>
        <n v="5723"/>
        <n v="3814"/>
        <n v="6893"/>
        <n v="3543"/>
        <n v="3909"/>
        <n v="5558"/>
        <n v="1260"/>
        <n v="5207"/>
        <n v="6987"/>
        <n v="5253"/>
        <n v="5864"/>
        <n v="2138"/>
        <n v="7070"/>
        <n v="5824"/>
        <n v="6573"/>
        <n v="6330"/>
        <n v="4258"/>
        <n v="4736"/>
        <n v="7314"/>
        <n v="2771"/>
        <n v="4477"/>
        <n v="2496"/>
        <n v="2404"/>
        <n v="4461"/>
        <n v="4787"/>
        <n v="6643"/>
        <n v="2087"/>
        <n v="4081"/>
        <n v="3478"/>
        <n v="2072"/>
        <n v="4837"/>
        <n v="4322"/>
        <n v="4427"/>
        <n v="6006"/>
        <n v="5823"/>
        <n v="6192"/>
        <n v="6839"/>
        <n v="5999"/>
        <n v="3010"/>
        <n v="7709"/>
        <n v="7536"/>
        <n v="7912"/>
        <n v="6599"/>
        <n v="3653"/>
        <n v="6335"/>
        <n v="2511"/>
        <n v="5998"/>
        <n v="2733"/>
        <n v="7415"/>
        <n v="6237"/>
        <n v="4686"/>
        <n v="6868"/>
        <n v="4594"/>
        <n v="4181"/>
        <n v="4962"/>
        <n v="1517"/>
        <n v="3352"/>
        <n v="6861"/>
        <n v="1742"/>
        <n v="7534"/>
        <n v="787"/>
        <n v="6798"/>
        <n v="1167"/>
        <n v="2117"/>
        <n v="1669"/>
        <n v="4026"/>
        <n v="5321"/>
        <n v="4667"/>
        <n v="6981"/>
        <n v="1079"/>
        <n v="3445"/>
        <n v="2714"/>
        <n v="3341"/>
        <n v="3270"/>
        <n v="5018"/>
        <n v="4354"/>
        <n v="977"/>
        <n v="2695"/>
        <n v="3064"/>
        <n v="6161"/>
        <n v="2689"/>
        <n v="3957"/>
        <n v="6202"/>
        <n v="7087"/>
        <n v="6058"/>
        <n v="3578"/>
        <n v="7338"/>
        <n v="1230"/>
        <n v="2321"/>
        <n v="3026"/>
        <n v="527"/>
        <n v="7041"/>
        <n v="1197"/>
        <n v="4953"/>
        <n v="4099"/>
        <n v="5168"/>
        <n v="2891"/>
        <n v="1649"/>
        <n v="3200"/>
        <n v="3905"/>
        <n v="3917"/>
        <n v="4027"/>
        <n v="1421"/>
        <n v="6249"/>
        <n v="3162"/>
        <n v="2987"/>
        <n v="6703"/>
        <n v="7574"/>
        <n v="4596"/>
        <n v="3427"/>
        <n v="4395"/>
        <n v="5571"/>
        <n v="2940"/>
        <n v="2791"/>
        <n v="2109"/>
        <n v="6720"/>
        <n v="4249"/>
        <n v="4159"/>
        <n v="6175"/>
        <n v="3218"/>
        <n v="5348"/>
        <n v="5769"/>
        <n v="4554"/>
        <n v="7249"/>
        <n v="4545"/>
        <n v="7593"/>
        <n v="7630"/>
        <n v="6638"/>
        <n v="7037"/>
        <n v="2752"/>
        <n v="6155"/>
        <n v="7744"/>
        <n v="6998"/>
        <n v="5694"/>
        <n v="1208"/>
        <n v="4553"/>
        <n v="17269"/>
        <n v="19776"/>
        <n v="8387"/>
        <n v="2737"/>
        <n v="11686"/>
        <n v="17968"/>
        <n v="18418"/>
        <n v="12543"/>
        <n v="4700"/>
        <n v="14149"/>
        <n v="11883"/>
        <n v="17461"/>
        <n v="10548"/>
        <n v="19123"/>
        <n v="5885"/>
        <n v="18768"/>
        <n v="19868"/>
        <n v="19105"/>
        <n v="10835"/>
        <n v="11636"/>
        <n v="18536"/>
        <n v="2680"/>
      </sharedItems>
    </cacheField>
    <cacheField name="Probability, %" numFmtId="0">
      <sharedItems containsSemiMixedTypes="0" containsString="0" containsNumber="1" containsInteger="1" minValue="10" maxValue="100" count="10">
        <n v="90"/>
        <n v="30"/>
        <n v="20"/>
        <n v="50"/>
        <n v="70"/>
        <n v="80"/>
        <n v="60"/>
        <n v="40"/>
        <n v="10"/>
        <n v="100"/>
      </sharedItems>
    </cacheField>
    <cacheField name="Expected close date" numFmtId="14">
      <sharedItems containsSemiMixedTypes="0" containsNonDate="0" containsDate="1" containsString="0" minDate="2024-01-26T00:00:00" maxDate="2025-05-28T00:00:00" count="463">
        <d v="2024-08-07T00:00:00"/>
        <d v="2024-10-25T00:00:00"/>
        <d v="2025-03-17T00:00:00"/>
        <d v="2024-10-11T00:00:00"/>
        <d v="2024-09-23T00:00:00"/>
        <d v="2024-03-18T00:00:00"/>
        <d v="2024-05-17T00:00:00"/>
        <d v="2024-07-25T00:00:00"/>
        <d v="2024-05-24T00:00:00"/>
        <d v="2025-01-10T00:00:00"/>
        <d v="2024-08-18T00:00:00"/>
        <d v="2024-09-19T00:00:00"/>
        <d v="2024-10-24T00:00:00"/>
        <d v="2024-05-06T00:00:00"/>
        <d v="2024-09-15T00:00:00"/>
        <d v="2024-03-28T00:00:00"/>
        <d v="2024-10-22T00:00:00"/>
        <d v="2024-11-05T00:00:00"/>
        <d v="2025-04-09T00:00:00"/>
        <d v="2024-08-03T00:00:00"/>
        <d v="2024-08-04T00:00:00"/>
        <d v="2024-12-17T00:00:00"/>
        <d v="2025-04-19T00:00:00"/>
        <d v="2025-01-25T00:00:00"/>
        <d v="2024-10-06T00:00:00"/>
        <d v="2025-02-20T00:00:00"/>
        <d v="2024-08-30T00:00:00"/>
        <d v="2024-06-13T00:00:00"/>
        <d v="2024-03-30T00:00:00"/>
        <d v="2024-11-01T00:00:00"/>
        <d v="2024-08-24T00:00:00"/>
        <d v="2024-12-05T00:00:00"/>
        <d v="2024-10-07T00:00:00"/>
        <d v="2024-12-03T00:00:00"/>
        <d v="2024-08-14T00:00:00"/>
        <d v="2024-03-19T00:00:00"/>
        <d v="2024-05-31T00:00:00"/>
        <d v="2024-06-21T00:00:00"/>
        <d v="2024-12-31T00:00:00"/>
        <d v="2024-04-22T00:00:00"/>
        <d v="2024-12-14T00:00:00"/>
        <d v="2025-03-11T00:00:00"/>
        <d v="2024-10-13T00:00:00"/>
        <d v="2024-11-12T00:00:00"/>
        <d v="2024-12-28T00:00:00"/>
        <d v="2024-04-12T00:00:00"/>
        <d v="2025-03-23T00:00:00"/>
        <d v="2025-01-03T00:00:00"/>
        <d v="2024-10-10T00:00:00"/>
        <d v="2024-04-26T00:00:00"/>
        <d v="2024-09-05T00:00:00"/>
        <d v="2025-02-22T00:00:00"/>
        <d v="2024-10-21T00:00:00"/>
        <d v="2024-12-21T00:00:00"/>
        <d v="2025-02-07T00:00:00"/>
        <d v="2024-01-26T00:00:00"/>
        <d v="2024-08-27T00:00:00"/>
        <d v="2025-01-24T00:00:00"/>
        <d v="2024-12-02T00:00:00"/>
        <d v="2024-05-08T00:00:00"/>
        <d v="2024-05-29T00:00:00"/>
        <d v="2024-09-29T00:00:00"/>
        <d v="2024-07-27T00:00:00"/>
        <d v="2024-08-20T00:00:00"/>
        <d v="2024-12-09T00:00:00"/>
        <d v="2024-11-04T00:00:00"/>
        <d v="2024-04-15T00:00:00"/>
        <d v="2024-03-27T00:00:00"/>
        <d v="2024-06-29T00:00:00"/>
        <d v="2025-03-16T00:00:00"/>
        <d v="2024-07-16T00:00:00"/>
        <d v="2024-12-25T00:00:00"/>
        <d v="2024-09-20T00:00:00"/>
        <d v="2024-04-09T00:00:00"/>
        <d v="2024-09-08T00:00:00"/>
        <d v="2025-01-12T00:00:00"/>
        <d v="2025-02-17T00:00:00"/>
        <d v="2024-12-13T00:00:00"/>
        <d v="2024-04-30T00:00:00"/>
        <d v="2024-11-02T00:00:00"/>
        <d v="2024-03-13T00:00:00"/>
        <d v="2025-02-28T00:00:00"/>
        <d v="2024-06-16T00:00:00"/>
        <d v="2024-06-07T00:00:00"/>
        <d v="2024-07-31T00:00:00"/>
        <d v="2024-07-24T00:00:00"/>
        <d v="2024-06-28T00:00:00"/>
        <d v="2025-01-07T00:00:00"/>
        <d v="2024-07-28T00:00:00"/>
        <d v="2025-01-01T00:00:00"/>
        <d v="2024-11-14T00:00:00"/>
        <d v="2024-06-20T00:00:00"/>
        <d v="2024-07-17T00:00:00"/>
        <d v="2024-06-10T00:00:00"/>
        <d v="2024-12-11T00:00:00"/>
        <d v="2024-12-22T00:00:00"/>
        <d v="2024-12-12T00:00:00"/>
        <d v="2024-07-09T00:00:00"/>
        <d v="2024-07-13T00:00:00"/>
        <d v="2024-09-27T00:00:00"/>
        <d v="2024-12-23T00:00:00"/>
        <d v="2024-05-05T00:00:00"/>
        <d v="2024-03-02T00:00:00"/>
        <d v="2024-11-22T00:00:00"/>
        <d v="2025-02-13T00:00:00"/>
        <d v="2025-01-31T00:00:00"/>
        <d v="2024-07-20T00:00:00"/>
        <d v="2025-01-02T00:00:00"/>
        <d v="2025-04-29T00:00:00"/>
        <d v="2024-10-04T00:00:00"/>
        <d v="2024-03-31T00:00:00"/>
        <d v="2024-10-03T00:00:00"/>
        <d v="2024-05-21T00:00:00"/>
        <d v="2025-01-26T00:00:00"/>
        <d v="2024-05-19T00:00:00"/>
        <d v="2024-10-18T00:00:00"/>
        <d v="2024-11-30T00:00:00"/>
        <d v="2024-07-08T00:00:00"/>
        <d v="2024-09-02T00:00:00"/>
        <d v="2024-05-23T00:00:00"/>
        <d v="2024-12-19T00:00:00"/>
        <d v="2024-09-17T00:00:00"/>
        <d v="2024-06-15T00:00:00"/>
        <d v="2024-12-24T00:00:00"/>
        <d v="2024-08-09T00:00:00"/>
        <d v="2024-03-05T00:00:00"/>
        <d v="2024-11-28T00:00:00"/>
        <d v="2024-03-17T00:00:00"/>
        <d v="2025-04-11T00:00:00"/>
        <d v="2024-11-18T00:00:00"/>
        <d v="2024-07-18T00:00:00"/>
        <d v="2024-09-10T00:00:00"/>
        <d v="2024-06-09T00:00:00"/>
        <d v="2024-05-01T00:00:00"/>
        <d v="2025-01-19T00:00:00"/>
        <d v="2024-11-07T00:00:00"/>
        <d v="2024-04-20T00:00:00"/>
        <d v="2024-10-15T00:00:00"/>
        <d v="2025-02-21T00:00:00"/>
        <d v="2024-08-12T00:00:00"/>
        <d v="2024-07-22T00:00:00"/>
        <d v="2024-07-12T00:00:00"/>
        <d v="2024-06-03T00:00:00"/>
        <d v="2024-05-30T00:00:00"/>
        <d v="2024-09-03T00:00:00"/>
        <d v="2024-08-10T00:00:00"/>
        <d v="2024-09-13T00:00:00"/>
        <d v="2024-06-22T00:00:00"/>
        <d v="2024-06-24T00:00:00"/>
        <d v="2025-02-19T00:00:00"/>
        <d v="2024-06-30T00:00:00"/>
        <d v="2024-04-05T00:00:00"/>
        <d v="2024-05-11T00:00:00"/>
        <d v="2024-10-31T00:00:00"/>
        <d v="2024-12-18T00:00:00"/>
        <d v="2025-01-13T00:00:00"/>
        <d v="2024-04-06T00:00:00"/>
        <d v="2024-11-23T00:00:00"/>
        <d v="2024-06-11T00:00:00"/>
        <d v="2025-02-12T00:00:00"/>
        <d v="2024-10-08T00:00:00"/>
        <d v="2024-07-29T00:00:00"/>
        <d v="2024-04-18T00:00:00"/>
        <d v="2024-09-30T00:00:00"/>
        <d v="2025-01-30T00:00:00"/>
        <d v="2025-02-04T00:00:00"/>
        <d v="2024-06-08T00:00:00"/>
        <d v="2024-03-07T00:00:00"/>
        <d v="2024-08-05T00:00:00"/>
        <d v="2024-04-23T00:00:00"/>
        <d v="2025-02-15T00:00:00"/>
        <d v="2024-11-24T00:00:00"/>
        <d v="2025-01-22T00:00:00"/>
        <d v="2024-06-01T00:00:00"/>
        <d v="2024-09-18T00:00:00"/>
        <d v="2024-11-19T00:00:00"/>
        <d v="2024-04-24T00:00:00"/>
        <d v="2024-04-13T00:00:00"/>
        <d v="2024-09-24T00:00:00"/>
        <d v="2024-09-16T00:00:00"/>
        <d v="2024-05-09T00:00:00"/>
        <d v="2024-06-12T00:00:00"/>
        <d v="2025-03-01T00:00:00"/>
        <d v="2024-11-26T00:00:00"/>
        <d v="2025-05-08T00:00:00"/>
        <d v="2024-04-29T00:00:00"/>
        <d v="2025-02-03T00:00:00"/>
        <d v="2025-01-14T00:00:00"/>
        <d v="2024-11-11T00:00:00"/>
        <d v="2024-10-05T00:00:00"/>
        <d v="2024-08-08T00:00:00"/>
        <d v="2024-07-21T00:00:00"/>
        <d v="2025-05-05T00:00:00"/>
        <d v="2024-05-07T00:00:00"/>
        <d v="2024-10-12T00:00:00"/>
        <d v="2024-03-25T00:00:00"/>
        <d v="2024-11-03T00:00:00"/>
        <d v="2024-08-17T00:00:00"/>
        <d v="2024-04-04T00:00:00"/>
        <d v="2024-08-19T00:00:00"/>
        <d v="2025-01-16T00:00:00"/>
        <d v="2025-01-05T00:00:00"/>
        <d v="2025-04-23T00:00:00"/>
        <d v="2024-10-27T00:00:00"/>
        <d v="2024-09-26T00:00:00"/>
        <d v="2024-08-06T00:00:00"/>
        <d v="2025-03-18T00:00:00"/>
        <d v="2025-01-23T00:00:00"/>
        <d v="2024-08-15T00:00:00"/>
        <d v="2025-01-18T00:00:00"/>
        <d v="2025-03-22T00:00:00"/>
        <d v="2024-09-28T00:00:00"/>
        <d v="2024-12-07T00:00:00"/>
        <d v="2024-12-30T00:00:00"/>
        <d v="2025-01-21T00:00:00"/>
        <d v="2024-08-13T00:00:00"/>
        <d v="2024-10-26T00:00:00"/>
        <d v="2024-12-29T00:00:00"/>
        <d v="2024-12-04T00:00:00"/>
        <d v="2025-01-27T00:00:00"/>
        <d v="2025-01-28T00:00:00"/>
        <d v="2024-11-27T00:00:00"/>
        <d v="2024-07-15T00:00:00"/>
        <d v="2025-02-06T00:00:00"/>
        <d v="2025-02-01T00:00:00"/>
        <d v="2025-02-16T00:00:00"/>
        <d v="2024-10-02T00:00:00"/>
        <d v="2025-03-06T00:00:00"/>
        <d v="2024-06-06T00:00:00"/>
        <d v="2025-01-15T00:00:00"/>
        <d v="2024-08-26T00:00:00"/>
        <d v="2025-01-11T00:00:00"/>
        <d v="2025-03-13T00:00:00"/>
        <d v="2025-04-05T00:00:00"/>
        <d v="2025-03-27T00:00:00"/>
        <d v="2024-12-10T00:00:00"/>
        <d v="2024-09-14T00:00:00"/>
        <d v="2025-04-04T00:00:00"/>
        <d v="2025-01-17T00:00:00"/>
        <d v="2024-05-27T00:00:00"/>
        <d v="2025-04-18T00:00:00"/>
        <d v="2024-03-08T00:00:00"/>
        <d v="2025-03-21T00:00:00"/>
        <d v="2025-02-09T00:00:00"/>
        <d v="2024-08-02T00:00:00"/>
        <d v="2024-06-25T00:00:00"/>
        <d v="2025-02-23T00:00:00"/>
        <d v="2024-07-01T00:00:00"/>
        <d v="2024-10-20T00:00:00"/>
        <d v="2024-07-03T00:00:00"/>
        <d v="2025-02-25T00:00:00"/>
        <d v="2024-08-01T00:00:00"/>
        <d v="2024-07-23T00:00:00"/>
        <d v="2024-11-20T00:00:00"/>
        <d v="2024-08-29T00:00:00"/>
        <d v="2025-03-02T00:00:00"/>
        <d v="2024-06-05T00:00:00"/>
        <d v="2024-05-25T00:00:00"/>
        <d v="2025-03-24T00:00:00"/>
        <d v="2025-03-03T00:00:00"/>
        <d v="2024-12-26T00:00:00"/>
        <d v="2024-08-16T00:00:00"/>
        <d v="2024-06-18T00:00:00"/>
        <d v="2025-01-09T00:00:00"/>
        <d v="2025-04-03T00:00:00"/>
        <d v="2025-03-20T00:00:00"/>
        <d v="2025-04-01T00:00:00"/>
        <d v="2024-11-13T00:00:00"/>
        <d v="2024-03-03T00:00:00"/>
        <d v="2024-05-18T00:00:00"/>
        <d v="2025-04-16T00:00:00"/>
        <d v="2025-05-14T00:00:00"/>
        <d v="2025-02-26T00:00:00"/>
        <d v="2024-05-22T00:00:00"/>
        <d v="2024-11-06T00:00:00"/>
        <d v="2025-03-05T00:00:00"/>
        <d v="2024-08-11T00:00:00"/>
        <d v="2024-12-16T00:00:00"/>
        <d v="2024-09-09T00:00:00"/>
        <d v="2025-02-02T00:00:00"/>
        <d v="2025-02-24T00:00:00"/>
        <d v="2025-03-08T00:00:00"/>
        <d v="2024-10-29T00:00:00"/>
        <d v="2024-07-19T00:00:00"/>
        <d v="2024-09-12T00:00:00"/>
        <d v="2025-03-25T00:00:00"/>
        <d v="2025-03-10T00:00:00"/>
        <d v="2025-04-13T00:00:00"/>
        <d v="2024-06-14T00:00:00"/>
        <d v="2024-10-14T00:00:00"/>
        <d v="2025-01-20T00:00:00"/>
        <d v="2024-03-04T00:00:00"/>
        <d v="2024-02-25T00:00:00"/>
        <d v="2025-02-18T00:00:00"/>
        <d v="2024-05-13T00:00:00"/>
        <d v="2024-07-10T00:00:00"/>
        <d v="2024-02-24T00:00:00"/>
        <d v="2024-07-30T00:00:00"/>
        <d v="2025-01-04T00:00:00"/>
        <d v="2025-03-28T00:00:00"/>
        <d v="2024-06-04T00:00:00"/>
        <d v="2024-04-28T00:00:00"/>
        <d v="2025-05-16T00:00:00"/>
        <d v="2024-02-09T00:00:00"/>
        <d v="2024-03-06T00:00:00"/>
        <d v="2025-03-29T00:00:00"/>
        <d v="2024-03-11T00:00:00"/>
        <d v="2024-05-28T00:00:00"/>
        <d v="2025-02-10T00:00:00"/>
        <d v="2024-11-17T00:00:00"/>
        <d v="2024-07-07T00:00:00"/>
        <d v="2024-11-08T00:00:00"/>
        <d v="2025-02-14T00:00:00"/>
        <d v="2024-09-04T00:00:00"/>
        <d v="2024-09-06T00:00:00"/>
        <d v="2024-05-14T00:00:00"/>
        <d v="2024-11-09T00:00:00"/>
        <d v="2024-04-01T00:00:00"/>
        <d v="2024-02-28T00:00:00"/>
        <d v="2024-08-28T00:00:00"/>
        <d v="2024-06-26T00:00:00"/>
        <d v="2024-10-17T00:00:00"/>
        <d v="2024-06-19T00:00:00"/>
        <d v="2024-04-11T00:00:00"/>
        <d v="2024-11-21T00:00:00"/>
        <d v="2024-07-05T00:00:00"/>
        <d v="2024-11-16T00:00:00"/>
        <d v="2024-04-17T00:00:00"/>
        <d v="2024-04-25T00:00:00"/>
        <d v="2024-07-11T00:00:00"/>
        <d v="2025-04-07T00:00:00"/>
        <d v="2024-02-17T00:00:00"/>
        <d v="2024-05-12T00:00:00"/>
        <d v="2024-05-03T00:00:00"/>
        <d v="2025-04-15T00:00:00"/>
        <d v="2025-03-12T00:00:00"/>
        <d v="2024-11-29T00:00:00"/>
        <d v="2025-05-17T00:00:00"/>
        <d v="2025-04-14T00:00:00"/>
        <d v="2024-05-16T00:00:00"/>
        <d v="2024-07-26T00:00:00"/>
        <d v="2024-07-06T00:00:00"/>
        <d v="2024-10-19T00:00:00"/>
        <d v="2024-09-11T00:00:00"/>
        <d v="2024-06-23T00:00:00"/>
        <d v="2025-04-20T00:00:00"/>
        <d v="2024-06-27T00:00:00"/>
        <d v="2024-07-14T00:00:00"/>
        <d v="2025-02-08T00:00:00"/>
        <d v="2024-04-14T00:00:00"/>
        <d v="2024-04-19T00:00:00"/>
        <d v="2025-04-24T00:00:00"/>
        <d v="2024-02-19T00:00:00"/>
        <d v="2025-03-14T00:00:00"/>
        <d v="2024-03-16T00:00:00"/>
        <d v="2024-04-03T00:00:00"/>
        <d v="2024-09-22T00:00:00"/>
        <d v="2024-03-21T00:00:00"/>
        <d v="2024-07-02T00:00:00"/>
        <d v="2025-01-08T00:00:00"/>
        <d v="2024-05-20T00:00:00"/>
        <d v="2025-04-12T00:00:00"/>
        <d v="2024-08-25T00:00:00"/>
        <d v="2024-02-29T00:00:00"/>
        <d v="2024-10-09T00:00:00"/>
        <d v="2025-05-20T00:00:00"/>
        <d v="2024-03-22T00:00:00"/>
        <d v="2024-03-20T00:00:00"/>
        <d v="2024-05-26T00:00:00"/>
        <d v="2024-10-01T00:00:00"/>
        <d v="2024-06-17T00:00:00"/>
        <d v="2024-09-01T00:00:00"/>
        <d v="2024-05-15T00:00:00"/>
        <d v="2024-12-01T00:00:00"/>
        <d v="2024-08-21T00:00:00"/>
        <d v="2024-04-08T00:00:00"/>
        <d v="2024-08-22T00:00:00"/>
        <d v="2025-02-27T00:00:00"/>
        <d v="2024-02-21T00:00:00"/>
        <d v="2024-12-15T00:00:00"/>
        <d v="2024-02-20T00:00:00"/>
        <d v="2024-12-20T00:00:00"/>
        <d v="2024-10-28T00:00:00"/>
        <d v="2025-04-25T00:00:00"/>
        <d v="2024-11-10T00:00:00"/>
        <d v="2025-03-31T00:00:00"/>
        <d v="2024-11-25T00:00:00"/>
        <d v="2025-01-29T00:00:00"/>
        <d v="2024-09-21T00:00:00"/>
        <d v="2024-02-23T00:00:00"/>
        <d v="2024-11-15T00:00:00"/>
        <d v="2024-12-27T00:00:00"/>
        <d v="2025-01-06T00:00:00"/>
        <d v="2024-07-04T00:00:00"/>
        <d v="2024-03-15T00:00:00"/>
        <d v="2025-03-26T00:00:00"/>
        <d v="2025-05-26T00:00:00"/>
        <d v="2024-02-16T00:00:00"/>
        <d v="2024-09-25T00:00:00"/>
        <d v="2025-04-08T00:00:00"/>
        <d v="2024-09-07T00:00:00"/>
        <d v="2024-08-23T00:00:00"/>
        <d v="2025-03-15T00:00:00"/>
        <d v="2024-02-27T00:00:00"/>
        <d v="2025-04-27T00:00:00"/>
        <d v="2024-04-21T00:00:00"/>
        <d v="2024-02-06T00:00:00"/>
        <d v="2024-03-10T00:00:00"/>
        <d v="2025-02-05T00:00:00"/>
        <d v="2024-04-02T00:00:00"/>
        <d v="2024-05-02T00:00:00"/>
        <d v="2024-10-23T00:00:00"/>
        <d v="2025-03-04T00:00:00"/>
        <d v="2025-04-06T00:00:00"/>
        <d v="2025-05-27T00:00:00"/>
        <d v="2024-05-04T00:00:00"/>
        <d v="2024-04-07T00:00:00"/>
        <d v="2024-03-23T00:00:00"/>
        <d v="2025-03-07T00:00:00"/>
        <d v="2024-12-06T00:00:00"/>
        <d v="2024-04-10T00:00:00"/>
        <d v="2024-03-29T00:00:00"/>
        <d v="2024-02-08T00:00:00"/>
        <d v="2024-10-30T00:00:00"/>
        <d v="2025-05-07T00:00:00"/>
        <d v="2025-02-11T00:00:00"/>
        <d v="2024-06-02T00:00:00"/>
        <d v="2024-10-16T00:00:00"/>
        <d v="2024-04-27T00:00:00"/>
        <d v="2024-03-24T00:00:00"/>
        <d v="2024-05-10T00:00:00"/>
        <d v="2025-03-09T00:00:00"/>
        <d v="2025-04-22T00:00:00"/>
        <d v="2024-02-14T00:00:00"/>
        <d v="2025-05-10T00:00:00"/>
        <d v="2025-05-22T00:00:00"/>
        <d v="2025-04-02T00:00:00"/>
        <d v="2025-05-04T00:00:00"/>
        <d v="2024-08-31T00:00:00"/>
        <d v="2024-02-12T00:00:00"/>
        <d v="2025-05-11T00:00:00"/>
        <d v="2024-03-26T00:00:00"/>
        <d v="2025-03-30T00:00:00"/>
        <d v="2025-04-30T00:00:00"/>
        <d v="2025-04-21T00:00:00"/>
        <d v="2024-02-04T00:00:00"/>
        <d v="2025-04-10T00:00:00"/>
        <d v="2025-05-09T00:00:00"/>
        <d v="2024-02-10T00:00:00"/>
        <d v="2024-03-12T00:00:00"/>
        <d v="2024-03-09T00:00:00"/>
        <d v="2025-04-17T00:00:00"/>
        <d v="2024-01-30T00:00:00"/>
        <d v="2024-04-16T00:00:00"/>
        <d v="2024-03-01T00:00:00"/>
        <d v="2025-05-01T00:00:00"/>
        <d v="2025-05-19T00:00:00"/>
        <d v="2025-03-19T00:00:00"/>
        <d v="2024-12-08T00:00:00"/>
        <d v="2025-05-12T00:00:00"/>
        <d v="2024-02-15T00:00:00"/>
        <d v="2024-02-03T00:00:00"/>
        <d v="2024-02-07T00:00:00"/>
      </sharedItems>
      <fieldGroup par="23"/>
    </cacheField>
    <cacheField name="Actual close date" numFmtId="14">
      <sharedItems containsNonDate="0" containsDate="1" containsString="0" containsBlank="1" minDate="2024-01-10T00:00:00" maxDate="2024-09-22T00:00:00" count="177">
        <d v="2024-06-27T00:00:00"/>
        <d v="2024-09-11T00:00:00"/>
        <d v="2024-05-11T00:00:00"/>
        <d v="2024-05-06T00:00:00"/>
        <d v="2024-07-25T00:00:00"/>
        <d v="2024-04-17T00:00:00"/>
        <d v="2024-06-30T00:00:00"/>
        <d v="2024-07-01T00:00:00"/>
        <d v="2024-03-31T00:00:00"/>
        <d v="2024-06-15T00:00:00"/>
        <d v="2024-05-13T00:00:00"/>
        <d v="2024-04-19T00:00:00"/>
        <d v="2024-04-25T00:00:00"/>
        <d v="2024-07-13T00:00:00"/>
        <d v="2024-01-24T00:00:00"/>
        <d v="2024-02-03T00:00:00"/>
        <d v="2024-05-21T00:00:00"/>
        <d v="2024-06-07T00:00:00"/>
        <d v="2024-06-06T00:00:00"/>
        <d v="2024-08-22T00:00:00"/>
        <d v="2024-04-10T00:00:00"/>
        <d v="2024-07-31T00:00:00"/>
        <d v="2024-07-12T00:00:00"/>
        <d v="2024-04-01T00:00:00"/>
        <d v="2024-05-14T00:00:00"/>
        <d v="2024-07-16T00:00:00"/>
        <d v="2024-03-20T00:00:00"/>
        <d v="2024-02-27T00:00:00"/>
        <d v="2024-06-13T00:00:00"/>
        <d v="2024-02-14T00:00:00"/>
        <d v="2024-08-29T00:00:00"/>
        <d v="2024-04-26T00:00:00"/>
        <d v="2024-05-23T00:00:00"/>
        <d v="2024-06-18T00:00:00"/>
        <d v="2024-03-26T00:00:00"/>
        <d v="2024-05-29T00:00:00"/>
        <d v="2024-02-07T00:00:00"/>
        <d v="2024-02-13T00:00:00"/>
        <d v="2024-05-09T00:00:00"/>
        <d v="2024-02-10T00:00:00"/>
        <d v="2024-08-10T00:00:00"/>
        <d v="2024-06-29T00:00:00"/>
        <d v="2024-06-02T00:00:00"/>
        <d v="2024-06-17T00:00:00"/>
        <d v="2024-03-07T00:00:00"/>
        <d v="2024-04-27T00:00:00"/>
        <d v="2024-07-20T00:00:00"/>
        <d v="2024-03-23T00:00:00"/>
        <d v="2024-08-15T00:00:00"/>
        <d v="2024-03-13T00:00:00"/>
        <d v="2024-08-03T00:00:00"/>
        <d v="2024-03-18T00:00:00"/>
        <d v="2024-02-04T00:00:00"/>
        <d v="2024-08-12T00:00:00"/>
        <d v="2024-07-11T00:00:00"/>
        <d v="2024-06-01T00:00:00"/>
        <d v="2024-05-03T00:00:00"/>
        <d v="2024-04-13T00:00:00"/>
        <d v="2024-09-10T00:00:00"/>
        <d v="2024-06-16T00:00:00"/>
        <d v="2024-08-20T00:00:00"/>
        <d v="2024-01-22T00:00:00"/>
        <d v="2024-07-06T00:00:00"/>
        <d v="2024-04-06T00:00:00"/>
        <d v="2024-08-07T00:00:00"/>
        <d v="2024-05-24T00:00:00"/>
        <d v="2024-06-14T00:00:00"/>
        <d v="2024-02-09T00:00:00"/>
        <d v="2024-04-03T00:00:00"/>
        <d v="2024-08-23T00:00:00"/>
        <d v="2024-02-19T00:00:00"/>
        <d v="2024-04-30T00:00:00"/>
        <d v="2024-06-09T00:00:00"/>
        <d v="2024-08-21T00:00:00"/>
        <d v="2024-06-21T00:00:00"/>
        <d v="2024-03-02T00:00:00"/>
        <d v="2024-06-08T00:00:00"/>
        <d v="2024-02-16T00:00:00"/>
        <d v="2024-04-02T00:00:00"/>
        <d v="2024-05-12T00:00:00"/>
        <d v="2024-04-12T00:00:00"/>
        <d v="2024-03-01T00:00:00"/>
        <d v="2024-04-14T00:00:00"/>
        <d v="2024-06-11T00:00:00"/>
        <d v="2024-03-06T00:00:00"/>
        <d v="2024-09-06T00:00:00"/>
        <d v="2024-07-05T00:00:00"/>
        <d v="2024-03-03T00:00:00"/>
        <d v="2024-05-18T00:00:00"/>
        <d v="2024-08-27T00:00:00"/>
        <d v="2024-06-24T00:00:00"/>
        <d v="2024-05-30T00:00:00"/>
        <d v="2024-07-23T00:00:00"/>
        <d v="2024-07-27T00:00:00"/>
        <d v="2024-07-26T00:00:00"/>
        <d v="2024-03-24T00:00:00"/>
        <d v="2024-03-21T00:00:00"/>
        <d v="2024-03-28T00:00:00"/>
        <d v="2024-02-05T00:00:00"/>
        <d v="2024-02-24T00:00:00"/>
        <d v="2024-02-25T00:00:00"/>
        <d v="2024-07-17T00:00:00"/>
        <d v="2024-05-02T00:00:00"/>
        <d v="2024-08-02T00:00:00"/>
        <d v="2024-05-31T00:00:00"/>
        <d v="2024-02-12T00:00:00"/>
        <d v="2024-04-15T00:00:00"/>
        <d v="2024-09-03T00:00:00"/>
        <d v="2024-07-09T00:00:00"/>
        <d v="2024-02-15T00:00:00"/>
        <d v="2024-05-07T00:00:00"/>
        <d v="2024-02-28T00:00:00"/>
        <d v="2024-07-08T00:00:00"/>
        <d v="2024-02-23T00:00:00"/>
        <d v="2024-04-08T00:00:00"/>
        <d v="2024-07-04T00:00:00"/>
        <d v="2024-09-07T00:00:00"/>
        <d v="2024-03-16T00:00:00"/>
        <d v="2024-04-29T00:00:00"/>
        <d v="2024-04-07T00:00:00"/>
        <d v="2024-08-01T00:00:00"/>
        <d v="2024-03-22T00:00:00"/>
        <d v="2024-03-12T00:00:00"/>
        <d v="2024-06-12T00:00:00"/>
        <d v="2024-03-08T00:00:00"/>
        <d v="2024-05-25T00:00:00"/>
        <d v="2024-06-10T00:00:00"/>
        <d v="2024-08-25T00:00:00"/>
        <d v="2024-07-28T00:00:00"/>
        <d v="2024-05-05T00:00:00"/>
        <d v="2024-06-22T00:00:00"/>
        <d v="2024-08-11T00:00:00"/>
        <d v="2024-04-22T00:00:00"/>
        <d v="2024-02-21T00:00:00"/>
        <d v="2024-01-10T00:00:00"/>
        <d v="2024-03-30T00:00:00"/>
        <d v="2024-05-01T00:00:00"/>
        <d v="2024-06-19T00:00:00"/>
        <d v="2024-03-17T00:00:00"/>
        <d v="2024-05-16T00:00:00"/>
        <d v="2024-06-05T00:00:00"/>
        <d v="2024-07-14T00:00:00"/>
        <d v="2024-05-04T00:00:00"/>
        <d v="2024-06-04T00:00:00"/>
        <d v="2024-05-20T00:00:00"/>
        <d v="2024-05-19T00:00:00"/>
        <d v="2024-04-20T00:00:00"/>
        <d v="2024-07-03T00:00:00"/>
        <d v="2024-04-09T00:00:00"/>
        <d v="2024-01-31T00:00:00"/>
        <d v="2024-05-15T00:00:00"/>
        <d v="2024-03-09T00:00:00"/>
        <d v="2024-06-25T00:00:00"/>
        <d v="2024-06-03T00:00:00"/>
        <d v="2024-04-04T00:00:00"/>
        <d v="2024-06-23T00:00:00"/>
        <d v="2024-02-22T00:00:00"/>
        <d v="2024-05-27T00:00:00"/>
        <d v="2024-03-11T00:00:00"/>
        <d v="2024-06-20T00:00:00"/>
        <d v="2024-04-11T00:00:00"/>
        <d v="2024-05-17T00:00:00"/>
        <d v="2024-03-19T00:00:00"/>
        <d v="2024-01-27T00:00:00"/>
        <d v="2024-07-07T00:00:00"/>
        <d v="2024-03-25T00:00:00"/>
        <d v="2024-08-16T00:00:00"/>
        <d v="2024-05-28T00:00:00"/>
        <d v="2024-06-26T00:00:00"/>
        <d v="2024-03-05T00:00:00"/>
        <d v="2024-09-21T00:00:00"/>
        <d v="2024-04-28T00:00:00"/>
        <d v="2024-05-26T00:00:00"/>
        <d v="2024-02-11T00:00:00"/>
        <d v="2024-07-15T00:00:00"/>
        <d v="2024-06-28T00:00:00"/>
        <m/>
      </sharedItems>
      <fieldGroup par="20"/>
    </cacheField>
    <cacheField name="Days (Lead acquisition date)" numFmtId="0" databaseField="0">
      <fieldGroup base="7">
        <rangePr groupBy="days" startDate="2024-01-02T00:00:00" endDate="2024-06-01T00:00:00"/>
        <groupItems count="368">
          <s v="&lt;1/2/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1/2024"/>
        </groupItems>
      </fieldGroup>
    </cacheField>
    <cacheField name="Months (Lead acquisition date)" numFmtId="0" databaseField="0">
      <fieldGroup base="7">
        <rangePr groupBy="months" startDate="2024-01-02T00:00:00" endDate="2024-06-01T00:00:00"/>
        <groupItems count="14">
          <s v="&lt;1/2/2024"/>
          <s v="Jan"/>
          <s v="Feb"/>
          <s v="Mar"/>
          <s v="Apr"/>
          <s v="May"/>
          <s v="Jun"/>
          <s v="Jul"/>
          <s v="Aug"/>
          <s v="Sep"/>
          <s v="Oct"/>
          <s v="Nov"/>
          <s v="Dec"/>
          <s v="&gt;6/1/2024"/>
        </groupItems>
      </fieldGroup>
    </cacheField>
    <cacheField name="Days (Actual close date)" numFmtId="0" databaseField="0">
      <fieldGroup base="16">
        <rangePr groupBy="days" startDate="2024-01-10T00:00:00" endDate="2024-09-22T00:00:00"/>
        <groupItems count="368">
          <s v="&lt;1/10/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22/2024"/>
        </groupItems>
      </fieldGroup>
    </cacheField>
    <cacheField name="Months (Actual close date)" numFmtId="0" databaseField="0">
      <fieldGroup base="16">
        <rangePr groupBy="months" startDate="2024-01-10T00:00:00" endDate="2024-09-22T00:00:00"/>
        <groupItems count="14">
          <s v="&lt;1/10/2024"/>
          <s v="Jan"/>
          <s v="Feb"/>
          <s v="Mar"/>
          <s v="Apr"/>
          <s v="May"/>
          <s v="Jun"/>
          <s v="Jul"/>
          <s v="Aug"/>
          <s v="Sep"/>
          <s v="Oct"/>
          <s v="Nov"/>
          <s v="Dec"/>
          <s v="&gt;9/22/2024"/>
        </groupItems>
      </fieldGroup>
    </cacheField>
    <cacheField name="Months (Expected close date)" numFmtId="0" databaseField="0">
      <fieldGroup base="15">
        <rangePr groupBy="months" startDate="2024-01-26T00:00:00" endDate="2025-05-28T00:00:00"/>
        <groupItems count="14">
          <s v="&lt;1/26/2024"/>
          <s v="Jan"/>
          <s v="Feb"/>
          <s v="Mar"/>
          <s v="Apr"/>
          <s v="May"/>
          <s v="Jun"/>
          <s v="Jul"/>
          <s v="Aug"/>
          <s v="Sep"/>
          <s v="Oct"/>
          <s v="Nov"/>
          <s v="Dec"/>
          <s v="&gt;5/28/2025"/>
        </groupItems>
      </fieldGroup>
    </cacheField>
    <cacheField name="Quarters (Expected close date)" numFmtId="0" databaseField="0">
      <fieldGroup base="15">
        <rangePr groupBy="quarters" startDate="2024-01-26T00:00:00" endDate="2025-05-28T00:00:00"/>
        <groupItems count="6">
          <s v="&lt;1/26/2024"/>
          <s v="Qtr1"/>
          <s v="Qtr2"/>
          <s v="Qtr3"/>
          <s v="Qtr4"/>
          <s v="&gt;5/28/2025"/>
        </groupItems>
      </fieldGroup>
    </cacheField>
    <cacheField name="Years (Expected close date)" numFmtId="0" databaseField="0">
      <fieldGroup base="15">
        <rangePr groupBy="years" startDate="2024-01-26T00:00:00" endDate="2025-05-28T00:00:00"/>
        <groupItems count="4">
          <s v="&lt;1/26/2024"/>
          <s v="2024"/>
          <s v="2025"/>
          <s v="&gt;5/28/2025"/>
        </groupItems>
      </fieldGroup>
    </cacheField>
  </cacheFields>
  <extLst>
    <ext xmlns:x14="http://schemas.microsoft.com/office/spreadsheetml/2009/9/main" uri="{725AE2AE-9491-48be-B2B4-4EB974FC3084}">
      <x14:pivotCacheDefinition pivotCacheId="18803003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x v="0"/>
    <x v="0"/>
    <x v="0"/>
    <x v="0"/>
    <x v="0"/>
    <x v="0"/>
    <n v="7"/>
    <x v="0"/>
    <m/>
    <x v="0"/>
    <x v="0"/>
    <x v="0"/>
    <x v="0"/>
  </r>
  <r>
    <x v="1"/>
    <x v="1"/>
    <x v="1"/>
    <x v="1"/>
    <x v="1"/>
    <x v="0"/>
    <x v="1"/>
    <x v="1"/>
    <x v="0"/>
    <x v="0"/>
    <n v="7"/>
    <x v="0"/>
    <m/>
    <x v="1"/>
    <x v="1"/>
    <x v="1"/>
    <x v="1"/>
  </r>
  <r>
    <x v="2"/>
    <x v="2"/>
    <x v="2"/>
    <x v="2"/>
    <x v="2"/>
    <x v="0"/>
    <x v="2"/>
    <x v="2"/>
    <x v="0"/>
    <x v="0"/>
    <n v="7"/>
    <x v="0"/>
    <m/>
    <x v="2"/>
    <x v="2"/>
    <x v="2"/>
    <x v="2"/>
  </r>
  <r>
    <x v="3"/>
    <x v="3"/>
    <x v="3"/>
    <x v="3"/>
    <x v="3"/>
    <x v="0"/>
    <x v="2"/>
    <x v="3"/>
    <x v="0"/>
    <x v="0"/>
    <n v="7"/>
    <x v="0"/>
    <m/>
    <x v="3"/>
    <x v="3"/>
    <x v="0"/>
    <x v="3"/>
  </r>
  <r>
    <x v="4"/>
    <x v="3"/>
    <x v="3"/>
    <x v="3"/>
    <x v="1"/>
    <x v="0"/>
    <x v="2"/>
    <x v="4"/>
    <x v="0"/>
    <x v="0"/>
    <n v="7"/>
    <x v="0"/>
    <m/>
    <x v="4"/>
    <x v="1"/>
    <x v="3"/>
    <x v="4"/>
  </r>
  <r>
    <x v="5"/>
    <x v="3"/>
    <x v="3"/>
    <x v="3"/>
    <x v="4"/>
    <x v="0"/>
    <x v="3"/>
    <x v="5"/>
    <x v="1"/>
    <x v="0"/>
    <n v="7"/>
    <x v="0"/>
    <m/>
    <x v="5"/>
    <x v="2"/>
    <x v="4"/>
    <x v="2"/>
  </r>
  <r>
    <x v="6"/>
    <x v="4"/>
    <x v="4"/>
    <x v="4"/>
    <x v="5"/>
    <x v="0"/>
    <x v="3"/>
    <x v="6"/>
    <x v="0"/>
    <x v="0"/>
    <n v="7"/>
    <x v="0"/>
    <m/>
    <x v="6"/>
    <x v="1"/>
    <x v="5"/>
    <x v="5"/>
  </r>
  <r>
    <x v="7"/>
    <x v="5"/>
    <x v="5"/>
    <x v="5"/>
    <x v="5"/>
    <x v="0"/>
    <x v="4"/>
    <x v="7"/>
    <x v="1"/>
    <x v="0"/>
    <n v="7"/>
    <x v="0"/>
    <m/>
    <x v="7"/>
    <x v="4"/>
    <x v="6"/>
    <x v="2"/>
  </r>
  <r>
    <x v="8"/>
    <x v="6"/>
    <x v="6"/>
    <x v="6"/>
    <x v="6"/>
    <x v="0"/>
    <x v="2"/>
    <x v="8"/>
    <x v="0"/>
    <x v="0"/>
    <n v="7"/>
    <x v="0"/>
    <m/>
    <x v="8"/>
    <x v="5"/>
    <x v="7"/>
    <x v="6"/>
  </r>
  <r>
    <x v="9"/>
    <x v="5"/>
    <x v="5"/>
    <x v="5"/>
    <x v="4"/>
    <x v="0"/>
    <x v="3"/>
    <x v="9"/>
    <x v="2"/>
    <x v="0"/>
    <n v="7"/>
    <x v="0"/>
    <m/>
    <x v="9"/>
    <x v="6"/>
    <x v="8"/>
    <x v="7"/>
  </r>
  <r>
    <x v="10"/>
    <x v="3"/>
    <x v="3"/>
    <x v="3"/>
    <x v="7"/>
    <x v="0"/>
    <x v="1"/>
    <x v="10"/>
    <x v="1"/>
    <x v="0"/>
    <n v="7"/>
    <x v="0"/>
    <m/>
    <x v="10"/>
    <x v="2"/>
    <x v="9"/>
    <x v="8"/>
  </r>
  <r>
    <x v="11"/>
    <x v="2"/>
    <x v="2"/>
    <x v="2"/>
    <x v="4"/>
    <x v="0"/>
    <x v="2"/>
    <x v="11"/>
    <x v="2"/>
    <x v="0"/>
    <n v="7"/>
    <x v="0"/>
    <m/>
    <x v="11"/>
    <x v="5"/>
    <x v="10"/>
    <x v="9"/>
  </r>
  <r>
    <x v="12"/>
    <x v="7"/>
    <x v="7"/>
    <x v="7"/>
    <x v="3"/>
    <x v="0"/>
    <x v="5"/>
    <x v="12"/>
    <x v="0"/>
    <x v="0"/>
    <n v="7"/>
    <x v="0"/>
    <m/>
    <x v="12"/>
    <x v="7"/>
    <x v="11"/>
    <x v="10"/>
  </r>
  <r>
    <x v="13"/>
    <x v="6"/>
    <x v="6"/>
    <x v="6"/>
    <x v="8"/>
    <x v="0"/>
    <x v="3"/>
    <x v="13"/>
    <x v="0"/>
    <x v="0"/>
    <n v="7"/>
    <x v="0"/>
    <m/>
    <x v="13"/>
    <x v="4"/>
    <x v="12"/>
    <x v="11"/>
  </r>
  <r>
    <x v="14"/>
    <x v="8"/>
    <x v="8"/>
    <x v="8"/>
    <x v="0"/>
    <x v="0"/>
    <x v="4"/>
    <x v="14"/>
    <x v="1"/>
    <x v="0"/>
    <n v="7"/>
    <x v="0"/>
    <m/>
    <x v="14"/>
    <x v="1"/>
    <x v="8"/>
    <x v="3"/>
  </r>
  <r>
    <x v="15"/>
    <x v="8"/>
    <x v="8"/>
    <x v="8"/>
    <x v="5"/>
    <x v="0"/>
    <x v="3"/>
    <x v="15"/>
    <x v="2"/>
    <x v="0"/>
    <n v="7"/>
    <x v="0"/>
    <m/>
    <x v="15"/>
    <x v="7"/>
    <x v="13"/>
    <x v="12"/>
  </r>
  <r>
    <x v="16"/>
    <x v="8"/>
    <x v="8"/>
    <x v="8"/>
    <x v="8"/>
    <x v="0"/>
    <x v="2"/>
    <x v="16"/>
    <x v="2"/>
    <x v="0"/>
    <n v="7"/>
    <x v="0"/>
    <m/>
    <x v="16"/>
    <x v="7"/>
    <x v="14"/>
    <x v="13"/>
  </r>
  <r>
    <x v="17"/>
    <x v="0"/>
    <x v="0"/>
    <x v="0"/>
    <x v="9"/>
    <x v="0"/>
    <x v="6"/>
    <x v="17"/>
    <x v="0"/>
    <x v="0"/>
    <n v="7"/>
    <x v="0"/>
    <m/>
    <x v="17"/>
    <x v="7"/>
    <x v="15"/>
    <x v="14"/>
  </r>
  <r>
    <x v="18"/>
    <x v="2"/>
    <x v="2"/>
    <x v="2"/>
    <x v="8"/>
    <x v="0"/>
    <x v="7"/>
    <x v="18"/>
    <x v="2"/>
    <x v="0"/>
    <n v="7"/>
    <x v="0"/>
    <m/>
    <x v="18"/>
    <x v="7"/>
    <x v="16"/>
    <x v="15"/>
  </r>
  <r>
    <x v="19"/>
    <x v="4"/>
    <x v="4"/>
    <x v="4"/>
    <x v="4"/>
    <x v="0"/>
    <x v="4"/>
    <x v="19"/>
    <x v="0"/>
    <x v="0"/>
    <n v="7"/>
    <x v="0"/>
    <m/>
    <x v="19"/>
    <x v="3"/>
    <x v="17"/>
    <x v="16"/>
  </r>
  <r>
    <x v="20"/>
    <x v="3"/>
    <x v="3"/>
    <x v="3"/>
    <x v="7"/>
    <x v="0"/>
    <x v="6"/>
    <x v="20"/>
    <x v="1"/>
    <x v="0"/>
    <n v="7"/>
    <x v="0"/>
    <m/>
    <x v="20"/>
    <x v="7"/>
    <x v="18"/>
    <x v="17"/>
  </r>
  <r>
    <x v="21"/>
    <x v="2"/>
    <x v="2"/>
    <x v="2"/>
    <x v="8"/>
    <x v="0"/>
    <x v="3"/>
    <x v="21"/>
    <x v="0"/>
    <x v="0"/>
    <n v="7"/>
    <x v="0"/>
    <m/>
    <x v="21"/>
    <x v="6"/>
    <x v="19"/>
    <x v="18"/>
  </r>
  <r>
    <x v="22"/>
    <x v="6"/>
    <x v="6"/>
    <x v="6"/>
    <x v="8"/>
    <x v="0"/>
    <x v="7"/>
    <x v="22"/>
    <x v="2"/>
    <x v="0"/>
    <n v="7"/>
    <x v="0"/>
    <m/>
    <x v="22"/>
    <x v="0"/>
    <x v="20"/>
    <x v="19"/>
  </r>
  <r>
    <x v="23"/>
    <x v="0"/>
    <x v="0"/>
    <x v="0"/>
    <x v="0"/>
    <x v="0"/>
    <x v="3"/>
    <x v="23"/>
    <x v="2"/>
    <x v="0"/>
    <n v="7"/>
    <x v="0"/>
    <m/>
    <x v="23"/>
    <x v="7"/>
    <x v="21"/>
    <x v="20"/>
  </r>
  <r>
    <x v="24"/>
    <x v="2"/>
    <x v="2"/>
    <x v="2"/>
    <x v="0"/>
    <x v="0"/>
    <x v="6"/>
    <x v="24"/>
    <x v="0"/>
    <x v="0"/>
    <n v="7"/>
    <x v="0"/>
    <m/>
    <x v="24"/>
    <x v="6"/>
    <x v="22"/>
    <x v="21"/>
  </r>
  <r>
    <x v="25"/>
    <x v="2"/>
    <x v="2"/>
    <x v="2"/>
    <x v="6"/>
    <x v="0"/>
    <x v="2"/>
    <x v="19"/>
    <x v="0"/>
    <x v="0"/>
    <n v="7"/>
    <x v="0"/>
    <m/>
    <x v="18"/>
    <x v="7"/>
    <x v="23"/>
    <x v="22"/>
  </r>
  <r>
    <x v="26"/>
    <x v="2"/>
    <x v="2"/>
    <x v="2"/>
    <x v="8"/>
    <x v="0"/>
    <x v="6"/>
    <x v="5"/>
    <x v="2"/>
    <x v="0"/>
    <n v="7"/>
    <x v="0"/>
    <m/>
    <x v="25"/>
    <x v="2"/>
    <x v="24"/>
    <x v="23"/>
  </r>
  <r>
    <x v="27"/>
    <x v="5"/>
    <x v="5"/>
    <x v="5"/>
    <x v="2"/>
    <x v="0"/>
    <x v="5"/>
    <x v="25"/>
    <x v="2"/>
    <x v="0"/>
    <n v="7"/>
    <x v="0"/>
    <m/>
    <x v="26"/>
    <x v="5"/>
    <x v="25"/>
    <x v="24"/>
  </r>
  <r>
    <x v="28"/>
    <x v="6"/>
    <x v="6"/>
    <x v="6"/>
    <x v="3"/>
    <x v="0"/>
    <x v="4"/>
    <x v="26"/>
    <x v="2"/>
    <x v="0"/>
    <n v="7"/>
    <x v="0"/>
    <m/>
    <x v="27"/>
    <x v="3"/>
    <x v="26"/>
    <x v="25"/>
  </r>
  <r>
    <x v="29"/>
    <x v="2"/>
    <x v="2"/>
    <x v="2"/>
    <x v="8"/>
    <x v="0"/>
    <x v="2"/>
    <x v="27"/>
    <x v="0"/>
    <x v="0"/>
    <n v="7"/>
    <x v="0"/>
    <m/>
    <x v="28"/>
    <x v="8"/>
    <x v="27"/>
    <x v="26"/>
  </r>
  <r>
    <x v="30"/>
    <x v="5"/>
    <x v="5"/>
    <x v="5"/>
    <x v="10"/>
    <x v="0"/>
    <x v="3"/>
    <x v="10"/>
    <x v="0"/>
    <x v="0"/>
    <n v="7"/>
    <x v="0"/>
    <m/>
    <x v="29"/>
    <x v="6"/>
    <x v="28"/>
    <x v="27"/>
  </r>
  <r>
    <x v="31"/>
    <x v="2"/>
    <x v="2"/>
    <x v="2"/>
    <x v="4"/>
    <x v="0"/>
    <x v="3"/>
    <x v="28"/>
    <x v="1"/>
    <x v="0"/>
    <n v="7"/>
    <x v="0"/>
    <m/>
    <x v="30"/>
    <x v="6"/>
    <x v="29"/>
    <x v="28"/>
  </r>
  <r>
    <x v="32"/>
    <x v="2"/>
    <x v="2"/>
    <x v="2"/>
    <x v="11"/>
    <x v="0"/>
    <x v="6"/>
    <x v="29"/>
    <x v="2"/>
    <x v="0"/>
    <n v="7"/>
    <x v="0"/>
    <m/>
    <x v="31"/>
    <x v="2"/>
    <x v="21"/>
    <x v="19"/>
  </r>
  <r>
    <x v="33"/>
    <x v="3"/>
    <x v="3"/>
    <x v="3"/>
    <x v="3"/>
    <x v="0"/>
    <x v="2"/>
    <x v="30"/>
    <x v="1"/>
    <x v="0"/>
    <n v="7"/>
    <x v="0"/>
    <m/>
    <x v="32"/>
    <x v="7"/>
    <x v="30"/>
    <x v="10"/>
  </r>
  <r>
    <x v="34"/>
    <x v="4"/>
    <x v="4"/>
    <x v="4"/>
    <x v="4"/>
    <x v="0"/>
    <x v="5"/>
    <x v="31"/>
    <x v="0"/>
    <x v="0"/>
    <n v="7"/>
    <x v="0"/>
    <m/>
    <x v="33"/>
    <x v="8"/>
    <x v="31"/>
    <x v="29"/>
  </r>
  <r>
    <x v="35"/>
    <x v="7"/>
    <x v="7"/>
    <x v="7"/>
    <x v="0"/>
    <x v="0"/>
    <x v="4"/>
    <x v="32"/>
    <x v="1"/>
    <x v="0"/>
    <n v="7"/>
    <x v="0"/>
    <m/>
    <x v="34"/>
    <x v="3"/>
    <x v="32"/>
    <x v="30"/>
  </r>
  <r>
    <x v="36"/>
    <x v="2"/>
    <x v="2"/>
    <x v="2"/>
    <x v="9"/>
    <x v="0"/>
    <x v="3"/>
    <x v="33"/>
    <x v="0"/>
    <x v="0"/>
    <n v="7"/>
    <x v="0"/>
    <m/>
    <x v="35"/>
    <x v="7"/>
    <x v="33"/>
    <x v="31"/>
  </r>
  <r>
    <x v="37"/>
    <x v="6"/>
    <x v="6"/>
    <x v="6"/>
    <x v="2"/>
    <x v="0"/>
    <x v="3"/>
    <x v="34"/>
    <x v="2"/>
    <x v="0"/>
    <n v="7"/>
    <x v="0"/>
    <m/>
    <x v="36"/>
    <x v="4"/>
    <x v="34"/>
    <x v="32"/>
  </r>
  <r>
    <x v="38"/>
    <x v="5"/>
    <x v="5"/>
    <x v="5"/>
    <x v="4"/>
    <x v="0"/>
    <x v="4"/>
    <x v="35"/>
    <x v="0"/>
    <x v="0"/>
    <n v="7"/>
    <x v="0"/>
    <m/>
    <x v="37"/>
    <x v="1"/>
    <x v="35"/>
    <x v="33"/>
  </r>
  <r>
    <x v="39"/>
    <x v="2"/>
    <x v="2"/>
    <x v="2"/>
    <x v="0"/>
    <x v="0"/>
    <x v="1"/>
    <x v="17"/>
    <x v="0"/>
    <x v="0"/>
    <n v="7"/>
    <x v="0"/>
    <m/>
    <x v="38"/>
    <x v="2"/>
    <x v="36"/>
    <x v="34"/>
  </r>
  <r>
    <x v="40"/>
    <x v="7"/>
    <x v="7"/>
    <x v="7"/>
    <x v="1"/>
    <x v="0"/>
    <x v="7"/>
    <x v="36"/>
    <x v="0"/>
    <x v="0"/>
    <n v="7"/>
    <x v="0"/>
    <m/>
    <x v="39"/>
    <x v="1"/>
    <x v="37"/>
    <x v="22"/>
  </r>
  <r>
    <x v="41"/>
    <x v="5"/>
    <x v="5"/>
    <x v="5"/>
    <x v="10"/>
    <x v="0"/>
    <x v="3"/>
    <x v="37"/>
    <x v="0"/>
    <x v="0"/>
    <n v="7"/>
    <x v="0"/>
    <m/>
    <x v="40"/>
    <x v="2"/>
    <x v="38"/>
    <x v="35"/>
  </r>
  <r>
    <x v="42"/>
    <x v="8"/>
    <x v="8"/>
    <x v="8"/>
    <x v="0"/>
    <x v="0"/>
    <x v="1"/>
    <x v="38"/>
    <x v="0"/>
    <x v="0"/>
    <n v="7"/>
    <x v="0"/>
    <m/>
    <x v="41"/>
    <x v="3"/>
    <x v="39"/>
    <x v="36"/>
  </r>
  <r>
    <x v="43"/>
    <x v="5"/>
    <x v="5"/>
    <x v="5"/>
    <x v="11"/>
    <x v="0"/>
    <x v="2"/>
    <x v="39"/>
    <x v="0"/>
    <x v="0"/>
    <n v="7"/>
    <x v="0"/>
    <m/>
    <x v="42"/>
    <x v="0"/>
    <x v="40"/>
    <x v="37"/>
  </r>
  <r>
    <x v="44"/>
    <x v="3"/>
    <x v="3"/>
    <x v="3"/>
    <x v="4"/>
    <x v="0"/>
    <x v="2"/>
    <x v="6"/>
    <x v="0"/>
    <x v="0"/>
    <n v="7"/>
    <x v="0"/>
    <m/>
    <x v="43"/>
    <x v="7"/>
    <x v="29"/>
    <x v="38"/>
  </r>
  <r>
    <x v="45"/>
    <x v="5"/>
    <x v="5"/>
    <x v="5"/>
    <x v="6"/>
    <x v="0"/>
    <x v="3"/>
    <x v="40"/>
    <x v="0"/>
    <x v="0"/>
    <n v="7"/>
    <x v="0"/>
    <m/>
    <x v="44"/>
    <x v="7"/>
    <x v="41"/>
    <x v="13"/>
  </r>
  <r>
    <x v="46"/>
    <x v="3"/>
    <x v="3"/>
    <x v="3"/>
    <x v="4"/>
    <x v="0"/>
    <x v="7"/>
    <x v="41"/>
    <x v="0"/>
    <x v="0"/>
    <n v="7"/>
    <x v="0"/>
    <m/>
    <x v="45"/>
    <x v="2"/>
    <x v="42"/>
    <x v="5"/>
  </r>
  <r>
    <x v="47"/>
    <x v="2"/>
    <x v="2"/>
    <x v="2"/>
    <x v="0"/>
    <x v="0"/>
    <x v="3"/>
    <x v="42"/>
    <x v="2"/>
    <x v="0"/>
    <n v="7"/>
    <x v="0"/>
    <m/>
    <x v="46"/>
    <x v="8"/>
    <x v="43"/>
    <x v="39"/>
  </r>
  <r>
    <x v="48"/>
    <x v="2"/>
    <x v="2"/>
    <x v="2"/>
    <x v="12"/>
    <x v="0"/>
    <x v="3"/>
    <x v="20"/>
    <x v="0"/>
    <x v="0"/>
    <n v="7"/>
    <x v="0"/>
    <m/>
    <x v="47"/>
    <x v="6"/>
    <x v="44"/>
    <x v="40"/>
  </r>
  <r>
    <x v="49"/>
    <x v="2"/>
    <x v="2"/>
    <x v="2"/>
    <x v="2"/>
    <x v="0"/>
    <x v="4"/>
    <x v="43"/>
    <x v="2"/>
    <x v="0"/>
    <n v="7"/>
    <x v="0"/>
    <m/>
    <x v="48"/>
    <x v="5"/>
    <x v="2"/>
    <x v="41"/>
  </r>
  <r>
    <x v="50"/>
    <x v="5"/>
    <x v="5"/>
    <x v="5"/>
    <x v="10"/>
    <x v="0"/>
    <x v="3"/>
    <x v="30"/>
    <x v="0"/>
    <x v="0"/>
    <n v="7"/>
    <x v="0"/>
    <m/>
    <x v="49"/>
    <x v="1"/>
    <x v="45"/>
    <x v="42"/>
  </r>
  <r>
    <x v="51"/>
    <x v="5"/>
    <x v="5"/>
    <x v="5"/>
    <x v="13"/>
    <x v="0"/>
    <x v="0"/>
    <x v="44"/>
    <x v="0"/>
    <x v="0"/>
    <n v="7"/>
    <x v="0"/>
    <m/>
    <x v="50"/>
    <x v="7"/>
    <x v="46"/>
    <x v="30"/>
  </r>
  <r>
    <x v="52"/>
    <x v="6"/>
    <x v="6"/>
    <x v="6"/>
    <x v="3"/>
    <x v="0"/>
    <x v="5"/>
    <x v="45"/>
    <x v="0"/>
    <x v="0"/>
    <n v="7"/>
    <x v="0"/>
    <m/>
    <x v="51"/>
    <x v="1"/>
    <x v="47"/>
    <x v="11"/>
  </r>
  <r>
    <x v="53"/>
    <x v="3"/>
    <x v="3"/>
    <x v="3"/>
    <x v="0"/>
    <x v="1"/>
    <x v="5"/>
    <x v="46"/>
    <x v="1"/>
    <x v="0"/>
    <n v="7"/>
    <x v="0"/>
    <m/>
    <x v="52"/>
    <x v="5"/>
    <x v="48"/>
    <x v="43"/>
  </r>
  <r>
    <x v="54"/>
    <x v="3"/>
    <x v="3"/>
    <x v="3"/>
    <x v="5"/>
    <x v="1"/>
    <x v="5"/>
    <x v="47"/>
    <x v="0"/>
    <x v="0"/>
    <n v="7"/>
    <x v="0"/>
    <m/>
    <x v="53"/>
    <x v="9"/>
    <x v="49"/>
    <x v="44"/>
  </r>
  <r>
    <x v="55"/>
    <x v="0"/>
    <x v="0"/>
    <x v="0"/>
    <x v="4"/>
    <x v="1"/>
    <x v="2"/>
    <x v="48"/>
    <x v="0"/>
    <x v="0"/>
    <n v="7"/>
    <x v="0"/>
    <m/>
    <x v="13"/>
    <x v="7"/>
    <x v="50"/>
    <x v="45"/>
  </r>
  <r>
    <x v="56"/>
    <x v="7"/>
    <x v="7"/>
    <x v="7"/>
    <x v="6"/>
    <x v="1"/>
    <x v="5"/>
    <x v="49"/>
    <x v="2"/>
    <x v="0"/>
    <n v="7"/>
    <x v="0"/>
    <m/>
    <x v="10"/>
    <x v="1"/>
    <x v="51"/>
    <x v="46"/>
  </r>
  <r>
    <x v="57"/>
    <x v="3"/>
    <x v="3"/>
    <x v="3"/>
    <x v="4"/>
    <x v="1"/>
    <x v="3"/>
    <x v="50"/>
    <x v="2"/>
    <x v="0"/>
    <n v="7"/>
    <x v="0"/>
    <m/>
    <x v="9"/>
    <x v="2"/>
    <x v="52"/>
    <x v="47"/>
  </r>
  <r>
    <x v="58"/>
    <x v="2"/>
    <x v="2"/>
    <x v="2"/>
    <x v="0"/>
    <x v="1"/>
    <x v="7"/>
    <x v="51"/>
    <x v="1"/>
    <x v="0"/>
    <n v="7"/>
    <x v="0"/>
    <m/>
    <x v="54"/>
    <x v="0"/>
    <x v="53"/>
    <x v="48"/>
  </r>
  <r>
    <x v="59"/>
    <x v="2"/>
    <x v="2"/>
    <x v="2"/>
    <x v="10"/>
    <x v="1"/>
    <x v="0"/>
    <x v="33"/>
    <x v="0"/>
    <x v="0"/>
    <n v="7"/>
    <x v="0"/>
    <m/>
    <x v="55"/>
    <x v="4"/>
    <x v="54"/>
    <x v="10"/>
  </r>
  <r>
    <x v="60"/>
    <x v="1"/>
    <x v="1"/>
    <x v="1"/>
    <x v="8"/>
    <x v="1"/>
    <x v="3"/>
    <x v="27"/>
    <x v="2"/>
    <x v="0"/>
    <n v="7"/>
    <x v="0"/>
    <m/>
    <x v="56"/>
    <x v="2"/>
    <x v="55"/>
    <x v="49"/>
  </r>
  <r>
    <x v="61"/>
    <x v="2"/>
    <x v="2"/>
    <x v="2"/>
    <x v="0"/>
    <x v="1"/>
    <x v="2"/>
    <x v="52"/>
    <x v="2"/>
    <x v="0"/>
    <n v="7"/>
    <x v="0"/>
    <m/>
    <x v="57"/>
    <x v="7"/>
    <x v="56"/>
    <x v="42"/>
  </r>
  <r>
    <x v="62"/>
    <x v="5"/>
    <x v="5"/>
    <x v="5"/>
    <x v="5"/>
    <x v="1"/>
    <x v="1"/>
    <x v="36"/>
    <x v="0"/>
    <x v="0"/>
    <n v="7"/>
    <x v="0"/>
    <m/>
    <x v="58"/>
    <x v="3"/>
    <x v="57"/>
    <x v="50"/>
  </r>
  <r>
    <x v="63"/>
    <x v="1"/>
    <x v="1"/>
    <x v="1"/>
    <x v="7"/>
    <x v="1"/>
    <x v="3"/>
    <x v="53"/>
    <x v="2"/>
    <x v="0"/>
    <n v="7"/>
    <x v="0"/>
    <m/>
    <x v="59"/>
    <x v="7"/>
    <x v="43"/>
    <x v="51"/>
  </r>
  <r>
    <x v="64"/>
    <x v="6"/>
    <x v="6"/>
    <x v="6"/>
    <x v="7"/>
    <x v="1"/>
    <x v="3"/>
    <x v="26"/>
    <x v="2"/>
    <x v="0"/>
    <n v="7"/>
    <x v="0"/>
    <m/>
    <x v="60"/>
    <x v="1"/>
    <x v="58"/>
    <x v="23"/>
  </r>
  <r>
    <x v="65"/>
    <x v="3"/>
    <x v="3"/>
    <x v="3"/>
    <x v="0"/>
    <x v="1"/>
    <x v="5"/>
    <x v="53"/>
    <x v="2"/>
    <x v="0"/>
    <n v="7"/>
    <x v="0"/>
    <m/>
    <x v="61"/>
    <x v="1"/>
    <x v="59"/>
    <x v="52"/>
  </r>
  <r>
    <x v="66"/>
    <x v="1"/>
    <x v="1"/>
    <x v="1"/>
    <x v="5"/>
    <x v="1"/>
    <x v="2"/>
    <x v="54"/>
    <x v="1"/>
    <x v="0"/>
    <n v="7"/>
    <x v="0"/>
    <m/>
    <x v="62"/>
    <x v="1"/>
    <x v="60"/>
    <x v="53"/>
  </r>
  <r>
    <x v="67"/>
    <x v="3"/>
    <x v="3"/>
    <x v="3"/>
    <x v="0"/>
    <x v="1"/>
    <x v="4"/>
    <x v="54"/>
    <x v="2"/>
    <x v="0"/>
    <n v="7"/>
    <x v="0"/>
    <m/>
    <x v="63"/>
    <x v="6"/>
    <x v="61"/>
    <x v="54"/>
  </r>
  <r>
    <x v="68"/>
    <x v="4"/>
    <x v="4"/>
    <x v="4"/>
    <x v="0"/>
    <x v="1"/>
    <x v="6"/>
    <x v="55"/>
    <x v="0"/>
    <x v="0"/>
    <n v="7"/>
    <x v="0"/>
    <m/>
    <x v="64"/>
    <x v="7"/>
    <x v="62"/>
    <x v="51"/>
  </r>
  <r>
    <x v="69"/>
    <x v="8"/>
    <x v="8"/>
    <x v="8"/>
    <x v="4"/>
    <x v="1"/>
    <x v="4"/>
    <x v="56"/>
    <x v="2"/>
    <x v="0"/>
    <n v="7"/>
    <x v="0"/>
    <m/>
    <x v="65"/>
    <x v="4"/>
    <x v="63"/>
    <x v="4"/>
  </r>
  <r>
    <x v="70"/>
    <x v="8"/>
    <x v="8"/>
    <x v="8"/>
    <x v="13"/>
    <x v="1"/>
    <x v="4"/>
    <x v="57"/>
    <x v="0"/>
    <x v="0"/>
    <n v="7"/>
    <x v="0"/>
    <m/>
    <x v="66"/>
    <x v="1"/>
    <x v="64"/>
    <x v="55"/>
  </r>
  <r>
    <x v="71"/>
    <x v="0"/>
    <x v="0"/>
    <x v="0"/>
    <x v="11"/>
    <x v="1"/>
    <x v="4"/>
    <x v="3"/>
    <x v="2"/>
    <x v="0"/>
    <n v="7"/>
    <x v="0"/>
    <m/>
    <x v="67"/>
    <x v="0"/>
    <x v="65"/>
    <x v="56"/>
  </r>
  <r>
    <x v="72"/>
    <x v="6"/>
    <x v="6"/>
    <x v="6"/>
    <x v="11"/>
    <x v="1"/>
    <x v="3"/>
    <x v="58"/>
    <x v="2"/>
    <x v="0"/>
    <n v="7"/>
    <x v="0"/>
    <m/>
    <x v="68"/>
    <x v="5"/>
    <x v="66"/>
    <x v="15"/>
  </r>
  <r>
    <x v="73"/>
    <x v="2"/>
    <x v="2"/>
    <x v="2"/>
    <x v="7"/>
    <x v="1"/>
    <x v="2"/>
    <x v="59"/>
    <x v="1"/>
    <x v="0"/>
    <n v="7"/>
    <x v="0"/>
    <m/>
    <x v="69"/>
    <x v="6"/>
    <x v="67"/>
    <x v="57"/>
  </r>
  <r>
    <x v="74"/>
    <x v="0"/>
    <x v="0"/>
    <x v="0"/>
    <x v="11"/>
    <x v="1"/>
    <x v="3"/>
    <x v="60"/>
    <x v="2"/>
    <x v="0"/>
    <n v="7"/>
    <x v="0"/>
    <m/>
    <x v="70"/>
    <x v="1"/>
    <x v="33"/>
    <x v="58"/>
  </r>
  <r>
    <x v="75"/>
    <x v="5"/>
    <x v="5"/>
    <x v="5"/>
    <x v="4"/>
    <x v="1"/>
    <x v="1"/>
    <x v="61"/>
    <x v="0"/>
    <x v="0"/>
    <n v="7"/>
    <x v="0"/>
    <m/>
    <x v="71"/>
    <x v="7"/>
    <x v="68"/>
    <x v="59"/>
  </r>
  <r>
    <x v="76"/>
    <x v="1"/>
    <x v="1"/>
    <x v="1"/>
    <x v="5"/>
    <x v="1"/>
    <x v="5"/>
    <x v="62"/>
    <x v="0"/>
    <x v="0"/>
    <n v="7"/>
    <x v="0"/>
    <m/>
    <x v="72"/>
    <x v="2"/>
    <x v="69"/>
    <x v="60"/>
  </r>
  <r>
    <x v="77"/>
    <x v="2"/>
    <x v="2"/>
    <x v="2"/>
    <x v="5"/>
    <x v="1"/>
    <x v="3"/>
    <x v="27"/>
    <x v="2"/>
    <x v="0"/>
    <n v="7"/>
    <x v="0"/>
    <m/>
    <x v="73"/>
    <x v="2"/>
    <x v="70"/>
    <x v="61"/>
  </r>
  <r>
    <x v="78"/>
    <x v="8"/>
    <x v="8"/>
    <x v="8"/>
    <x v="6"/>
    <x v="1"/>
    <x v="4"/>
    <x v="16"/>
    <x v="1"/>
    <x v="0"/>
    <n v="7"/>
    <x v="0"/>
    <m/>
    <x v="74"/>
    <x v="2"/>
    <x v="71"/>
    <x v="62"/>
  </r>
  <r>
    <x v="79"/>
    <x v="3"/>
    <x v="3"/>
    <x v="3"/>
    <x v="4"/>
    <x v="1"/>
    <x v="4"/>
    <x v="4"/>
    <x v="0"/>
    <x v="0"/>
    <n v="7"/>
    <x v="0"/>
    <m/>
    <x v="75"/>
    <x v="7"/>
    <x v="72"/>
    <x v="63"/>
  </r>
  <r>
    <x v="80"/>
    <x v="6"/>
    <x v="6"/>
    <x v="6"/>
    <x v="3"/>
    <x v="1"/>
    <x v="3"/>
    <x v="43"/>
    <x v="2"/>
    <x v="0"/>
    <n v="7"/>
    <x v="0"/>
    <m/>
    <x v="13"/>
    <x v="0"/>
    <x v="63"/>
    <x v="64"/>
  </r>
  <r>
    <x v="81"/>
    <x v="4"/>
    <x v="4"/>
    <x v="4"/>
    <x v="0"/>
    <x v="1"/>
    <x v="3"/>
    <x v="63"/>
    <x v="2"/>
    <x v="0"/>
    <n v="7"/>
    <x v="0"/>
    <m/>
    <x v="76"/>
    <x v="3"/>
    <x v="61"/>
    <x v="29"/>
  </r>
  <r>
    <x v="82"/>
    <x v="3"/>
    <x v="3"/>
    <x v="3"/>
    <x v="0"/>
    <x v="1"/>
    <x v="0"/>
    <x v="64"/>
    <x v="0"/>
    <x v="0"/>
    <n v="7"/>
    <x v="0"/>
    <m/>
    <x v="77"/>
    <x v="3"/>
    <x v="73"/>
    <x v="23"/>
  </r>
  <r>
    <x v="83"/>
    <x v="6"/>
    <x v="6"/>
    <x v="6"/>
    <x v="0"/>
    <x v="1"/>
    <x v="4"/>
    <x v="6"/>
    <x v="0"/>
    <x v="0"/>
    <n v="7"/>
    <x v="0"/>
    <m/>
    <x v="78"/>
    <x v="2"/>
    <x v="74"/>
    <x v="65"/>
  </r>
  <r>
    <x v="84"/>
    <x v="3"/>
    <x v="3"/>
    <x v="3"/>
    <x v="4"/>
    <x v="1"/>
    <x v="3"/>
    <x v="65"/>
    <x v="1"/>
    <x v="0"/>
    <n v="7"/>
    <x v="0"/>
    <m/>
    <x v="79"/>
    <x v="4"/>
    <x v="70"/>
    <x v="49"/>
  </r>
  <r>
    <x v="85"/>
    <x v="2"/>
    <x v="2"/>
    <x v="2"/>
    <x v="1"/>
    <x v="1"/>
    <x v="5"/>
    <x v="23"/>
    <x v="0"/>
    <x v="0"/>
    <n v="7"/>
    <x v="0"/>
    <m/>
    <x v="80"/>
    <x v="7"/>
    <x v="75"/>
    <x v="11"/>
  </r>
  <r>
    <x v="86"/>
    <x v="8"/>
    <x v="8"/>
    <x v="8"/>
    <x v="2"/>
    <x v="1"/>
    <x v="2"/>
    <x v="66"/>
    <x v="0"/>
    <x v="0"/>
    <n v="7"/>
    <x v="0"/>
    <m/>
    <x v="81"/>
    <x v="7"/>
    <x v="76"/>
    <x v="35"/>
  </r>
  <r>
    <x v="87"/>
    <x v="5"/>
    <x v="5"/>
    <x v="5"/>
    <x v="4"/>
    <x v="1"/>
    <x v="0"/>
    <x v="67"/>
    <x v="2"/>
    <x v="0"/>
    <n v="7"/>
    <x v="0"/>
    <m/>
    <x v="82"/>
    <x v="4"/>
    <x v="77"/>
    <x v="66"/>
  </r>
  <r>
    <x v="88"/>
    <x v="7"/>
    <x v="7"/>
    <x v="7"/>
    <x v="0"/>
    <x v="1"/>
    <x v="4"/>
    <x v="68"/>
    <x v="0"/>
    <x v="0"/>
    <n v="7"/>
    <x v="0"/>
    <m/>
    <x v="83"/>
    <x v="7"/>
    <x v="78"/>
    <x v="34"/>
  </r>
  <r>
    <x v="89"/>
    <x v="5"/>
    <x v="5"/>
    <x v="5"/>
    <x v="4"/>
    <x v="1"/>
    <x v="4"/>
    <x v="42"/>
    <x v="0"/>
    <x v="0"/>
    <n v="7"/>
    <x v="0"/>
    <m/>
    <x v="84"/>
    <x v="2"/>
    <x v="12"/>
    <x v="67"/>
  </r>
  <r>
    <x v="90"/>
    <x v="8"/>
    <x v="8"/>
    <x v="8"/>
    <x v="4"/>
    <x v="1"/>
    <x v="3"/>
    <x v="69"/>
    <x v="0"/>
    <x v="0"/>
    <n v="7"/>
    <x v="0"/>
    <m/>
    <x v="85"/>
    <x v="9"/>
    <x v="9"/>
    <x v="68"/>
  </r>
  <r>
    <x v="91"/>
    <x v="0"/>
    <x v="0"/>
    <x v="0"/>
    <x v="1"/>
    <x v="1"/>
    <x v="6"/>
    <x v="70"/>
    <x v="1"/>
    <x v="0"/>
    <n v="7"/>
    <x v="0"/>
    <m/>
    <x v="86"/>
    <x v="6"/>
    <x v="54"/>
    <x v="66"/>
  </r>
  <r>
    <x v="92"/>
    <x v="6"/>
    <x v="6"/>
    <x v="6"/>
    <x v="4"/>
    <x v="1"/>
    <x v="4"/>
    <x v="21"/>
    <x v="2"/>
    <x v="0"/>
    <n v="7"/>
    <x v="0"/>
    <m/>
    <x v="87"/>
    <x v="2"/>
    <x v="79"/>
    <x v="69"/>
  </r>
  <r>
    <x v="93"/>
    <x v="2"/>
    <x v="2"/>
    <x v="2"/>
    <x v="10"/>
    <x v="1"/>
    <x v="4"/>
    <x v="17"/>
    <x v="0"/>
    <x v="0"/>
    <n v="7"/>
    <x v="0"/>
    <m/>
    <x v="88"/>
    <x v="3"/>
    <x v="80"/>
    <x v="70"/>
  </r>
  <r>
    <x v="94"/>
    <x v="1"/>
    <x v="1"/>
    <x v="1"/>
    <x v="11"/>
    <x v="2"/>
    <x v="0"/>
    <x v="24"/>
    <x v="0"/>
    <x v="0"/>
    <n v="7"/>
    <x v="0"/>
    <m/>
    <x v="89"/>
    <x v="3"/>
    <x v="81"/>
    <x v="71"/>
  </r>
  <r>
    <x v="95"/>
    <x v="2"/>
    <x v="2"/>
    <x v="2"/>
    <x v="4"/>
    <x v="2"/>
    <x v="1"/>
    <x v="71"/>
    <x v="1"/>
    <x v="0"/>
    <n v="7"/>
    <x v="0"/>
    <m/>
    <x v="90"/>
    <x v="8"/>
    <x v="42"/>
    <x v="72"/>
  </r>
  <r>
    <x v="96"/>
    <x v="2"/>
    <x v="2"/>
    <x v="2"/>
    <x v="3"/>
    <x v="2"/>
    <x v="2"/>
    <x v="72"/>
    <x v="2"/>
    <x v="0"/>
    <n v="7"/>
    <x v="0"/>
    <m/>
    <x v="91"/>
    <x v="2"/>
    <x v="82"/>
    <x v="12"/>
  </r>
  <r>
    <x v="97"/>
    <x v="8"/>
    <x v="8"/>
    <x v="8"/>
    <x v="9"/>
    <x v="2"/>
    <x v="4"/>
    <x v="73"/>
    <x v="1"/>
    <x v="0"/>
    <n v="7"/>
    <x v="0"/>
    <m/>
    <x v="92"/>
    <x v="0"/>
    <x v="36"/>
    <x v="73"/>
  </r>
  <r>
    <x v="98"/>
    <x v="1"/>
    <x v="1"/>
    <x v="1"/>
    <x v="10"/>
    <x v="2"/>
    <x v="4"/>
    <x v="29"/>
    <x v="1"/>
    <x v="0"/>
    <n v="7"/>
    <x v="0"/>
    <m/>
    <x v="93"/>
    <x v="3"/>
    <x v="83"/>
    <x v="74"/>
  </r>
  <r>
    <x v="99"/>
    <x v="6"/>
    <x v="6"/>
    <x v="6"/>
    <x v="6"/>
    <x v="2"/>
    <x v="4"/>
    <x v="61"/>
    <x v="2"/>
    <x v="0"/>
    <n v="7"/>
    <x v="0"/>
    <m/>
    <x v="94"/>
    <x v="2"/>
    <x v="84"/>
    <x v="47"/>
  </r>
  <r>
    <x v="100"/>
    <x v="7"/>
    <x v="7"/>
    <x v="7"/>
    <x v="2"/>
    <x v="2"/>
    <x v="3"/>
    <x v="74"/>
    <x v="0"/>
    <x v="0"/>
    <n v="7"/>
    <x v="0"/>
    <m/>
    <x v="95"/>
    <x v="1"/>
    <x v="50"/>
    <x v="75"/>
  </r>
  <r>
    <x v="101"/>
    <x v="5"/>
    <x v="5"/>
    <x v="5"/>
    <x v="5"/>
    <x v="2"/>
    <x v="3"/>
    <x v="75"/>
    <x v="1"/>
    <x v="0"/>
    <n v="7"/>
    <x v="0"/>
    <m/>
    <x v="96"/>
    <x v="1"/>
    <x v="19"/>
    <x v="76"/>
  </r>
  <r>
    <x v="102"/>
    <x v="5"/>
    <x v="5"/>
    <x v="5"/>
    <x v="2"/>
    <x v="2"/>
    <x v="7"/>
    <x v="55"/>
    <x v="2"/>
    <x v="0"/>
    <n v="7"/>
    <x v="0"/>
    <m/>
    <x v="97"/>
    <x v="0"/>
    <x v="14"/>
    <x v="77"/>
  </r>
  <r>
    <x v="103"/>
    <x v="1"/>
    <x v="1"/>
    <x v="1"/>
    <x v="8"/>
    <x v="2"/>
    <x v="4"/>
    <x v="76"/>
    <x v="2"/>
    <x v="0"/>
    <n v="7"/>
    <x v="0"/>
    <m/>
    <x v="98"/>
    <x v="7"/>
    <x v="85"/>
    <x v="78"/>
  </r>
  <r>
    <x v="104"/>
    <x v="1"/>
    <x v="1"/>
    <x v="1"/>
    <x v="4"/>
    <x v="2"/>
    <x v="4"/>
    <x v="77"/>
    <x v="0"/>
    <x v="0"/>
    <n v="7"/>
    <x v="0"/>
    <m/>
    <x v="99"/>
    <x v="2"/>
    <x v="86"/>
    <x v="55"/>
  </r>
  <r>
    <x v="105"/>
    <x v="5"/>
    <x v="5"/>
    <x v="5"/>
    <x v="0"/>
    <x v="2"/>
    <x v="0"/>
    <x v="3"/>
    <x v="2"/>
    <x v="0"/>
    <n v="7"/>
    <x v="0"/>
    <m/>
    <x v="100"/>
    <x v="2"/>
    <x v="87"/>
    <x v="79"/>
  </r>
  <r>
    <x v="106"/>
    <x v="3"/>
    <x v="3"/>
    <x v="3"/>
    <x v="8"/>
    <x v="2"/>
    <x v="7"/>
    <x v="78"/>
    <x v="2"/>
    <x v="0"/>
    <n v="7"/>
    <x v="0"/>
    <m/>
    <x v="101"/>
    <x v="7"/>
    <x v="88"/>
    <x v="80"/>
  </r>
  <r>
    <x v="107"/>
    <x v="2"/>
    <x v="2"/>
    <x v="2"/>
    <x v="3"/>
    <x v="2"/>
    <x v="2"/>
    <x v="61"/>
    <x v="0"/>
    <x v="0"/>
    <n v="7"/>
    <x v="0"/>
    <m/>
    <x v="102"/>
    <x v="8"/>
    <x v="89"/>
    <x v="65"/>
  </r>
  <r>
    <x v="108"/>
    <x v="1"/>
    <x v="1"/>
    <x v="1"/>
    <x v="5"/>
    <x v="2"/>
    <x v="0"/>
    <x v="59"/>
    <x v="0"/>
    <x v="0"/>
    <n v="7"/>
    <x v="0"/>
    <m/>
    <x v="103"/>
    <x v="7"/>
    <x v="43"/>
    <x v="81"/>
  </r>
  <r>
    <x v="109"/>
    <x v="6"/>
    <x v="6"/>
    <x v="6"/>
    <x v="7"/>
    <x v="2"/>
    <x v="5"/>
    <x v="33"/>
    <x v="2"/>
    <x v="0"/>
    <n v="7"/>
    <x v="0"/>
    <m/>
    <x v="104"/>
    <x v="7"/>
    <x v="90"/>
    <x v="75"/>
  </r>
  <r>
    <x v="110"/>
    <x v="3"/>
    <x v="3"/>
    <x v="3"/>
    <x v="6"/>
    <x v="2"/>
    <x v="5"/>
    <x v="50"/>
    <x v="2"/>
    <x v="0"/>
    <n v="7"/>
    <x v="0"/>
    <m/>
    <x v="105"/>
    <x v="3"/>
    <x v="91"/>
    <x v="23"/>
  </r>
  <r>
    <x v="111"/>
    <x v="7"/>
    <x v="7"/>
    <x v="7"/>
    <x v="2"/>
    <x v="2"/>
    <x v="1"/>
    <x v="76"/>
    <x v="0"/>
    <x v="0"/>
    <n v="7"/>
    <x v="0"/>
    <m/>
    <x v="106"/>
    <x v="4"/>
    <x v="92"/>
    <x v="82"/>
  </r>
  <r>
    <x v="112"/>
    <x v="1"/>
    <x v="1"/>
    <x v="1"/>
    <x v="3"/>
    <x v="2"/>
    <x v="4"/>
    <x v="79"/>
    <x v="0"/>
    <x v="0"/>
    <n v="7"/>
    <x v="0"/>
    <m/>
    <x v="107"/>
    <x v="7"/>
    <x v="93"/>
    <x v="44"/>
  </r>
  <r>
    <x v="113"/>
    <x v="6"/>
    <x v="6"/>
    <x v="6"/>
    <x v="8"/>
    <x v="2"/>
    <x v="3"/>
    <x v="80"/>
    <x v="2"/>
    <x v="0"/>
    <n v="7"/>
    <x v="0"/>
    <m/>
    <x v="108"/>
    <x v="9"/>
    <x v="94"/>
    <x v="83"/>
  </r>
  <r>
    <x v="114"/>
    <x v="4"/>
    <x v="4"/>
    <x v="4"/>
    <x v="0"/>
    <x v="2"/>
    <x v="3"/>
    <x v="81"/>
    <x v="0"/>
    <x v="0"/>
    <n v="7"/>
    <x v="0"/>
    <m/>
    <x v="109"/>
    <x v="7"/>
    <x v="95"/>
    <x v="2"/>
  </r>
  <r>
    <x v="115"/>
    <x v="5"/>
    <x v="5"/>
    <x v="5"/>
    <x v="6"/>
    <x v="2"/>
    <x v="2"/>
    <x v="50"/>
    <x v="2"/>
    <x v="0"/>
    <n v="7"/>
    <x v="0"/>
    <m/>
    <x v="110"/>
    <x v="0"/>
    <x v="96"/>
    <x v="84"/>
  </r>
  <r>
    <x v="116"/>
    <x v="2"/>
    <x v="2"/>
    <x v="2"/>
    <x v="3"/>
    <x v="2"/>
    <x v="7"/>
    <x v="21"/>
    <x v="0"/>
    <x v="0"/>
    <n v="7"/>
    <x v="0"/>
    <m/>
    <x v="111"/>
    <x v="2"/>
    <x v="97"/>
    <x v="85"/>
  </r>
  <r>
    <x v="117"/>
    <x v="2"/>
    <x v="2"/>
    <x v="2"/>
    <x v="2"/>
    <x v="2"/>
    <x v="2"/>
    <x v="82"/>
    <x v="0"/>
    <x v="0"/>
    <n v="7"/>
    <x v="0"/>
    <m/>
    <x v="112"/>
    <x v="7"/>
    <x v="98"/>
    <x v="45"/>
  </r>
  <r>
    <x v="118"/>
    <x v="2"/>
    <x v="2"/>
    <x v="2"/>
    <x v="12"/>
    <x v="2"/>
    <x v="4"/>
    <x v="83"/>
    <x v="0"/>
    <x v="0"/>
    <n v="7"/>
    <x v="0"/>
    <m/>
    <x v="113"/>
    <x v="6"/>
    <x v="99"/>
    <x v="62"/>
  </r>
  <r>
    <x v="119"/>
    <x v="0"/>
    <x v="0"/>
    <x v="0"/>
    <x v="5"/>
    <x v="2"/>
    <x v="5"/>
    <x v="2"/>
    <x v="2"/>
    <x v="0"/>
    <n v="7"/>
    <x v="0"/>
    <m/>
    <x v="114"/>
    <x v="2"/>
    <x v="86"/>
    <x v="86"/>
  </r>
  <r>
    <x v="120"/>
    <x v="6"/>
    <x v="6"/>
    <x v="6"/>
    <x v="3"/>
    <x v="2"/>
    <x v="3"/>
    <x v="84"/>
    <x v="2"/>
    <x v="0"/>
    <n v="7"/>
    <x v="0"/>
    <m/>
    <x v="115"/>
    <x v="1"/>
    <x v="100"/>
    <x v="26"/>
  </r>
  <r>
    <x v="121"/>
    <x v="8"/>
    <x v="8"/>
    <x v="8"/>
    <x v="3"/>
    <x v="2"/>
    <x v="4"/>
    <x v="82"/>
    <x v="2"/>
    <x v="0"/>
    <n v="7"/>
    <x v="0"/>
    <m/>
    <x v="116"/>
    <x v="2"/>
    <x v="101"/>
    <x v="87"/>
  </r>
  <r>
    <x v="122"/>
    <x v="4"/>
    <x v="4"/>
    <x v="4"/>
    <x v="7"/>
    <x v="2"/>
    <x v="4"/>
    <x v="31"/>
    <x v="0"/>
    <x v="0"/>
    <n v="7"/>
    <x v="0"/>
    <m/>
    <x v="117"/>
    <x v="1"/>
    <x v="102"/>
    <x v="79"/>
  </r>
  <r>
    <x v="123"/>
    <x v="2"/>
    <x v="2"/>
    <x v="2"/>
    <x v="4"/>
    <x v="2"/>
    <x v="0"/>
    <x v="85"/>
    <x v="0"/>
    <x v="0"/>
    <n v="7"/>
    <x v="0"/>
    <m/>
    <x v="118"/>
    <x v="4"/>
    <x v="20"/>
    <x v="88"/>
  </r>
  <r>
    <x v="124"/>
    <x v="5"/>
    <x v="5"/>
    <x v="5"/>
    <x v="0"/>
    <x v="2"/>
    <x v="1"/>
    <x v="86"/>
    <x v="0"/>
    <x v="0"/>
    <n v="7"/>
    <x v="0"/>
    <m/>
    <x v="119"/>
    <x v="7"/>
    <x v="20"/>
    <x v="89"/>
  </r>
  <r>
    <x v="125"/>
    <x v="2"/>
    <x v="2"/>
    <x v="2"/>
    <x v="0"/>
    <x v="2"/>
    <x v="2"/>
    <x v="87"/>
    <x v="0"/>
    <x v="0"/>
    <n v="7"/>
    <x v="0"/>
    <m/>
    <x v="120"/>
    <x v="2"/>
    <x v="103"/>
    <x v="90"/>
  </r>
  <r>
    <x v="126"/>
    <x v="2"/>
    <x v="2"/>
    <x v="2"/>
    <x v="8"/>
    <x v="2"/>
    <x v="4"/>
    <x v="9"/>
    <x v="0"/>
    <x v="0"/>
    <n v="7"/>
    <x v="0"/>
    <m/>
    <x v="121"/>
    <x v="6"/>
    <x v="104"/>
    <x v="42"/>
  </r>
  <r>
    <x v="127"/>
    <x v="8"/>
    <x v="8"/>
    <x v="8"/>
    <x v="3"/>
    <x v="2"/>
    <x v="1"/>
    <x v="8"/>
    <x v="2"/>
    <x v="0"/>
    <n v="7"/>
    <x v="0"/>
    <m/>
    <x v="122"/>
    <x v="3"/>
    <x v="105"/>
    <x v="91"/>
  </r>
  <r>
    <x v="128"/>
    <x v="6"/>
    <x v="6"/>
    <x v="6"/>
    <x v="11"/>
    <x v="2"/>
    <x v="6"/>
    <x v="88"/>
    <x v="1"/>
    <x v="0"/>
    <n v="7"/>
    <x v="0"/>
    <m/>
    <x v="123"/>
    <x v="1"/>
    <x v="106"/>
    <x v="92"/>
  </r>
  <r>
    <x v="129"/>
    <x v="5"/>
    <x v="5"/>
    <x v="5"/>
    <x v="5"/>
    <x v="2"/>
    <x v="3"/>
    <x v="37"/>
    <x v="1"/>
    <x v="0"/>
    <n v="7"/>
    <x v="0"/>
    <m/>
    <x v="124"/>
    <x v="7"/>
    <x v="107"/>
    <x v="13"/>
  </r>
  <r>
    <x v="130"/>
    <x v="8"/>
    <x v="8"/>
    <x v="8"/>
    <x v="13"/>
    <x v="2"/>
    <x v="4"/>
    <x v="89"/>
    <x v="1"/>
    <x v="0"/>
    <n v="7"/>
    <x v="0"/>
    <m/>
    <x v="125"/>
    <x v="3"/>
    <x v="108"/>
    <x v="93"/>
  </r>
  <r>
    <x v="131"/>
    <x v="2"/>
    <x v="2"/>
    <x v="2"/>
    <x v="11"/>
    <x v="2"/>
    <x v="2"/>
    <x v="73"/>
    <x v="1"/>
    <x v="0"/>
    <n v="7"/>
    <x v="0"/>
    <m/>
    <x v="126"/>
    <x v="7"/>
    <x v="109"/>
    <x v="50"/>
  </r>
  <r>
    <x v="132"/>
    <x v="2"/>
    <x v="2"/>
    <x v="2"/>
    <x v="4"/>
    <x v="2"/>
    <x v="1"/>
    <x v="74"/>
    <x v="2"/>
    <x v="0"/>
    <n v="7"/>
    <x v="0"/>
    <m/>
    <x v="127"/>
    <x v="6"/>
    <x v="110"/>
    <x v="45"/>
  </r>
  <r>
    <x v="133"/>
    <x v="2"/>
    <x v="2"/>
    <x v="2"/>
    <x v="5"/>
    <x v="2"/>
    <x v="2"/>
    <x v="90"/>
    <x v="1"/>
    <x v="0"/>
    <n v="7"/>
    <x v="0"/>
    <m/>
    <x v="128"/>
    <x v="1"/>
    <x v="111"/>
    <x v="94"/>
  </r>
  <r>
    <x v="134"/>
    <x v="2"/>
    <x v="2"/>
    <x v="2"/>
    <x v="11"/>
    <x v="2"/>
    <x v="1"/>
    <x v="76"/>
    <x v="1"/>
    <x v="0"/>
    <n v="7"/>
    <x v="0"/>
    <m/>
    <x v="129"/>
    <x v="0"/>
    <x v="47"/>
    <x v="95"/>
  </r>
  <r>
    <x v="135"/>
    <x v="4"/>
    <x v="4"/>
    <x v="4"/>
    <x v="4"/>
    <x v="2"/>
    <x v="3"/>
    <x v="91"/>
    <x v="2"/>
    <x v="0"/>
    <n v="7"/>
    <x v="0"/>
    <m/>
    <x v="130"/>
    <x v="1"/>
    <x v="112"/>
    <x v="96"/>
  </r>
  <r>
    <x v="136"/>
    <x v="2"/>
    <x v="2"/>
    <x v="2"/>
    <x v="12"/>
    <x v="2"/>
    <x v="2"/>
    <x v="74"/>
    <x v="2"/>
    <x v="0"/>
    <n v="7"/>
    <x v="0"/>
    <m/>
    <x v="131"/>
    <x v="0"/>
    <x v="71"/>
    <x v="97"/>
  </r>
  <r>
    <x v="137"/>
    <x v="1"/>
    <x v="1"/>
    <x v="1"/>
    <x v="4"/>
    <x v="2"/>
    <x v="0"/>
    <x v="79"/>
    <x v="0"/>
    <x v="0"/>
    <n v="7"/>
    <x v="0"/>
    <m/>
    <x v="132"/>
    <x v="9"/>
    <x v="107"/>
    <x v="98"/>
  </r>
  <r>
    <x v="138"/>
    <x v="1"/>
    <x v="1"/>
    <x v="1"/>
    <x v="7"/>
    <x v="2"/>
    <x v="3"/>
    <x v="76"/>
    <x v="2"/>
    <x v="0"/>
    <n v="7"/>
    <x v="0"/>
    <m/>
    <x v="133"/>
    <x v="1"/>
    <x v="60"/>
    <x v="99"/>
  </r>
  <r>
    <x v="139"/>
    <x v="7"/>
    <x v="7"/>
    <x v="7"/>
    <x v="3"/>
    <x v="2"/>
    <x v="0"/>
    <x v="92"/>
    <x v="0"/>
    <x v="0"/>
    <n v="7"/>
    <x v="0"/>
    <m/>
    <x v="134"/>
    <x v="6"/>
    <x v="113"/>
    <x v="55"/>
  </r>
  <r>
    <x v="140"/>
    <x v="8"/>
    <x v="8"/>
    <x v="8"/>
    <x v="4"/>
    <x v="2"/>
    <x v="5"/>
    <x v="93"/>
    <x v="2"/>
    <x v="0"/>
    <n v="7"/>
    <x v="0"/>
    <m/>
    <x v="135"/>
    <x v="6"/>
    <x v="37"/>
    <x v="100"/>
  </r>
  <r>
    <x v="141"/>
    <x v="8"/>
    <x v="8"/>
    <x v="8"/>
    <x v="5"/>
    <x v="2"/>
    <x v="4"/>
    <x v="62"/>
    <x v="2"/>
    <x v="0"/>
    <n v="7"/>
    <x v="0"/>
    <m/>
    <x v="136"/>
    <x v="3"/>
    <x v="31"/>
    <x v="101"/>
  </r>
  <r>
    <x v="142"/>
    <x v="4"/>
    <x v="4"/>
    <x v="4"/>
    <x v="3"/>
    <x v="2"/>
    <x v="3"/>
    <x v="2"/>
    <x v="2"/>
    <x v="0"/>
    <n v="7"/>
    <x v="0"/>
    <m/>
    <x v="137"/>
    <x v="7"/>
    <x v="114"/>
    <x v="102"/>
  </r>
  <r>
    <x v="143"/>
    <x v="2"/>
    <x v="2"/>
    <x v="2"/>
    <x v="10"/>
    <x v="2"/>
    <x v="6"/>
    <x v="55"/>
    <x v="0"/>
    <x v="0"/>
    <n v="7"/>
    <x v="0"/>
    <m/>
    <x v="138"/>
    <x v="3"/>
    <x v="8"/>
    <x v="99"/>
  </r>
  <r>
    <x v="144"/>
    <x v="8"/>
    <x v="8"/>
    <x v="8"/>
    <x v="0"/>
    <x v="2"/>
    <x v="0"/>
    <x v="94"/>
    <x v="2"/>
    <x v="0"/>
    <n v="7"/>
    <x v="0"/>
    <m/>
    <x v="139"/>
    <x v="6"/>
    <x v="115"/>
    <x v="17"/>
  </r>
  <r>
    <x v="145"/>
    <x v="2"/>
    <x v="2"/>
    <x v="2"/>
    <x v="7"/>
    <x v="2"/>
    <x v="2"/>
    <x v="89"/>
    <x v="0"/>
    <x v="0"/>
    <n v="7"/>
    <x v="0"/>
    <m/>
    <x v="140"/>
    <x v="4"/>
    <x v="116"/>
    <x v="103"/>
  </r>
  <r>
    <x v="146"/>
    <x v="3"/>
    <x v="3"/>
    <x v="3"/>
    <x v="0"/>
    <x v="2"/>
    <x v="2"/>
    <x v="95"/>
    <x v="2"/>
    <x v="0"/>
    <n v="7"/>
    <x v="0"/>
    <m/>
    <x v="141"/>
    <x v="7"/>
    <x v="117"/>
    <x v="23"/>
  </r>
  <r>
    <x v="147"/>
    <x v="0"/>
    <x v="0"/>
    <x v="0"/>
    <x v="0"/>
    <x v="2"/>
    <x v="3"/>
    <x v="57"/>
    <x v="1"/>
    <x v="0"/>
    <n v="7"/>
    <x v="0"/>
    <m/>
    <x v="142"/>
    <x v="0"/>
    <x v="118"/>
    <x v="104"/>
  </r>
  <r>
    <x v="148"/>
    <x v="8"/>
    <x v="8"/>
    <x v="8"/>
    <x v="11"/>
    <x v="2"/>
    <x v="3"/>
    <x v="65"/>
    <x v="2"/>
    <x v="0"/>
    <n v="7"/>
    <x v="0"/>
    <m/>
    <x v="143"/>
    <x v="5"/>
    <x v="119"/>
    <x v="105"/>
  </r>
  <r>
    <x v="149"/>
    <x v="1"/>
    <x v="1"/>
    <x v="1"/>
    <x v="5"/>
    <x v="2"/>
    <x v="1"/>
    <x v="64"/>
    <x v="1"/>
    <x v="0"/>
    <n v="7"/>
    <x v="0"/>
    <m/>
    <x v="144"/>
    <x v="6"/>
    <x v="120"/>
    <x v="106"/>
  </r>
  <r>
    <x v="150"/>
    <x v="8"/>
    <x v="8"/>
    <x v="8"/>
    <x v="0"/>
    <x v="2"/>
    <x v="3"/>
    <x v="96"/>
    <x v="0"/>
    <x v="0"/>
    <n v="7"/>
    <x v="0"/>
    <m/>
    <x v="145"/>
    <x v="3"/>
    <x v="121"/>
    <x v="107"/>
  </r>
  <r>
    <x v="151"/>
    <x v="8"/>
    <x v="8"/>
    <x v="8"/>
    <x v="1"/>
    <x v="2"/>
    <x v="3"/>
    <x v="97"/>
    <x v="0"/>
    <x v="0"/>
    <n v="7"/>
    <x v="0"/>
    <m/>
    <x v="146"/>
    <x v="7"/>
    <x v="71"/>
    <x v="108"/>
  </r>
  <r>
    <x v="152"/>
    <x v="7"/>
    <x v="7"/>
    <x v="7"/>
    <x v="4"/>
    <x v="2"/>
    <x v="1"/>
    <x v="8"/>
    <x v="0"/>
    <x v="0"/>
    <n v="7"/>
    <x v="0"/>
    <m/>
    <x v="147"/>
    <x v="1"/>
    <x v="122"/>
    <x v="62"/>
  </r>
  <r>
    <x v="153"/>
    <x v="0"/>
    <x v="0"/>
    <x v="0"/>
    <x v="4"/>
    <x v="2"/>
    <x v="2"/>
    <x v="98"/>
    <x v="0"/>
    <x v="0"/>
    <n v="7"/>
    <x v="0"/>
    <m/>
    <x v="148"/>
    <x v="7"/>
    <x v="123"/>
    <x v="19"/>
  </r>
  <r>
    <x v="154"/>
    <x v="0"/>
    <x v="0"/>
    <x v="0"/>
    <x v="7"/>
    <x v="2"/>
    <x v="3"/>
    <x v="6"/>
    <x v="1"/>
    <x v="0"/>
    <n v="7"/>
    <x v="0"/>
    <m/>
    <x v="149"/>
    <x v="9"/>
    <x v="37"/>
    <x v="109"/>
  </r>
  <r>
    <x v="155"/>
    <x v="8"/>
    <x v="8"/>
    <x v="8"/>
    <x v="5"/>
    <x v="2"/>
    <x v="1"/>
    <x v="99"/>
    <x v="0"/>
    <x v="0"/>
    <n v="7"/>
    <x v="0"/>
    <m/>
    <x v="150"/>
    <x v="5"/>
    <x v="31"/>
    <x v="110"/>
  </r>
  <r>
    <x v="156"/>
    <x v="1"/>
    <x v="1"/>
    <x v="1"/>
    <x v="2"/>
    <x v="2"/>
    <x v="4"/>
    <x v="100"/>
    <x v="0"/>
    <x v="0"/>
    <n v="7"/>
    <x v="0"/>
    <m/>
    <x v="151"/>
    <x v="8"/>
    <x v="124"/>
    <x v="111"/>
  </r>
  <r>
    <x v="157"/>
    <x v="3"/>
    <x v="3"/>
    <x v="3"/>
    <x v="6"/>
    <x v="2"/>
    <x v="1"/>
    <x v="34"/>
    <x v="0"/>
    <x v="0"/>
    <n v="7"/>
    <x v="0"/>
    <m/>
    <x v="152"/>
    <x v="3"/>
    <x v="103"/>
    <x v="112"/>
  </r>
  <r>
    <x v="158"/>
    <x v="3"/>
    <x v="3"/>
    <x v="3"/>
    <x v="9"/>
    <x v="2"/>
    <x v="1"/>
    <x v="38"/>
    <x v="0"/>
    <x v="0"/>
    <n v="7"/>
    <x v="0"/>
    <m/>
    <x v="153"/>
    <x v="6"/>
    <x v="125"/>
    <x v="113"/>
  </r>
  <r>
    <x v="159"/>
    <x v="2"/>
    <x v="2"/>
    <x v="2"/>
    <x v="3"/>
    <x v="2"/>
    <x v="6"/>
    <x v="65"/>
    <x v="0"/>
    <x v="0"/>
    <n v="7"/>
    <x v="0"/>
    <m/>
    <x v="154"/>
    <x v="9"/>
    <x v="23"/>
    <x v="77"/>
  </r>
  <r>
    <x v="160"/>
    <x v="8"/>
    <x v="8"/>
    <x v="8"/>
    <x v="2"/>
    <x v="2"/>
    <x v="1"/>
    <x v="19"/>
    <x v="0"/>
    <x v="0"/>
    <n v="7"/>
    <x v="0"/>
    <m/>
    <x v="155"/>
    <x v="0"/>
    <x v="30"/>
    <x v="93"/>
  </r>
  <r>
    <x v="161"/>
    <x v="1"/>
    <x v="1"/>
    <x v="1"/>
    <x v="4"/>
    <x v="2"/>
    <x v="3"/>
    <x v="87"/>
    <x v="1"/>
    <x v="0"/>
    <n v="7"/>
    <x v="0"/>
    <m/>
    <x v="156"/>
    <x v="2"/>
    <x v="126"/>
    <x v="72"/>
  </r>
  <r>
    <x v="162"/>
    <x v="8"/>
    <x v="8"/>
    <x v="8"/>
    <x v="2"/>
    <x v="2"/>
    <x v="7"/>
    <x v="31"/>
    <x v="2"/>
    <x v="0"/>
    <n v="7"/>
    <x v="0"/>
    <m/>
    <x v="157"/>
    <x v="6"/>
    <x v="127"/>
    <x v="113"/>
  </r>
  <r>
    <x v="163"/>
    <x v="6"/>
    <x v="6"/>
    <x v="6"/>
    <x v="12"/>
    <x v="2"/>
    <x v="6"/>
    <x v="33"/>
    <x v="1"/>
    <x v="0"/>
    <n v="7"/>
    <x v="0"/>
    <m/>
    <x v="158"/>
    <x v="5"/>
    <x v="109"/>
    <x v="114"/>
  </r>
  <r>
    <x v="164"/>
    <x v="5"/>
    <x v="5"/>
    <x v="5"/>
    <x v="8"/>
    <x v="2"/>
    <x v="4"/>
    <x v="101"/>
    <x v="2"/>
    <x v="0"/>
    <n v="7"/>
    <x v="0"/>
    <m/>
    <x v="159"/>
    <x v="0"/>
    <x v="32"/>
    <x v="115"/>
  </r>
  <r>
    <x v="165"/>
    <x v="2"/>
    <x v="2"/>
    <x v="2"/>
    <x v="2"/>
    <x v="3"/>
    <x v="2"/>
    <x v="102"/>
    <x v="0"/>
    <x v="0"/>
    <n v="7"/>
    <x v="0"/>
    <m/>
    <x v="160"/>
    <x v="1"/>
    <x v="42"/>
    <x v="2"/>
  </r>
  <r>
    <x v="166"/>
    <x v="5"/>
    <x v="5"/>
    <x v="5"/>
    <x v="3"/>
    <x v="3"/>
    <x v="6"/>
    <x v="88"/>
    <x v="2"/>
    <x v="0"/>
    <n v="7"/>
    <x v="0"/>
    <m/>
    <x v="161"/>
    <x v="6"/>
    <x v="128"/>
    <x v="116"/>
  </r>
  <r>
    <x v="167"/>
    <x v="2"/>
    <x v="2"/>
    <x v="2"/>
    <x v="3"/>
    <x v="3"/>
    <x v="0"/>
    <x v="103"/>
    <x v="2"/>
    <x v="0"/>
    <n v="7"/>
    <x v="0"/>
    <m/>
    <x v="162"/>
    <x v="9"/>
    <x v="129"/>
    <x v="117"/>
  </r>
  <r>
    <x v="168"/>
    <x v="2"/>
    <x v="2"/>
    <x v="2"/>
    <x v="5"/>
    <x v="3"/>
    <x v="2"/>
    <x v="3"/>
    <x v="2"/>
    <x v="0"/>
    <n v="7"/>
    <x v="0"/>
    <m/>
    <x v="163"/>
    <x v="8"/>
    <x v="97"/>
    <x v="118"/>
  </r>
  <r>
    <x v="169"/>
    <x v="5"/>
    <x v="5"/>
    <x v="5"/>
    <x v="5"/>
    <x v="3"/>
    <x v="4"/>
    <x v="15"/>
    <x v="0"/>
    <x v="0"/>
    <n v="7"/>
    <x v="0"/>
    <m/>
    <x v="164"/>
    <x v="2"/>
    <x v="130"/>
    <x v="110"/>
  </r>
  <r>
    <x v="170"/>
    <x v="0"/>
    <x v="0"/>
    <x v="0"/>
    <x v="11"/>
    <x v="3"/>
    <x v="3"/>
    <x v="104"/>
    <x v="1"/>
    <x v="0"/>
    <n v="7"/>
    <x v="0"/>
    <m/>
    <x v="165"/>
    <x v="1"/>
    <x v="92"/>
    <x v="51"/>
  </r>
  <r>
    <x v="171"/>
    <x v="3"/>
    <x v="3"/>
    <x v="3"/>
    <x v="3"/>
    <x v="4"/>
    <x v="1"/>
    <x v="104"/>
    <x v="0"/>
    <x v="0"/>
    <n v="7"/>
    <x v="0"/>
    <m/>
    <x v="166"/>
    <x v="1"/>
    <x v="62"/>
    <x v="83"/>
  </r>
  <r>
    <x v="172"/>
    <x v="6"/>
    <x v="6"/>
    <x v="6"/>
    <x v="4"/>
    <x v="4"/>
    <x v="3"/>
    <x v="42"/>
    <x v="1"/>
    <x v="0"/>
    <n v="7"/>
    <x v="0"/>
    <m/>
    <x v="167"/>
    <x v="2"/>
    <x v="131"/>
    <x v="119"/>
  </r>
  <r>
    <x v="173"/>
    <x v="0"/>
    <x v="0"/>
    <x v="0"/>
    <x v="7"/>
    <x v="4"/>
    <x v="3"/>
    <x v="24"/>
    <x v="1"/>
    <x v="0"/>
    <n v="7"/>
    <x v="0"/>
    <m/>
    <x v="168"/>
    <x v="9"/>
    <x v="132"/>
    <x v="120"/>
  </r>
  <r>
    <x v="174"/>
    <x v="8"/>
    <x v="8"/>
    <x v="8"/>
    <x v="4"/>
    <x v="4"/>
    <x v="0"/>
    <x v="40"/>
    <x v="2"/>
    <x v="0"/>
    <n v="7"/>
    <x v="0"/>
    <m/>
    <x v="169"/>
    <x v="7"/>
    <x v="133"/>
    <x v="104"/>
  </r>
  <r>
    <x v="175"/>
    <x v="2"/>
    <x v="2"/>
    <x v="2"/>
    <x v="4"/>
    <x v="4"/>
    <x v="4"/>
    <x v="23"/>
    <x v="1"/>
    <x v="0"/>
    <n v="7"/>
    <x v="0"/>
    <m/>
    <x v="170"/>
    <x v="1"/>
    <x v="19"/>
    <x v="59"/>
  </r>
  <r>
    <x v="176"/>
    <x v="3"/>
    <x v="3"/>
    <x v="3"/>
    <x v="2"/>
    <x v="4"/>
    <x v="7"/>
    <x v="105"/>
    <x v="2"/>
    <x v="0"/>
    <n v="7"/>
    <x v="0"/>
    <m/>
    <x v="171"/>
    <x v="3"/>
    <x v="134"/>
    <x v="55"/>
  </r>
  <r>
    <x v="177"/>
    <x v="6"/>
    <x v="6"/>
    <x v="6"/>
    <x v="0"/>
    <x v="0"/>
    <x v="6"/>
    <x v="64"/>
    <x v="1"/>
    <x v="1"/>
    <n v="6"/>
    <x v="0"/>
    <m/>
    <x v="55"/>
    <x v="3"/>
    <x v="135"/>
    <x v="84"/>
  </r>
  <r>
    <x v="178"/>
    <x v="8"/>
    <x v="8"/>
    <x v="8"/>
    <x v="0"/>
    <x v="0"/>
    <x v="4"/>
    <x v="97"/>
    <x v="2"/>
    <x v="1"/>
    <n v="6"/>
    <x v="0"/>
    <m/>
    <x v="172"/>
    <x v="0"/>
    <x v="89"/>
    <x v="112"/>
  </r>
  <r>
    <x v="179"/>
    <x v="4"/>
    <x v="4"/>
    <x v="4"/>
    <x v="7"/>
    <x v="0"/>
    <x v="3"/>
    <x v="63"/>
    <x v="2"/>
    <x v="1"/>
    <n v="6"/>
    <x v="0"/>
    <m/>
    <x v="173"/>
    <x v="6"/>
    <x v="136"/>
    <x v="121"/>
  </r>
  <r>
    <x v="180"/>
    <x v="7"/>
    <x v="7"/>
    <x v="7"/>
    <x v="3"/>
    <x v="0"/>
    <x v="4"/>
    <x v="106"/>
    <x v="0"/>
    <x v="1"/>
    <n v="6"/>
    <x v="0"/>
    <m/>
    <x v="174"/>
    <x v="3"/>
    <x v="137"/>
    <x v="122"/>
  </r>
  <r>
    <x v="181"/>
    <x v="3"/>
    <x v="3"/>
    <x v="3"/>
    <x v="4"/>
    <x v="0"/>
    <x v="2"/>
    <x v="0"/>
    <x v="0"/>
    <x v="1"/>
    <n v="6"/>
    <x v="0"/>
    <m/>
    <x v="31"/>
    <x v="7"/>
    <x v="138"/>
    <x v="66"/>
  </r>
  <r>
    <x v="182"/>
    <x v="2"/>
    <x v="2"/>
    <x v="2"/>
    <x v="0"/>
    <x v="0"/>
    <x v="3"/>
    <x v="84"/>
    <x v="2"/>
    <x v="1"/>
    <n v="6"/>
    <x v="0"/>
    <m/>
    <x v="175"/>
    <x v="1"/>
    <x v="139"/>
    <x v="91"/>
  </r>
  <r>
    <x v="183"/>
    <x v="8"/>
    <x v="8"/>
    <x v="8"/>
    <x v="0"/>
    <x v="0"/>
    <x v="0"/>
    <x v="49"/>
    <x v="0"/>
    <x v="1"/>
    <n v="6"/>
    <x v="0"/>
    <m/>
    <x v="176"/>
    <x v="2"/>
    <x v="57"/>
    <x v="91"/>
  </r>
  <r>
    <x v="184"/>
    <x v="0"/>
    <x v="0"/>
    <x v="0"/>
    <x v="5"/>
    <x v="0"/>
    <x v="0"/>
    <x v="107"/>
    <x v="0"/>
    <x v="1"/>
    <n v="6"/>
    <x v="0"/>
    <m/>
    <x v="177"/>
    <x v="1"/>
    <x v="140"/>
    <x v="123"/>
  </r>
  <r>
    <x v="185"/>
    <x v="2"/>
    <x v="2"/>
    <x v="2"/>
    <x v="4"/>
    <x v="0"/>
    <x v="3"/>
    <x v="72"/>
    <x v="0"/>
    <x v="1"/>
    <n v="6"/>
    <x v="0"/>
    <m/>
    <x v="178"/>
    <x v="7"/>
    <x v="10"/>
    <x v="35"/>
  </r>
  <r>
    <x v="186"/>
    <x v="8"/>
    <x v="8"/>
    <x v="8"/>
    <x v="6"/>
    <x v="0"/>
    <x v="1"/>
    <x v="93"/>
    <x v="2"/>
    <x v="1"/>
    <n v="6"/>
    <x v="0"/>
    <m/>
    <x v="179"/>
    <x v="3"/>
    <x v="92"/>
    <x v="124"/>
  </r>
  <r>
    <x v="187"/>
    <x v="8"/>
    <x v="8"/>
    <x v="8"/>
    <x v="0"/>
    <x v="0"/>
    <x v="3"/>
    <x v="108"/>
    <x v="2"/>
    <x v="1"/>
    <n v="6"/>
    <x v="0"/>
    <m/>
    <x v="180"/>
    <x v="3"/>
    <x v="141"/>
    <x v="119"/>
  </r>
  <r>
    <x v="188"/>
    <x v="6"/>
    <x v="6"/>
    <x v="6"/>
    <x v="8"/>
    <x v="0"/>
    <x v="3"/>
    <x v="75"/>
    <x v="2"/>
    <x v="1"/>
    <n v="6"/>
    <x v="0"/>
    <m/>
    <x v="181"/>
    <x v="1"/>
    <x v="142"/>
    <x v="125"/>
  </r>
  <r>
    <x v="189"/>
    <x v="6"/>
    <x v="6"/>
    <x v="6"/>
    <x v="0"/>
    <x v="0"/>
    <x v="4"/>
    <x v="69"/>
    <x v="0"/>
    <x v="1"/>
    <n v="6"/>
    <x v="0"/>
    <m/>
    <x v="182"/>
    <x v="2"/>
    <x v="13"/>
    <x v="80"/>
  </r>
  <r>
    <x v="190"/>
    <x v="6"/>
    <x v="6"/>
    <x v="6"/>
    <x v="11"/>
    <x v="0"/>
    <x v="3"/>
    <x v="109"/>
    <x v="0"/>
    <x v="1"/>
    <n v="6"/>
    <x v="0"/>
    <m/>
    <x v="183"/>
    <x v="7"/>
    <x v="119"/>
    <x v="43"/>
  </r>
  <r>
    <x v="191"/>
    <x v="7"/>
    <x v="7"/>
    <x v="7"/>
    <x v="12"/>
    <x v="0"/>
    <x v="0"/>
    <x v="97"/>
    <x v="2"/>
    <x v="1"/>
    <n v="6"/>
    <x v="0"/>
    <m/>
    <x v="184"/>
    <x v="4"/>
    <x v="143"/>
    <x v="126"/>
  </r>
  <r>
    <x v="192"/>
    <x v="2"/>
    <x v="2"/>
    <x v="2"/>
    <x v="6"/>
    <x v="0"/>
    <x v="4"/>
    <x v="110"/>
    <x v="0"/>
    <x v="1"/>
    <n v="6"/>
    <x v="0"/>
    <m/>
    <x v="185"/>
    <x v="3"/>
    <x v="144"/>
    <x v="76"/>
  </r>
  <r>
    <x v="193"/>
    <x v="2"/>
    <x v="2"/>
    <x v="2"/>
    <x v="4"/>
    <x v="0"/>
    <x v="1"/>
    <x v="72"/>
    <x v="2"/>
    <x v="1"/>
    <n v="6"/>
    <x v="0"/>
    <m/>
    <x v="186"/>
    <x v="7"/>
    <x v="145"/>
    <x v="38"/>
  </r>
  <r>
    <x v="194"/>
    <x v="0"/>
    <x v="0"/>
    <x v="0"/>
    <x v="5"/>
    <x v="0"/>
    <x v="5"/>
    <x v="29"/>
    <x v="0"/>
    <x v="1"/>
    <n v="6"/>
    <x v="0"/>
    <m/>
    <x v="187"/>
    <x v="3"/>
    <x v="48"/>
    <x v="127"/>
  </r>
  <r>
    <x v="195"/>
    <x v="2"/>
    <x v="2"/>
    <x v="2"/>
    <x v="8"/>
    <x v="0"/>
    <x v="2"/>
    <x v="111"/>
    <x v="1"/>
    <x v="1"/>
    <n v="6"/>
    <x v="0"/>
    <m/>
    <x v="188"/>
    <x v="1"/>
    <x v="146"/>
    <x v="16"/>
  </r>
  <r>
    <x v="196"/>
    <x v="6"/>
    <x v="6"/>
    <x v="6"/>
    <x v="10"/>
    <x v="0"/>
    <x v="4"/>
    <x v="112"/>
    <x v="2"/>
    <x v="1"/>
    <n v="6"/>
    <x v="0"/>
    <m/>
    <x v="189"/>
    <x v="1"/>
    <x v="88"/>
    <x v="35"/>
  </r>
  <r>
    <x v="197"/>
    <x v="7"/>
    <x v="7"/>
    <x v="7"/>
    <x v="8"/>
    <x v="0"/>
    <x v="5"/>
    <x v="0"/>
    <x v="0"/>
    <x v="1"/>
    <n v="6"/>
    <x v="0"/>
    <m/>
    <x v="190"/>
    <x v="0"/>
    <x v="98"/>
    <x v="18"/>
  </r>
  <r>
    <x v="198"/>
    <x v="5"/>
    <x v="5"/>
    <x v="5"/>
    <x v="1"/>
    <x v="0"/>
    <x v="0"/>
    <x v="5"/>
    <x v="0"/>
    <x v="1"/>
    <n v="6"/>
    <x v="0"/>
    <m/>
    <x v="191"/>
    <x v="8"/>
    <x v="129"/>
    <x v="42"/>
  </r>
  <r>
    <x v="199"/>
    <x v="6"/>
    <x v="6"/>
    <x v="6"/>
    <x v="5"/>
    <x v="0"/>
    <x v="4"/>
    <x v="112"/>
    <x v="0"/>
    <x v="1"/>
    <n v="6"/>
    <x v="0"/>
    <m/>
    <x v="192"/>
    <x v="1"/>
    <x v="147"/>
    <x v="128"/>
  </r>
  <r>
    <x v="200"/>
    <x v="7"/>
    <x v="7"/>
    <x v="7"/>
    <x v="7"/>
    <x v="0"/>
    <x v="2"/>
    <x v="23"/>
    <x v="1"/>
    <x v="1"/>
    <n v="6"/>
    <x v="0"/>
    <m/>
    <x v="193"/>
    <x v="0"/>
    <x v="148"/>
    <x v="129"/>
  </r>
  <r>
    <x v="201"/>
    <x v="4"/>
    <x v="4"/>
    <x v="4"/>
    <x v="12"/>
    <x v="0"/>
    <x v="4"/>
    <x v="15"/>
    <x v="0"/>
    <x v="1"/>
    <n v="6"/>
    <x v="0"/>
    <m/>
    <x v="194"/>
    <x v="7"/>
    <x v="13"/>
    <x v="130"/>
  </r>
  <r>
    <x v="202"/>
    <x v="6"/>
    <x v="6"/>
    <x v="6"/>
    <x v="2"/>
    <x v="0"/>
    <x v="5"/>
    <x v="113"/>
    <x v="1"/>
    <x v="1"/>
    <n v="6"/>
    <x v="0"/>
    <m/>
    <x v="195"/>
    <x v="1"/>
    <x v="149"/>
    <x v="131"/>
  </r>
  <r>
    <x v="203"/>
    <x v="6"/>
    <x v="6"/>
    <x v="6"/>
    <x v="9"/>
    <x v="0"/>
    <x v="6"/>
    <x v="85"/>
    <x v="0"/>
    <x v="1"/>
    <n v="6"/>
    <x v="0"/>
    <m/>
    <x v="196"/>
    <x v="1"/>
    <x v="46"/>
    <x v="132"/>
  </r>
  <r>
    <x v="204"/>
    <x v="0"/>
    <x v="0"/>
    <x v="0"/>
    <x v="8"/>
    <x v="0"/>
    <x v="3"/>
    <x v="65"/>
    <x v="2"/>
    <x v="1"/>
    <n v="6"/>
    <x v="0"/>
    <m/>
    <x v="197"/>
    <x v="7"/>
    <x v="150"/>
    <x v="133"/>
  </r>
  <r>
    <x v="205"/>
    <x v="4"/>
    <x v="4"/>
    <x v="4"/>
    <x v="4"/>
    <x v="0"/>
    <x v="6"/>
    <x v="38"/>
    <x v="2"/>
    <x v="1"/>
    <n v="6"/>
    <x v="0"/>
    <m/>
    <x v="198"/>
    <x v="1"/>
    <x v="151"/>
    <x v="27"/>
  </r>
  <r>
    <x v="206"/>
    <x v="5"/>
    <x v="5"/>
    <x v="5"/>
    <x v="5"/>
    <x v="0"/>
    <x v="3"/>
    <x v="114"/>
    <x v="2"/>
    <x v="1"/>
    <n v="6"/>
    <x v="0"/>
    <m/>
    <x v="199"/>
    <x v="1"/>
    <x v="152"/>
    <x v="96"/>
  </r>
  <r>
    <x v="207"/>
    <x v="0"/>
    <x v="0"/>
    <x v="0"/>
    <x v="5"/>
    <x v="0"/>
    <x v="7"/>
    <x v="91"/>
    <x v="1"/>
    <x v="1"/>
    <n v="6"/>
    <x v="0"/>
    <m/>
    <x v="200"/>
    <x v="5"/>
    <x v="153"/>
    <x v="134"/>
  </r>
  <r>
    <x v="208"/>
    <x v="2"/>
    <x v="2"/>
    <x v="2"/>
    <x v="6"/>
    <x v="0"/>
    <x v="6"/>
    <x v="53"/>
    <x v="0"/>
    <x v="1"/>
    <n v="6"/>
    <x v="0"/>
    <m/>
    <x v="201"/>
    <x v="4"/>
    <x v="154"/>
    <x v="70"/>
  </r>
  <r>
    <x v="209"/>
    <x v="1"/>
    <x v="1"/>
    <x v="1"/>
    <x v="13"/>
    <x v="0"/>
    <x v="1"/>
    <x v="60"/>
    <x v="1"/>
    <x v="1"/>
    <n v="6"/>
    <x v="0"/>
    <m/>
    <x v="202"/>
    <x v="5"/>
    <x v="155"/>
    <x v="53"/>
  </r>
  <r>
    <x v="210"/>
    <x v="5"/>
    <x v="5"/>
    <x v="5"/>
    <x v="4"/>
    <x v="0"/>
    <x v="1"/>
    <x v="67"/>
    <x v="2"/>
    <x v="1"/>
    <n v="6"/>
    <x v="0"/>
    <m/>
    <x v="203"/>
    <x v="0"/>
    <x v="156"/>
    <x v="135"/>
  </r>
  <r>
    <x v="211"/>
    <x v="8"/>
    <x v="8"/>
    <x v="8"/>
    <x v="1"/>
    <x v="0"/>
    <x v="3"/>
    <x v="47"/>
    <x v="1"/>
    <x v="1"/>
    <n v="6"/>
    <x v="0"/>
    <m/>
    <x v="204"/>
    <x v="7"/>
    <x v="157"/>
    <x v="136"/>
  </r>
  <r>
    <x v="212"/>
    <x v="0"/>
    <x v="0"/>
    <x v="0"/>
    <x v="5"/>
    <x v="0"/>
    <x v="4"/>
    <x v="115"/>
    <x v="1"/>
    <x v="1"/>
    <n v="6"/>
    <x v="0"/>
    <m/>
    <x v="205"/>
    <x v="2"/>
    <x v="158"/>
    <x v="137"/>
  </r>
  <r>
    <x v="213"/>
    <x v="6"/>
    <x v="6"/>
    <x v="6"/>
    <x v="0"/>
    <x v="0"/>
    <x v="3"/>
    <x v="5"/>
    <x v="2"/>
    <x v="1"/>
    <n v="6"/>
    <x v="0"/>
    <m/>
    <x v="206"/>
    <x v="2"/>
    <x v="159"/>
    <x v="138"/>
  </r>
  <r>
    <x v="214"/>
    <x v="2"/>
    <x v="2"/>
    <x v="2"/>
    <x v="4"/>
    <x v="0"/>
    <x v="2"/>
    <x v="24"/>
    <x v="0"/>
    <x v="1"/>
    <n v="6"/>
    <x v="0"/>
    <m/>
    <x v="207"/>
    <x v="7"/>
    <x v="81"/>
    <x v="73"/>
  </r>
  <r>
    <x v="215"/>
    <x v="6"/>
    <x v="6"/>
    <x v="6"/>
    <x v="11"/>
    <x v="0"/>
    <x v="2"/>
    <x v="64"/>
    <x v="2"/>
    <x v="1"/>
    <n v="6"/>
    <x v="0"/>
    <m/>
    <x v="208"/>
    <x v="6"/>
    <x v="10"/>
    <x v="139"/>
  </r>
  <r>
    <x v="216"/>
    <x v="8"/>
    <x v="8"/>
    <x v="8"/>
    <x v="4"/>
    <x v="0"/>
    <x v="2"/>
    <x v="87"/>
    <x v="0"/>
    <x v="1"/>
    <n v="6"/>
    <x v="0"/>
    <m/>
    <x v="209"/>
    <x v="3"/>
    <x v="2"/>
    <x v="38"/>
  </r>
  <r>
    <x v="217"/>
    <x v="4"/>
    <x v="4"/>
    <x v="4"/>
    <x v="9"/>
    <x v="0"/>
    <x v="5"/>
    <x v="38"/>
    <x v="2"/>
    <x v="1"/>
    <n v="6"/>
    <x v="0"/>
    <m/>
    <x v="210"/>
    <x v="4"/>
    <x v="160"/>
    <x v="87"/>
  </r>
  <r>
    <x v="218"/>
    <x v="2"/>
    <x v="2"/>
    <x v="2"/>
    <x v="10"/>
    <x v="0"/>
    <x v="3"/>
    <x v="102"/>
    <x v="2"/>
    <x v="1"/>
    <n v="6"/>
    <x v="0"/>
    <m/>
    <x v="211"/>
    <x v="3"/>
    <x v="144"/>
    <x v="120"/>
  </r>
  <r>
    <x v="219"/>
    <x v="6"/>
    <x v="6"/>
    <x v="6"/>
    <x v="0"/>
    <x v="0"/>
    <x v="3"/>
    <x v="1"/>
    <x v="0"/>
    <x v="1"/>
    <n v="6"/>
    <x v="0"/>
    <m/>
    <x v="204"/>
    <x v="0"/>
    <x v="46"/>
    <x v="103"/>
  </r>
  <r>
    <x v="220"/>
    <x v="3"/>
    <x v="3"/>
    <x v="3"/>
    <x v="11"/>
    <x v="0"/>
    <x v="2"/>
    <x v="45"/>
    <x v="2"/>
    <x v="1"/>
    <n v="6"/>
    <x v="0"/>
    <m/>
    <x v="212"/>
    <x v="1"/>
    <x v="161"/>
    <x v="42"/>
  </r>
  <r>
    <x v="221"/>
    <x v="6"/>
    <x v="6"/>
    <x v="6"/>
    <x v="8"/>
    <x v="0"/>
    <x v="0"/>
    <x v="116"/>
    <x v="0"/>
    <x v="1"/>
    <n v="6"/>
    <x v="0"/>
    <m/>
    <x v="213"/>
    <x v="1"/>
    <x v="162"/>
    <x v="7"/>
  </r>
  <r>
    <x v="222"/>
    <x v="0"/>
    <x v="0"/>
    <x v="0"/>
    <x v="3"/>
    <x v="0"/>
    <x v="2"/>
    <x v="91"/>
    <x v="0"/>
    <x v="1"/>
    <n v="6"/>
    <x v="0"/>
    <m/>
    <x v="214"/>
    <x v="1"/>
    <x v="1"/>
    <x v="81"/>
  </r>
  <r>
    <x v="223"/>
    <x v="4"/>
    <x v="4"/>
    <x v="4"/>
    <x v="5"/>
    <x v="0"/>
    <x v="2"/>
    <x v="117"/>
    <x v="2"/>
    <x v="1"/>
    <n v="6"/>
    <x v="0"/>
    <m/>
    <x v="64"/>
    <x v="3"/>
    <x v="25"/>
    <x v="140"/>
  </r>
  <r>
    <x v="224"/>
    <x v="7"/>
    <x v="7"/>
    <x v="7"/>
    <x v="5"/>
    <x v="0"/>
    <x v="3"/>
    <x v="73"/>
    <x v="0"/>
    <x v="1"/>
    <n v="6"/>
    <x v="0"/>
    <m/>
    <x v="215"/>
    <x v="7"/>
    <x v="163"/>
    <x v="54"/>
  </r>
  <r>
    <x v="225"/>
    <x v="6"/>
    <x v="6"/>
    <x v="6"/>
    <x v="11"/>
    <x v="0"/>
    <x v="4"/>
    <x v="48"/>
    <x v="2"/>
    <x v="1"/>
    <n v="6"/>
    <x v="0"/>
    <m/>
    <x v="216"/>
    <x v="2"/>
    <x v="164"/>
    <x v="141"/>
  </r>
  <r>
    <x v="226"/>
    <x v="1"/>
    <x v="1"/>
    <x v="1"/>
    <x v="4"/>
    <x v="0"/>
    <x v="7"/>
    <x v="12"/>
    <x v="2"/>
    <x v="1"/>
    <n v="6"/>
    <x v="0"/>
    <m/>
    <x v="217"/>
    <x v="8"/>
    <x v="165"/>
    <x v="76"/>
  </r>
  <r>
    <x v="227"/>
    <x v="3"/>
    <x v="3"/>
    <x v="3"/>
    <x v="3"/>
    <x v="0"/>
    <x v="3"/>
    <x v="118"/>
    <x v="0"/>
    <x v="1"/>
    <n v="6"/>
    <x v="0"/>
    <m/>
    <x v="218"/>
    <x v="4"/>
    <x v="166"/>
    <x v="108"/>
  </r>
  <r>
    <x v="228"/>
    <x v="6"/>
    <x v="6"/>
    <x v="6"/>
    <x v="13"/>
    <x v="0"/>
    <x v="1"/>
    <x v="94"/>
    <x v="0"/>
    <x v="1"/>
    <n v="6"/>
    <x v="0"/>
    <m/>
    <x v="219"/>
    <x v="7"/>
    <x v="167"/>
    <x v="23"/>
  </r>
  <r>
    <x v="229"/>
    <x v="4"/>
    <x v="4"/>
    <x v="4"/>
    <x v="4"/>
    <x v="0"/>
    <x v="2"/>
    <x v="55"/>
    <x v="0"/>
    <x v="1"/>
    <n v="6"/>
    <x v="0"/>
    <m/>
    <x v="220"/>
    <x v="9"/>
    <x v="103"/>
    <x v="31"/>
  </r>
  <r>
    <x v="230"/>
    <x v="5"/>
    <x v="5"/>
    <x v="5"/>
    <x v="5"/>
    <x v="0"/>
    <x v="0"/>
    <x v="39"/>
    <x v="0"/>
    <x v="1"/>
    <n v="6"/>
    <x v="0"/>
    <m/>
    <x v="221"/>
    <x v="0"/>
    <x v="80"/>
    <x v="47"/>
  </r>
  <r>
    <x v="231"/>
    <x v="6"/>
    <x v="6"/>
    <x v="6"/>
    <x v="8"/>
    <x v="0"/>
    <x v="3"/>
    <x v="49"/>
    <x v="1"/>
    <x v="1"/>
    <n v="6"/>
    <x v="0"/>
    <m/>
    <x v="222"/>
    <x v="2"/>
    <x v="168"/>
    <x v="140"/>
  </r>
  <r>
    <x v="232"/>
    <x v="8"/>
    <x v="8"/>
    <x v="8"/>
    <x v="8"/>
    <x v="0"/>
    <x v="4"/>
    <x v="11"/>
    <x v="0"/>
    <x v="1"/>
    <n v="6"/>
    <x v="0"/>
    <m/>
    <x v="223"/>
    <x v="7"/>
    <x v="12"/>
    <x v="142"/>
  </r>
  <r>
    <x v="233"/>
    <x v="3"/>
    <x v="3"/>
    <x v="3"/>
    <x v="4"/>
    <x v="0"/>
    <x v="2"/>
    <x v="52"/>
    <x v="1"/>
    <x v="1"/>
    <n v="6"/>
    <x v="0"/>
    <m/>
    <x v="55"/>
    <x v="7"/>
    <x v="169"/>
    <x v="143"/>
  </r>
  <r>
    <x v="234"/>
    <x v="4"/>
    <x v="4"/>
    <x v="4"/>
    <x v="4"/>
    <x v="0"/>
    <x v="4"/>
    <x v="70"/>
    <x v="0"/>
    <x v="1"/>
    <n v="6"/>
    <x v="0"/>
    <m/>
    <x v="224"/>
    <x v="7"/>
    <x v="170"/>
    <x v="2"/>
  </r>
  <r>
    <x v="235"/>
    <x v="8"/>
    <x v="8"/>
    <x v="8"/>
    <x v="0"/>
    <x v="0"/>
    <x v="3"/>
    <x v="39"/>
    <x v="1"/>
    <x v="1"/>
    <n v="6"/>
    <x v="0"/>
    <m/>
    <x v="225"/>
    <x v="6"/>
    <x v="171"/>
    <x v="26"/>
  </r>
  <r>
    <x v="236"/>
    <x v="5"/>
    <x v="5"/>
    <x v="5"/>
    <x v="5"/>
    <x v="1"/>
    <x v="6"/>
    <x v="81"/>
    <x v="2"/>
    <x v="1"/>
    <n v="6"/>
    <x v="0"/>
    <m/>
    <x v="226"/>
    <x v="9"/>
    <x v="172"/>
    <x v="144"/>
  </r>
  <r>
    <x v="237"/>
    <x v="3"/>
    <x v="3"/>
    <x v="3"/>
    <x v="5"/>
    <x v="1"/>
    <x v="0"/>
    <x v="119"/>
    <x v="0"/>
    <x v="1"/>
    <n v="6"/>
    <x v="0"/>
    <m/>
    <x v="227"/>
    <x v="2"/>
    <x v="113"/>
    <x v="145"/>
  </r>
  <r>
    <x v="238"/>
    <x v="2"/>
    <x v="2"/>
    <x v="2"/>
    <x v="4"/>
    <x v="1"/>
    <x v="1"/>
    <x v="79"/>
    <x v="0"/>
    <x v="1"/>
    <n v="6"/>
    <x v="0"/>
    <m/>
    <x v="228"/>
    <x v="2"/>
    <x v="29"/>
    <x v="146"/>
  </r>
  <r>
    <x v="239"/>
    <x v="5"/>
    <x v="5"/>
    <x v="5"/>
    <x v="12"/>
    <x v="1"/>
    <x v="2"/>
    <x v="14"/>
    <x v="0"/>
    <x v="1"/>
    <n v="6"/>
    <x v="0"/>
    <m/>
    <x v="229"/>
    <x v="1"/>
    <x v="173"/>
    <x v="91"/>
  </r>
  <r>
    <x v="240"/>
    <x v="1"/>
    <x v="1"/>
    <x v="1"/>
    <x v="4"/>
    <x v="1"/>
    <x v="7"/>
    <x v="120"/>
    <x v="2"/>
    <x v="1"/>
    <n v="6"/>
    <x v="0"/>
    <m/>
    <x v="230"/>
    <x v="1"/>
    <x v="26"/>
    <x v="78"/>
  </r>
  <r>
    <x v="241"/>
    <x v="8"/>
    <x v="8"/>
    <x v="8"/>
    <x v="3"/>
    <x v="1"/>
    <x v="4"/>
    <x v="55"/>
    <x v="0"/>
    <x v="1"/>
    <n v="6"/>
    <x v="0"/>
    <m/>
    <x v="231"/>
    <x v="7"/>
    <x v="90"/>
    <x v="42"/>
  </r>
  <r>
    <x v="242"/>
    <x v="4"/>
    <x v="4"/>
    <x v="4"/>
    <x v="0"/>
    <x v="1"/>
    <x v="3"/>
    <x v="60"/>
    <x v="2"/>
    <x v="1"/>
    <n v="6"/>
    <x v="0"/>
    <m/>
    <x v="232"/>
    <x v="6"/>
    <x v="174"/>
    <x v="147"/>
  </r>
  <r>
    <x v="243"/>
    <x v="2"/>
    <x v="2"/>
    <x v="2"/>
    <x v="8"/>
    <x v="1"/>
    <x v="0"/>
    <x v="58"/>
    <x v="0"/>
    <x v="1"/>
    <n v="6"/>
    <x v="0"/>
    <m/>
    <x v="192"/>
    <x v="2"/>
    <x v="131"/>
    <x v="97"/>
  </r>
  <r>
    <x v="244"/>
    <x v="2"/>
    <x v="2"/>
    <x v="2"/>
    <x v="4"/>
    <x v="1"/>
    <x v="3"/>
    <x v="110"/>
    <x v="0"/>
    <x v="1"/>
    <n v="6"/>
    <x v="0"/>
    <m/>
    <x v="233"/>
    <x v="2"/>
    <x v="175"/>
    <x v="137"/>
  </r>
  <r>
    <x v="245"/>
    <x v="8"/>
    <x v="8"/>
    <x v="8"/>
    <x v="4"/>
    <x v="1"/>
    <x v="5"/>
    <x v="102"/>
    <x v="0"/>
    <x v="1"/>
    <n v="6"/>
    <x v="0"/>
    <m/>
    <x v="234"/>
    <x v="2"/>
    <x v="176"/>
    <x v="128"/>
  </r>
  <r>
    <x v="246"/>
    <x v="1"/>
    <x v="1"/>
    <x v="1"/>
    <x v="8"/>
    <x v="1"/>
    <x v="2"/>
    <x v="56"/>
    <x v="0"/>
    <x v="1"/>
    <n v="6"/>
    <x v="0"/>
    <m/>
    <x v="235"/>
    <x v="9"/>
    <x v="114"/>
    <x v="137"/>
  </r>
  <r>
    <x v="247"/>
    <x v="7"/>
    <x v="7"/>
    <x v="7"/>
    <x v="4"/>
    <x v="1"/>
    <x v="2"/>
    <x v="121"/>
    <x v="2"/>
    <x v="1"/>
    <n v="6"/>
    <x v="0"/>
    <m/>
    <x v="82"/>
    <x v="5"/>
    <x v="115"/>
    <x v="148"/>
  </r>
  <r>
    <x v="248"/>
    <x v="0"/>
    <x v="0"/>
    <x v="0"/>
    <x v="6"/>
    <x v="1"/>
    <x v="4"/>
    <x v="65"/>
    <x v="0"/>
    <x v="1"/>
    <n v="6"/>
    <x v="0"/>
    <m/>
    <x v="236"/>
    <x v="1"/>
    <x v="177"/>
    <x v="149"/>
  </r>
  <r>
    <x v="249"/>
    <x v="5"/>
    <x v="5"/>
    <x v="5"/>
    <x v="7"/>
    <x v="1"/>
    <x v="6"/>
    <x v="83"/>
    <x v="1"/>
    <x v="1"/>
    <n v="6"/>
    <x v="0"/>
    <m/>
    <x v="237"/>
    <x v="2"/>
    <x v="178"/>
    <x v="147"/>
  </r>
  <r>
    <x v="250"/>
    <x v="8"/>
    <x v="8"/>
    <x v="8"/>
    <x v="2"/>
    <x v="1"/>
    <x v="3"/>
    <x v="40"/>
    <x v="0"/>
    <x v="1"/>
    <n v="6"/>
    <x v="0"/>
    <m/>
    <x v="238"/>
    <x v="2"/>
    <x v="179"/>
    <x v="150"/>
  </r>
  <r>
    <x v="251"/>
    <x v="1"/>
    <x v="1"/>
    <x v="1"/>
    <x v="8"/>
    <x v="1"/>
    <x v="7"/>
    <x v="120"/>
    <x v="2"/>
    <x v="1"/>
    <n v="6"/>
    <x v="0"/>
    <m/>
    <x v="239"/>
    <x v="7"/>
    <x v="180"/>
    <x v="106"/>
  </r>
  <r>
    <x v="252"/>
    <x v="4"/>
    <x v="4"/>
    <x v="4"/>
    <x v="4"/>
    <x v="1"/>
    <x v="2"/>
    <x v="122"/>
    <x v="0"/>
    <x v="1"/>
    <n v="6"/>
    <x v="0"/>
    <m/>
    <x v="240"/>
    <x v="7"/>
    <x v="181"/>
    <x v="104"/>
  </r>
  <r>
    <x v="253"/>
    <x v="7"/>
    <x v="7"/>
    <x v="7"/>
    <x v="8"/>
    <x v="1"/>
    <x v="3"/>
    <x v="85"/>
    <x v="0"/>
    <x v="1"/>
    <n v="6"/>
    <x v="0"/>
    <m/>
    <x v="241"/>
    <x v="6"/>
    <x v="182"/>
    <x v="10"/>
  </r>
  <r>
    <x v="254"/>
    <x v="2"/>
    <x v="2"/>
    <x v="2"/>
    <x v="12"/>
    <x v="1"/>
    <x v="3"/>
    <x v="47"/>
    <x v="2"/>
    <x v="1"/>
    <n v="6"/>
    <x v="0"/>
    <m/>
    <x v="14"/>
    <x v="8"/>
    <x v="176"/>
    <x v="84"/>
  </r>
  <r>
    <x v="255"/>
    <x v="2"/>
    <x v="2"/>
    <x v="2"/>
    <x v="5"/>
    <x v="1"/>
    <x v="6"/>
    <x v="123"/>
    <x v="2"/>
    <x v="1"/>
    <n v="6"/>
    <x v="0"/>
    <m/>
    <x v="242"/>
    <x v="8"/>
    <x v="183"/>
    <x v="151"/>
  </r>
  <r>
    <x v="256"/>
    <x v="5"/>
    <x v="5"/>
    <x v="5"/>
    <x v="7"/>
    <x v="1"/>
    <x v="2"/>
    <x v="113"/>
    <x v="0"/>
    <x v="1"/>
    <n v="6"/>
    <x v="0"/>
    <m/>
    <x v="243"/>
    <x v="1"/>
    <x v="184"/>
    <x v="46"/>
  </r>
  <r>
    <x v="257"/>
    <x v="0"/>
    <x v="0"/>
    <x v="0"/>
    <x v="4"/>
    <x v="1"/>
    <x v="3"/>
    <x v="2"/>
    <x v="1"/>
    <x v="1"/>
    <n v="6"/>
    <x v="0"/>
    <m/>
    <x v="244"/>
    <x v="5"/>
    <x v="185"/>
    <x v="82"/>
  </r>
  <r>
    <x v="258"/>
    <x v="8"/>
    <x v="8"/>
    <x v="8"/>
    <x v="5"/>
    <x v="1"/>
    <x v="3"/>
    <x v="73"/>
    <x v="0"/>
    <x v="1"/>
    <n v="6"/>
    <x v="0"/>
    <m/>
    <x v="245"/>
    <x v="5"/>
    <x v="147"/>
    <x v="152"/>
  </r>
  <r>
    <x v="259"/>
    <x v="0"/>
    <x v="0"/>
    <x v="0"/>
    <x v="2"/>
    <x v="1"/>
    <x v="3"/>
    <x v="49"/>
    <x v="2"/>
    <x v="1"/>
    <n v="6"/>
    <x v="0"/>
    <m/>
    <x v="246"/>
    <x v="6"/>
    <x v="186"/>
    <x v="153"/>
  </r>
  <r>
    <x v="260"/>
    <x v="3"/>
    <x v="3"/>
    <x v="3"/>
    <x v="4"/>
    <x v="1"/>
    <x v="5"/>
    <x v="124"/>
    <x v="2"/>
    <x v="1"/>
    <n v="6"/>
    <x v="0"/>
    <m/>
    <x v="247"/>
    <x v="1"/>
    <x v="187"/>
    <x v="126"/>
  </r>
  <r>
    <x v="261"/>
    <x v="2"/>
    <x v="2"/>
    <x v="2"/>
    <x v="5"/>
    <x v="1"/>
    <x v="0"/>
    <x v="38"/>
    <x v="0"/>
    <x v="1"/>
    <n v="6"/>
    <x v="0"/>
    <m/>
    <x v="248"/>
    <x v="6"/>
    <x v="122"/>
    <x v="154"/>
  </r>
  <r>
    <x v="262"/>
    <x v="6"/>
    <x v="6"/>
    <x v="6"/>
    <x v="13"/>
    <x v="1"/>
    <x v="3"/>
    <x v="41"/>
    <x v="2"/>
    <x v="1"/>
    <n v="6"/>
    <x v="0"/>
    <m/>
    <x v="249"/>
    <x v="7"/>
    <x v="188"/>
    <x v="124"/>
  </r>
  <r>
    <x v="263"/>
    <x v="2"/>
    <x v="2"/>
    <x v="2"/>
    <x v="0"/>
    <x v="1"/>
    <x v="1"/>
    <x v="28"/>
    <x v="1"/>
    <x v="1"/>
    <n v="6"/>
    <x v="0"/>
    <m/>
    <x v="250"/>
    <x v="1"/>
    <x v="189"/>
    <x v="122"/>
  </r>
  <r>
    <x v="264"/>
    <x v="4"/>
    <x v="4"/>
    <x v="4"/>
    <x v="7"/>
    <x v="1"/>
    <x v="3"/>
    <x v="125"/>
    <x v="0"/>
    <x v="1"/>
    <n v="6"/>
    <x v="0"/>
    <m/>
    <x v="251"/>
    <x v="1"/>
    <x v="155"/>
    <x v="78"/>
  </r>
  <r>
    <x v="265"/>
    <x v="7"/>
    <x v="7"/>
    <x v="7"/>
    <x v="9"/>
    <x v="1"/>
    <x v="3"/>
    <x v="103"/>
    <x v="2"/>
    <x v="1"/>
    <n v="6"/>
    <x v="0"/>
    <m/>
    <x v="252"/>
    <x v="1"/>
    <x v="8"/>
    <x v="90"/>
  </r>
  <r>
    <x v="266"/>
    <x v="2"/>
    <x v="2"/>
    <x v="2"/>
    <x v="4"/>
    <x v="1"/>
    <x v="0"/>
    <x v="110"/>
    <x v="2"/>
    <x v="1"/>
    <n v="6"/>
    <x v="0"/>
    <m/>
    <x v="253"/>
    <x v="2"/>
    <x v="190"/>
    <x v="18"/>
  </r>
  <r>
    <x v="267"/>
    <x v="2"/>
    <x v="2"/>
    <x v="2"/>
    <x v="4"/>
    <x v="1"/>
    <x v="3"/>
    <x v="97"/>
    <x v="0"/>
    <x v="1"/>
    <n v="6"/>
    <x v="0"/>
    <m/>
    <x v="254"/>
    <x v="6"/>
    <x v="191"/>
    <x v="155"/>
  </r>
  <r>
    <x v="268"/>
    <x v="4"/>
    <x v="4"/>
    <x v="4"/>
    <x v="8"/>
    <x v="1"/>
    <x v="3"/>
    <x v="83"/>
    <x v="0"/>
    <x v="1"/>
    <n v="6"/>
    <x v="0"/>
    <m/>
    <x v="255"/>
    <x v="2"/>
    <x v="192"/>
    <x v="48"/>
  </r>
  <r>
    <x v="269"/>
    <x v="8"/>
    <x v="8"/>
    <x v="8"/>
    <x v="12"/>
    <x v="1"/>
    <x v="7"/>
    <x v="126"/>
    <x v="0"/>
    <x v="1"/>
    <n v="6"/>
    <x v="0"/>
    <m/>
    <x v="256"/>
    <x v="7"/>
    <x v="193"/>
    <x v="82"/>
  </r>
  <r>
    <x v="270"/>
    <x v="0"/>
    <x v="0"/>
    <x v="0"/>
    <x v="5"/>
    <x v="1"/>
    <x v="5"/>
    <x v="51"/>
    <x v="2"/>
    <x v="1"/>
    <n v="6"/>
    <x v="0"/>
    <m/>
    <x v="257"/>
    <x v="2"/>
    <x v="141"/>
    <x v="53"/>
  </r>
  <r>
    <x v="271"/>
    <x v="2"/>
    <x v="2"/>
    <x v="2"/>
    <x v="3"/>
    <x v="1"/>
    <x v="6"/>
    <x v="5"/>
    <x v="2"/>
    <x v="1"/>
    <n v="6"/>
    <x v="0"/>
    <m/>
    <x v="258"/>
    <x v="5"/>
    <x v="194"/>
    <x v="125"/>
  </r>
  <r>
    <x v="272"/>
    <x v="8"/>
    <x v="8"/>
    <x v="8"/>
    <x v="9"/>
    <x v="1"/>
    <x v="3"/>
    <x v="84"/>
    <x v="2"/>
    <x v="1"/>
    <n v="6"/>
    <x v="0"/>
    <m/>
    <x v="174"/>
    <x v="7"/>
    <x v="195"/>
    <x v="156"/>
  </r>
  <r>
    <x v="273"/>
    <x v="2"/>
    <x v="2"/>
    <x v="2"/>
    <x v="4"/>
    <x v="1"/>
    <x v="5"/>
    <x v="121"/>
    <x v="0"/>
    <x v="1"/>
    <n v="6"/>
    <x v="0"/>
    <m/>
    <x v="259"/>
    <x v="3"/>
    <x v="196"/>
    <x v="16"/>
  </r>
  <r>
    <x v="274"/>
    <x v="8"/>
    <x v="8"/>
    <x v="8"/>
    <x v="5"/>
    <x v="2"/>
    <x v="5"/>
    <x v="57"/>
    <x v="0"/>
    <x v="1"/>
    <n v="6"/>
    <x v="0"/>
    <m/>
    <x v="260"/>
    <x v="1"/>
    <x v="197"/>
    <x v="81"/>
  </r>
  <r>
    <x v="275"/>
    <x v="2"/>
    <x v="2"/>
    <x v="2"/>
    <x v="4"/>
    <x v="2"/>
    <x v="1"/>
    <x v="127"/>
    <x v="0"/>
    <x v="1"/>
    <n v="6"/>
    <x v="0"/>
    <m/>
    <x v="261"/>
    <x v="7"/>
    <x v="126"/>
    <x v="8"/>
  </r>
  <r>
    <x v="276"/>
    <x v="3"/>
    <x v="3"/>
    <x v="3"/>
    <x v="0"/>
    <x v="2"/>
    <x v="5"/>
    <x v="79"/>
    <x v="2"/>
    <x v="1"/>
    <n v="6"/>
    <x v="0"/>
    <m/>
    <x v="262"/>
    <x v="7"/>
    <x v="198"/>
    <x v="11"/>
  </r>
  <r>
    <x v="277"/>
    <x v="7"/>
    <x v="7"/>
    <x v="7"/>
    <x v="5"/>
    <x v="2"/>
    <x v="4"/>
    <x v="114"/>
    <x v="2"/>
    <x v="1"/>
    <n v="6"/>
    <x v="0"/>
    <m/>
    <x v="263"/>
    <x v="2"/>
    <x v="118"/>
    <x v="55"/>
  </r>
  <r>
    <x v="278"/>
    <x v="8"/>
    <x v="8"/>
    <x v="8"/>
    <x v="4"/>
    <x v="2"/>
    <x v="4"/>
    <x v="91"/>
    <x v="1"/>
    <x v="1"/>
    <n v="6"/>
    <x v="0"/>
    <m/>
    <x v="264"/>
    <x v="1"/>
    <x v="199"/>
    <x v="56"/>
  </r>
  <r>
    <x v="279"/>
    <x v="5"/>
    <x v="5"/>
    <x v="5"/>
    <x v="6"/>
    <x v="2"/>
    <x v="7"/>
    <x v="23"/>
    <x v="0"/>
    <x v="1"/>
    <n v="6"/>
    <x v="0"/>
    <m/>
    <x v="265"/>
    <x v="8"/>
    <x v="7"/>
    <x v="157"/>
  </r>
  <r>
    <x v="280"/>
    <x v="2"/>
    <x v="2"/>
    <x v="2"/>
    <x v="1"/>
    <x v="2"/>
    <x v="4"/>
    <x v="59"/>
    <x v="0"/>
    <x v="1"/>
    <n v="6"/>
    <x v="0"/>
    <m/>
    <x v="266"/>
    <x v="1"/>
    <x v="200"/>
    <x v="158"/>
  </r>
  <r>
    <x v="281"/>
    <x v="2"/>
    <x v="2"/>
    <x v="2"/>
    <x v="12"/>
    <x v="2"/>
    <x v="3"/>
    <x v="12"/>
    <x v="2"/>
    <x v="1"/>
    <n v="6"/>
    <x v="0"/>
    <m/>
    <x v="267"/>
    <x v="3"/>
    <x v="133"/>
    <x v="59"/>
  </r>
  <r>
    <x v="282"/>
    <x v="2"/>
    <x v="2"/>
    <x v="2"/>
    <x v="13"/>
    <x v="2"/>
    <x v="6"/>
    <x v="67"/>
    <x v="1"/>
    <x v="1"/>
    <n v="6"/>
    <x v="0"/>
    <m/>
    <x v="268"/>
    <x v="2"/>
    <x v="201"/>
    <x v="6"/>
  </r>
  <r>
    <x v="283"/>
    <x v="1"/>
    <x v="1"/>
    <x v="1"/>
    <x v="0"/>
    <x v="2"/>
    <x v="4"/>
    <x v="51"/>
    <x v="2"/>
    <x v="1"/>
    <n v="6"/>
    <x v="0"/>
    <m/>
    <x v="269"/>
    <x v="9"/>
    <x v="202"/>
    <x v="89"/>
  </r>
  <r>
    <x v="284"/>
    <x v="2"/>
    <x v="2"/>
    <x v="2"/>
    <x v="4"/>
    <x v="2"/>
    <x v="5"/>
    <x v="109"/>
    <x v="2"/>
    <x v="1"/>
    <n v="6"/>
    <x v="0"/>
    <m/>
    <x v="270"/>
    <x v="6"/>
    <x v="16"/>
    <x v="12"/>
  </r>
  <r>
    <x v="285"/>
    <x v="4"/>
    <x v="4"/>
    <x v="4"/>
    <x v="0"/>
    <x v="2"/>
    <x v="3"/>
    <x v="94"/>
    <x v="2"/>
    <x v="1"/>
    <n v="6"/>
    <x v="0"/>
    <m/>
    <x v="271"/>
    <x v="8"/>
    <x v="52"/>
    <x v="16"/>
  </r>
  <r>
    <x v="286"/>
    <x v="5"/>
    <x v="5"/>
    <x v="5"/>
    <x v="4"/>
    <x v="2"/>
    <x v="7"/>
    <x v="117"/>
    <x v="1"/>
    <x v="1"/>
    <n v="6"/>
    <x v="0"/>
    <m/>
    <x v="272"/>
    <x v="1"/>
    <x v="58"/>
    <x v="159"/>
  </r>
  <r>
    <x v="287"/>
    <x v="6"/>
    <x v="6"/>
    <x v="6"/>
    <x v="11"/>
    <x v="2"/>
    <x v="2"/>
    <x v="41"/>
    <x v="2"/>
    <x v="1"/>
    <n v="6"/>
    <x v="0"/>
    <m/>
    <x v="273"/>
    <x v="1"/>
    <x v="203"/>
    <x v="95"/>
  </r>
  <r>
    <x v="288"/>
    <x v="4"/>
    <x v="4"/>
    <x v="4"/>
    <x v="4"/>
    <x v="2"/>
    <x v="5"/>
    <x v="117"/>
    <x v="2"/>
    <x v="1"/>
    <n v="6"/>
    <x v="0"/>
    <m/>
    <x v="274"/>
    <x v="6"/>
    <x v="140"/>
    <x v="154"/>
  </r>
  <r>
    <x v="289"/>
    <x v="2"/>
    <x v="2"/>
    <x v="2"/>
    <x v="8"/>
    <x v="2"/>
    <x v="3"/>
    <x v="35"/>
    <x v="0"/>
    <x v="1"/>
    <n v="6"/>
    <x v="0"/>
    <m/>
    <x v="275"/>
    <x v="1"/>
    <x v="204"/>
    <x v="124"/>
  </r>
  <r>
    <x v="290"/>
    <x v="2"/>
    <x v="2"/>
    <x v="2"/>
    <x v="12"/>
    <x v="2"/>
    <x v="3"/>
    <x v="85"/>
    <x v="2"/>
    <x v="1"/>
    <n v="6"/>
    <x v="0"/>
    <m/>
    <x v="276"/>
    <x v="8"/>
    <x v="194"/>
    <x v="153"/>
  </r>
  <r>
    <x v="291"/>
    <x v="6"/>
    <x v="6"/>
    <x v="6"/>
    <x v="12"/>
    <x v="2"/>
    <x v="3"/>
    <x v="120"/>
    <x v="1"/>
    <x v="1"/>
    <n v="6"/>
    <x v="0"/>
    <m/>
    <x v="277"/>
    <x v="2"/>
    <x v="198"/>
    <x v="160"/>
  </r>
  <r>
    <x v="292"/>
    <x v="5"/>
    <x v="5"/>
    <x v="5"/>
    <x v="5"/>
    <x v="2"/>
    <x v="5"/>
    <x v="9"/>
    <x v="0"/>
    <x v="1"/>
    <n v="6"/>
    <x v="0"/>
    <m/>
    <x v="278"/>
    <x v="2"/>
    <x v="91"/>
    <x v="76"/>
  </r>
  <r>
    <x v="293"/>
    <x v="2"/>
    <x v="2"/>
    <x v="2"/>
    <x v="0"/>
    <x v="2"/>
    <x v="6"/>
    <x v="128"/>
    <x v="1"/>
    <x v="1"/>
    <n v="6"/>
    <x v="0"/>
    <m/>
    <x v="279"/>
    <x v="2"/>
    <x v="205"/>
    <x v="161"/>
  </r>
  <r>
    <x v="294"/>
    <x v="5"/>
    <x v="5"/>
    <x v="5"/>
    <x v="0"/>
    <x v="2"/>
    <x v="1"/>
    <x v="12"/>
    <x v="0"/>
    <x v="1"/>
    <n v="6"/>
    <x v="0"/>
    <m/>
    <x v="280"/>
    <x v="1"/>
    <x v="206"/>
    <x v="5"/>
  </r>
  <r>
    <x v="295"/>
    <x v="1"/>
    <x v="1"/>
    <x v="1"/>
    <x v="12"/>
    <x v="2"/>
    <x v="2"/>
    <x v="47"/>
    <x v="0"/>
    <x v="1"/>
    <n v="6"/>
    <x v="0"/>
    <m/>
    <x v="281"/>
    <x v="7"/>
    <x v="198"/>
    <x v="68"/>
  </r>
  <r>
    <x v="296"/>
    <x v="8"/>
    <x v="8"/>
    <x v="8"/>
    <x v="4"/>
    <x v="2"/>
    <x v="5"/>
    <x v="47"/>
    <x v="2"/>
    <x v="1"/>
    <n v="6"/>
    <x v="0"/>
    <m/>
    <x v="282"/>
    <x v="3"/>
    <x v="122"/>
    <x v="38"/>
  </r>
  <r>
    <x v="297"/>
    <x v="8"/>
    <x v="8"/>
    <x v="8"/>
    <x v="13"/>
    <x v="2"/>
    <x v="7"/>
    <x v="50"/>
    <x v="0"/>
    <x v="1"/>
    <n v="6"/>
    <x v="0"/>
    <m/>
    <x v="283"/>
    <x v="2"/>
    <x v="16"/>
    <x v="47"/>
  </r>
  <r>
    <x v="298"/>
    <x v="8"/>
    <x v="8"/>
    <x v="8"/>
    <x v="13"/>
    <x v="2"/>
    <x v="4"/>
    <x v="12"/>
    <x v="0"/>
    <x v="1"/>
    <n v="6"/>
    <x v="0"/>
    <m/>
    <x v="284"/>
    <x v="2"/>
    <x v="186"/>
    <x v="103"/>
  </r>
  <r>
    <x v="299"/>
    <x v="1"/>
    <x v="1"/>
    <x v="1"/>
    <x v="10"/>
    <x v="2"/>
    <x v="4"/>
    <x v="31"/>
    <x v="0"/>
    <x v="1"/>
    <n v="6"/>
    <x v="0"/>
    <m/>
    <x v="285"/>
    <x v="7"/>
    <x v="207"/>
    <x v="162"/>
  </r>
  <r>
    <x v="300"/>
    <x v="6"/>
    <x v="6"/>
    <x v="6"/>
    <x v="5"/>
    <x v="2"/>
    <x v="6"/>
    <x v="129"/>
    <x v="0"/>
    <x v="1"/>
    <n v="6"/>
    <x v="0"/>
    <m/>
    <x v="286"/>
    <x v="9"/>
    <x v="144"/>
    <x v="62"/>
  </r>
  <r>
    <x v="301"/>
    <x v="3"/>
    <x v="3"/>
    <x v="3"/>
    <x v="6"/>
    <x v="2"/>
    <x v="0"/>
    <x v="31"/>
    <x v="1"/>
    <x v="1"/>
    <n v="6"/>
    <x v="0"/>
    <m/>
    <x v="287"/>
    <x v="6"/>
    <x v="208"/>
    <x v="161"/>
  </r>
  <r>
    <x v="302"/>
    <x v="2"/>
    <x v="2"/>
    <x v="2"/>
    <x v="6"/>
    <x v="2"/>
    <x v="3"/>
    <x v="26"/>
    <x v="1"/>
    <x v="1"/>
    <n v="6"/>
    <x v="0"/>
    <m/>
    <x v="288"/>
    <x v="1"/>
    <x v="209"/>
    <x v="22"/>
  </r>
  <r>
    <x v="303"/>
    <x v="4"/>
    <x v="4"/>
    <x v="4"/>
    <x v="4"/>
    <x v="2"/>
    <x v="5"/>
    <x v="124"/>
    <x v="0"/>
    <x v="1"/>
    <n v="6"/>
    <x v="0"/>
    <m/>
    <x v="289"/>
    <x v="2"/>
    <x v="210"/>
    <x v="19"/>
  </r>
  <r>
    <x v="304"/>
    <x v="3"/>
    <x v="3"/>
    <x v="3"/>
    <x v="1"/>
    <x v="2"/>
    <x v="2"/>
    <x v="14"/>
    <x v="0"/>
    <x v="1"/>
    <n v="6"/>
    <x v="0"/>
    <m/>
    <x v="290"/>
    <x v="5"/>
    <x v="211"/>
    <x v="154"/>
  </r>
  <r>
    <x v="305"/>
    <x v="3"/>
    <x v="3"/>
    <x v="3"/>
    <x v="12"/>
    <x v="2"/>
    <x v="3"/>
    <x v="38"/>
    <x v="1"/>
    <x v="1"/>
    <n v="6"/>
    <x v="0"/>
    <m/>
    <x v="288"/>
    <x v="3"/>
    <x v="19"/>
    <x v="47"/>
  </r>
  <r>
    <x v="306"/>
    <x v="3"/>
    <x v="3"/>
    <x v="3"/>
    <x v="5"/>
    <x v="2"/>
    <x v="3"/>
    <x v="74"/>
    <x v="2"/>
    <x v="1"/>
    <n v="6"/>
    <x v="0"/>
    <m/>
    <x v="291"/>
    <x v="7"/>
    <x v="29"/>
    <x v="37"/>
  </r>
  <r>
    <x v="307"/>
    <x v="3"/>
    <x v="3"/>
    <x v="3"/>
    <x v="13"/>
    <x v="2"/>
    <x v="1"/>
    <x v="76"/>
    <x v="2"/>
    <x v="1"/>
    <n v="6"/>
    <x v="0"/>
    <m/>
    <x v="292"/>
    <x v="7"/>
    <x v="212"/>
    <x v="163"/>
  </r>
  <r>
    <x v="308"/>
    <x v="0"/>
    <x v="0"/>
    <x v="0"/>
    <x v="13"/>
    <x v="2"/>
    <x v="2"/>
    <x v="130"/>
    <x v="2"/>
    <x v="1"/>
    <n v="6"/>
    <x v="0"/>
    <m/>
    <x v="293"/>
    <x v="1"/>
    <x v="213"/>
    <x v="66"/>
  </r>
  <r>
    <x v="309"/>
    <x v="0"/>
    <x v="0"/>
    <x v="0"/>
    <x v="7"/>
    <x v="2"/>
    <x v="4"/>
    <x v="14"/>
    <x v="2"/>
    <x v="1"/>
    <n v="6"/>
    <x v="0"/>
    <m/>
    <x v="294"/>
    <x v="2"/>
    <x v="148"/>
    <x v="147"/>
  </r>
  <r>
    <x v="310"/>
    <x v="8"/>
    <x v="8"/>
    <x v="8"/>
    <x v="13"/>
    <x v="2"/>
    <x v="3"/>
    <x v="103"/>
    <x v="0"/>
    <x v="1"/>
    <n v="6"/>
    <x v="0"/>
    <m/>
    <x v="295"/>
    <x v="2"/>
    <x v="203"/>
    <x v="118"/>
  </r>
  <r>
    <x v="311"/>
    <x v="8"/>
    <x v="8"/>
    <x v="8"/>
    <x v="6"/>
    <x v="2"/>
    <x v="3"/>
    <x v="99"/>
    <x v="1"/>
    <x v="1"/>
    <n v="6"/>
    <x v="0"/>
    <m/>
    <x v="296"/>
    <x v="7"/>
    <x v="153"/>
    <x v="79"/>
  </r>
  <r>
    <x v="312"/>
    <x v="6"/>
    <x v="6"/>
    <x v="6"/>
    <x v="0"/>
    <x v="2"/>
    <x v="2"/>
    <x v="131"/>
    <x v="0"/>
    <x v="1"/>
    <n v="6"/>
    <x v="0"/>
    <m/>
    <x v="297"/>
    <x v="7"/>
    <x v="214"/>
    <x v="80"/>
  </r>
  <r>
    <x v="313"/>
    <x v="8"/>
    <x v="8"/>
    <x v="8"/>
    <x v="4"/>
    <x v="2"/>
    <x v="3"/>
    <x v="132"/>
    <x v="2"/>
    <x v="1"/>
    <n v="6"/>
    <x v="0"/>
    <m/>
    <x v="298"/>
    <x v="4"/>
    <x v="31"/>
    <x v="164"/>
  </r>
  <r>
    <x v="314"/>
    <x v="3"/>
    <x v="3"/>
    <x v="3"/>
    <x v="3"/>
    <x v="2"/>
    <x v="3"/>
    <x v="10"/>
    <x v="2"/>
    <x v="1"/>
    <n v="6"/>
    <x v="0"/>
    <m/>
    <x v="299"/>
    <x v="6"/>
    <x v="215"/>
    <x v="148"/>
  </r>
  <r>
    <x v="315"/>
    <x v="3"/>
    <x v="3"/>
    <x v="3"/>
    <x v="6"/>
    <x v="2"/>
    <x v="6"/>
    <x v="90"/>
    <x v="1"/>
    <x v="1"/>
    <n v="6"/>
    <x v="0"/>
    <m/>
    <x v="300"/>
    <x v="3"/>
    <x v="216"/>
    <x v="35"/>
  </r>
  <r>
    <x v="316"/>
    <x v="3"/>
    <x v="3"/>
    <x v="3"/>
    <x v="3"/>
    <x v="2"/>
    <x v="2"/>
    <x v="133"/>
    <x v="2"/>
    <x v="1"/>
    <n v="6"/>
    <x v="0"/>
    <m/>
    <x v="301"/>
    <x v="3"/>
    <x v="211"/>
    <x v="47"/>
  </r>
  <r>
    <x v="317"/>
    <x v="2"/>
    <x v="2"/>
    <x v="2"/>
    <x v="8"/>
    <x v="2"/>
    <x v="2"/>
    <x v="31"/>
    <x v="0"/>
    <x v="1"/>
    <n v="6"/>
    <x v="0"/>
    <m/>
    <x v="302"/>
    <x v="1"/>
    <x v="217"/>
    <x v="165"/>
  </r>
  <r>
    <x v="318"/>
    <x v="6"/>
    <x v="6"/>
    <x v="6"/>
    <x v="7"/>
    <x v="2"/>
    <x v="5"/>
    <x v="51"/>
    <x v="1"/>
    <x v="1"/>
    <n v="6"/>
    <x v="0"/>
    <m/>
    <x v="303"/>
    <x v="2"/>
    <x v="186"/>
    <x v="166"/>
  </r>
  <r>
    <x v="319"/>
    <x v="0"/>
    <x v="0"/>
    <x v="0"/>
    <x v="2"/>
    <x v="2"/>
    <x v="0"/>
    <x v="134"/>
    <x v="2"/>
    <x v="1"/>
    <n v="6"/>
    <x v="0"/>
    <m/>
    <x v="304"/>
    <x v="7"/>
    <x v="171"/>
    <x v="9"/>
  </r>
  <r>
    <x v="320"/>
    <x v="2"/>
    <x v="2"/>
    <x v="2"/>
    <x v="0"/>
    <x v="2"/>
    <x v="2"/>
    <x v="65"/>
    <x v="0"/>
    <x v="1"/>
    <n v="6"/>
    <x v="0"/>
    <m/>
    <x v="305"/>
    <x v="9"/>
    <x v="195"/>
    <x v="24"/>
  </r>
  <r>
    <x v="321"/>
    <x v="2"/>
    <x v="2"/>
    <x v="2"/>
    <x v="11"/>
    <x v="2"/>
    <x v="4"/>
    <x v="25"/>
    <x v="2"/>
    <x v="1"/>
    <n v="6"/>
    <x v="0"/>
    <m/>
    <x v="306"/>
    <x v="3"/>
    <x v="218"/>
    <x v="28"/>
  </r>
  <r>
    <x v="322"/>
    <x v="8"/>
    <x v="8"/>
    <x v="8"/>
    <x v="12"/>
    <x v="2"/>
    <x v="4"/>
    <x v="57"/>
    <x v="0"/>
    <x v="1"/>
    <n v="6"/>
    <x v="0"/>
    <m/>
    <x v="307"/>
    <x v="3"/>
    <x v="132"/>
    <x v="142"/>
  </r>
  <r>
    <x v="323"/>
    <x v="3"/>
    <x v="3"/>
    <x v="3"/>
    <x v="3"/>
    <x v="2"/>
    <x v="4"/>
    <x v="135"/>
    <x v="1"/>
    <x v="1"/>
    <n v="6"/>
    <x v="0"/>
    <m/>
    <x v="308"/>
    <x v="0"/>
    <x v="219"/>
    <x v="167"/>
  </r>
  <r>
    <x v="324"/>
    <x v="6"/>
    <x v="6"/>
    <x v="6"/>
    <x v="12"/>
    <x v="2"/>
    <x v="2"/>
    <x v="5"/>
    <x v="2"/>
    <x v="1"/>
    <n v="6"/>
    <x v="0"/>
    <m/>
    <x v="309"/>
    <x v="4"/>
    <x v="220"/>
    <x v="9"/>
  </r>
  <r>
    <x v="325"/>
    <x v="6"/>
    <x v="6"/>
    <x v="6"/>
    <x v="5"/>
    <x v="2"/>
    <x v="4"/>
    <x v="105"/>
    <x v="2"/>
    <x v="1"/>
    <n v="6"/>
    <x v="0"/>
    <m/>
    <x v="310"/>
    <x v="6"/>
    <x v="1"/>
    <x v="168"/>
  </r>
  <r>
    <x v="326"/>
    <x v="6"/>
    <x v="6"/>
    <x v="6"/>
    <x v="2"/>
    <x v="2"/>
    <x v="2"/>
    <x v="10"/>
    <x v="0"/>
    <x v="1"/>
    <n v="6"/>
    <x v="0"/>
    <m/>
    <x v="311"/>
    <x v="8"/>
    <x v="221"/>
    <x v="169"/>
  </r>
  <r>
    <x v="327"/>
    <x v="0"/>
    <x v="0"/>
    <x v="0"/>
    <x v="8"/>
    <x v="2"/>
    <x v="3"/>
    <x v="40"/>
    <x v="2"/>
    <x v="1"/>
    <n v="6"/>
    <x v="0"/>
    <m/>
    <x v="312"/>
    <x v="1"/>
    <x v="54"/>
    <x v="80"/>
  </r>
  <r>
    <x v="328"/>
    <x v="7"/>
    <x v="7"/>
    <x v="7"/>
    <x v="10"/>
    <x v="2"/>
    <x v="5"/>
    <x v="80"/>
    <x v="2"/>
    <x v="1"/>
    <n v="6"/>
    <x v="0"/>
    <m/>
    <x v="313"/>
    <x v="8"/>
    <x v="222"/>
    <x v="24"/>
  </r>
  <r>
    <x v="329"/>
    <x v="8"/>
    <x v="8"/>
    <x v="8"/>
    <x v="4"/>
    <x v="2"/>
    <x v="2"/>
    <x v="21"/>
    <x v="0"/>
    <x v="1"/>
    <n v="6"/>
    <x v="0"/>
    <m/>
    <x v="314"/>
    <x v="3"/>
    <x v="223"/>
    <x v="170"/>
  </r>
  <r>
    <x v="330"/>
    <x v="2"/>
    <x v="2"/>
    <x v="2"/>
    <x v="0"/>
    <x v="2"/>
    <x v="3"/>
    <x v="131"/>
    <x v="0"/>
    <x v="1"/>
    <n v="6"/>
    <x v="0"/>
    <m/>
    <x v="315"/>
    <x v="4"/>
    <x v="61"/>
    <x v="146"/>
  </r>
  <r>
    <x v="331"/>
    <x v="8"/>
    <x v="8"/>
    <x v="8"/>
    <x v="4"/>
    <x v="2"/>
    <x v="6"/>
    <x v="127"/>
    <x v="2"/>
    <x v="1"/>
    <n v="6"/>
    <x v="0"/>
    <m/>
    <x v="316"/>
    <x v="3"/>
    <x v="224"/>
    <x v="113"/>
  </r>
  <r>
    <x v="332"/>
    <x v="2"/>
    <x v="2"/>
    <x v="2"/>
    <x v="4"/>
    <x v="2"/>
    <x v="3"/>
    <x v="122"/>
    <x v="0"/>
    <x v="1"/>
    <n v="6"/>
    <x v="0"/>
    <m/>
    <x v="317"/>
    <x v="2"/>
    <x v="225"/>
    <x v="143"/>
  </r>
  <r>
    <x v="333"/>
    <x v="2"/>
    <x v="2"/>
    <x v="2"/>
    <x v="2"/>
    <x v="2"/>
    <x v="2"/>
    <x v="134"/>
    <x v="0"/>
    <x v="1"/>
    <n v="6"/>
    <x v="0"/>
    <m/>
    <x v="318"/>
    <x v="2"/>
    <x v="105"/>
    <x v="171"/>
  </r>
  <r>
    <x v="334"/>
    <x v="2"/>
    <x v="2"/>
    <x v="2"/>
    <x v="5"/>
    <x v="2"/>
    <x v="4"/>
    <x v="136"/>
    <x v="1"/>
    <x v="1"/>
    <n v="6"/>
    <x v="0"/>
    <m/>
    <x v="319"/>
    <x v="1"/>
    <x v="88"/>
    <x v="54"/>
  </r>
  <r>
    <x v="335"/>
    <x v="8"/>
    <x v="8"/>
    <x v="8"/>
    <x v="4"/>
    <x v="2"/>
    <x v="6"/>
    <x v="80"/>
    <x v="2"/>
    <x v="1"/>
    <n v="6"/>
    <x v="0"/>
    <m/>
    <x v="320"/>
    <x v="1"/>
    <x v="226"/>
    <x v="45"/>
  </r>
  <r>
    <x v="336"/>
    <x v="2"/>
    <x v="2"/>
    <x v="2"/>
    <x v="3"/>
    <x v="2"/>
    <x v="3"/>
    <x v="137"/>
    <x v="0"/>
    <x v="1"/>
    <n v="6"/>
    <x v="0"/>
    <m/>
    <x v="321"/>
    <x v="3"/>
    <x v="71"/>
    <x v="32"/>
  </r>
  <r>
    <x v="337"/>
    <x v="4"/>
    <x v="4"/>
    <x v="4"/>
    <x v="3"/>
    <x v="2"/>
    <x v="1"/>
    <x v="138"/>
    <x v="2"/>
    <x v="1"/>
    <n v="6"/>
    <x v="0"/>
    <m/>
    <x v="322"/>
    <x v="7"/>
    <x v="181"/>
    <x v="151"/>
  </r>
  <r>
    <x v="338"/>
    <x v="2"/>
    <x v="2"/>
    <x v="2"/>
    <x v="3"/>
    <x v="2"/>
    <x v="5"/>
    <x v="17"/>
    <x v="2"/>
    <x v="1"/>
    <n v="6"/>
    <x v="0"/>
    <m/>
    <x v="323"/>
    <x v="2"/>
    <x v="110"/>
    <x v="99"/>
  </r>
  <r>
    <x v="339"/>
    <x v="5"/>
    <x v="5"/>
    <x v="5"/>
    <x v="5"/>
    <x v="2"/>
    <x v="6"/>
    <x v="139"/>
    <x v="0"/>
    <x v="1"/>
    <n v="6"/>
    <x v="0"/>
    <m/>
    <x v="324"/>
    <x v="2"/>
    <x v="227"/>
    <x v="172"/>
  </r>
  <r>
    <x v="340"/>
    <x v="1"/>
    <x v="1"/>
    <x v="1"/>
    <x v="11"/>
    <x v="2"/>
    <x v="4"/>
    <x v="64"/>
    <x v="2"/>
    <x v="1"/>
    <n v="6"/>
    <x v="0"/>
    <m/>
    <x v="325"/>
    <x v="9"/>
    <x v="162"/>
    <x v="173"/>
  </r>
  <r>
    <x v="341"/>
    <x v="8"/>
    <x v="8"/>
    <x v="8"/>
    <x v="4"/>
    <x v="3"/>
    <x v="4"/>
    <x v="140"/>
    <x v="0"/>
    <x v="1"/>
    <n v="6"/>
    <x v="0"/>
    <m/>
    <x v="326"/>
    <x v="2"/>
    <x v="228"/>
    <x v="146"/>
  </r>
  <r>
    <x v="342"/>
    <x v="3"/>
    <x v="3"/>
    <x v="3"/>
    <x v="8"/>
    <x v="3"/>
    <x v="3"/>
    <x v="35"/>
    <x v="0"/>
    <x v="1"/>
    <n v="6"/>
    <x v="0"/>
    <m/>
    <x v="327"/>
    <x v="6"/>
    <x v="90"/>
    <x v="111"/>
  </r>
  <r>
    <x v="343"/>
    <x v="8"/>
    <x v="8"/>
    <x v="8"/>
    <x v="3"/>
    <x v="4"/>
    <x v="3"/>
    <x v="112"/>
    <x v="2"/>
    <x v="1"/>
    <n v="6"/>
    <x v="0"/>
    <m/>
    <x v="328"/>
    <x v="2"/>
    <x v="85"/>
    <x v="46"/>
  </r>
  <r>
    <x v="344"/>
    <x v="5"/>
    <x v="5"/>
    <x v="5"/>
    <x v="0"/>
    <x v="4"/>
    <x v="5"/>
    <x v="20"/>
    <x v="2"/>
    <x v="1"/>
    <n v="6"/>
    <x v="0"/>
    <m/>
    <x v="329"/>
    <x v="3"/>
    <x v="194"/>
    <x v="174"/>
  </r>
  <r>
    <x v="345"/>
    <x v="5"/>
    <x v="5"/>
    <x v="5"/>
    <x v="4"/>
    <x v="4"/>
    <x v="1"/>
    <x v="104"/>
    <x v="1"/>
    <x v="1"/>
    <n v="6"/>
    <x v="0"/>
    <m/>
    <x v="330"/>
    <x v="6"/>
    <x v="229"/>
    <x v="175"/>
  </r>
  <r>
    <x v="346"/>
    <x v="4"/>
    <x v="4"/>
    <x v="4"/>
    <x v="0"/>
    <x v="4"/>
    <x v="2"/>
    <x v="14"/>
    <x v="1"/>
    <x v="1"/>
    <n v="6"/>
    <x v="0"/>
    <m/>
    <x v="331"/>
    <x v="8"/>
    <x v="230"/>
    <x v="56"/>
  </r>
  <r>
    <x v="347"/>
    <x v="7"/>
    <x v="7"/>
    <x v="7"/>
    <x v="3"/>
    <x v="4"/>
    <x v="0"/>
    <x v="131"/>
    <x v="1"/>
    <x v="1"/>
    <n v="6"/>
    <x v="0"/>
    <m/>
    <x v="332"/>
    <x v="9"/>
    <x v="141"/>
    <x v="10"/>
  </r>
  <r>
    <x v="348"/>
    <x v="5"/>
    <x v="5"/>
    <x v="5"/>
    <x v="4"/>
    <x v="0"/>
    <x v="7"/>
    <x v="65"/>
    <x v="2"/>
    <x v="2"/>
    <n v="3"/>
    <x v="0"/>
    <m/>
    <x v="333"/>
    <x v="6"/>
    <x v="231"/>
    <x v="176"/>
  </r>
  <r>
    <x v="349"/>
    <x v="2"/>
    <x v="2"/>
    <x v="2"/>
    <x v="12"/>
    <x v="0"/>
    <x v="6"/>
    <x v="101"/>
    <x v="2"/>
    <x v="2"/>
    <n v="3"/>
    <x v="0"/>
    <m/>
    <x v="334"/>
    <x v="2"/>
    <x v="232"/>
    <x v="176"/>
  </r>
  <r>
    <x v="350"/>
    <x v="8"/>
    <x v="8"/>
    <x v="8"/>
    <x v="0"/>
    <x v="0"/>
    <x v="3"/>
    <x v="21"/>
    <x v="2"/>
    <x v="2"/>
    <n v="3"/>
    <x v="0"/>
    <m/>
    <x v="335"/>
    <x v="2"/>
    <x v="233"/>
    <x v="176"/>
  </r>
  <r>
    <x v="351"/>
    <x v="4"/>
    <x v="4"/>
    <x v="4"/>
    <x v="9"/>
    <x v="0"/>
    <x v="1"/>
    <x v="24"/>
    <x v="2"/>
    <x v="2"/>
    <n v="3"/>
    <x v="0"/>
    <m/>
    <x v="336"/>
    <x v="6"/>
    <x v="234"/>
    <x v="176"/>
  </r>
  <r>
    <x v="352"/>
    <x v="5"/>
    <x v="5"/>
    <x v="5"/>
    <x v="0"/>
    <x v="0"/>
    <x v="0"/>
    <x v="103"/>
    <x v="2"/>
    <x v="2"/>
    <n v="3"/>
    <x v="0"/>
    <m/>
    <x v="337"/>
    <x v="7"/>
    <x v="235"/>
    <x v="176"/>
  </r>
  <r>
    <x v="353"/>
    <x v="2"/>
    <x v="2"/>
    <x v="2"/>
    <x v="0"/>
    <x v="0"/>
    <x v="7"/>
    <x v="95"/>
    <x v="1"/>
    <x v="2"/>
    <n v="3"/>
    <x v="0"/>
    <m/>
    <x v="338"/>
    <x v="3"/>
    <x v="35"/>
    <x v="176"/>
  </r>
  <r>
    <x v="354"/>
    <x v="2"/>
    <x v="2"/>
    <x v="2"/>
    <x v="5"/>
    <x v="0"/>
    <x v="3"/>
    <x v="70"/>
    <x v="0"/>
    <x v="2"/>
    <n v="3"/>
    <x v="0"/>
    <m/>
    <x v="243"/>
    <x v="4"/>
    <x v="136"/>
    <x v="176"/>
  </r>
  <r>
    <x v="355"/>
    <x v="0"/>
    <x v="0"/>
    <x v="0"/>
    <x v="1"/>
    <x v="0"/>
    <x v="6"/>
    <x v="71"/>
    <x v="2"/>
    <x v="2"/>
    <n v="3"/>
    <x v="0"/>
    <m/>
    <x v="339"/>
    <x v="2"/>
    <x v="148"/>
    <x v="176"/>
  </r>
  <r>
    <x v="356"/>
    <x v="6"/>
    <x v="6"/>
    <x v="6"/>
    <x v="10"/>
    <x v="0"/>
    <x v="2"/>
    <x v="11"/>
    <x v="0"/>
    <x v="2"/>
    <n v="3"/>
    <x v="0"/>
    <m/>
    <x v="340"/>
    <x v="1"/>
    <x v="42"/>
    <x v="176"/>
  </r>
  <r>
    <x v="357"/>
    <x v="8"/>
    <x v="8"/>
    <x v="8"/>
    <x v="9"/>
    <x v="0"/>
    <x v="3"/>
    <x v="51"/>
    <x v="2"/>
    <x v="2"/>
    <n v="3"/>
    <x v="0"/>
    <m/>
    <x v="341"/>
    <x v="2"/>
    <x v="91"/>
    <x v="176"/>
  </r>
  <r>
    <x v="358"/>
    <x v="3"/>
    <x v="3"/>
    <x v="3"/>
    <x v="5"/>
    <x v="0"/>
    <x v="4"/>
    <x v="131"/>
    <x v="0"/>
    <x v="2"/>
    <n v="3"/>
    <x v="0"/>
    <m/>
    <x v="342"/>
    <x v="1"/>
    <x v="236"/>
    <x v="176"/>
  </r>
  <r>
    <x v="359"/>
    <x v="2"/>
    <x v="2"/>
    <x v="2"/>
    <x v="9"/>
    <x v="0"/>
    <x v="2"/>
    <x v="21"/>
    <x v="2"/>
    <x v="2"/>
    <n v="3"/>
    <x v="0"/>
    <m/>
    <x v="343"/>
    <x v="2"/>
    <x v="237"/>
    <x v="176"/>
  </r>
  <r>
    <x v="360"/>
    <x v="3"/>
    <x v="3"/>
    <x v="3"/>
    <x v="4"/>
    <x v="0"/>
    <x v="4"/>
    <x v="71"/>
    <x v="2"/>
    <x v="2"/>
    <n v="3"/>
    <x v="0"/>
    <m/>
    <x v="344"/>
    <x v="2"/>
    <x v="213"/>
    <x v="176"/>
  </r>
  <r>
    <x v="361"/>
    <x v="5"/>
    <x v="5"/>
    <x v="5"/>
    <x v="1"/>
    <x v="0"/>
    <x v="2"/>
    <x v="109"/>
    <x v="2"/>
    <x v="2"/>
    <n v="3"/>
    <x v="0"/>
    <m/>
    <x v="345"/>
    <x v="1"/>
    <x v="238"/>
    <x v="176"/>
  </r>
  <r>
    <x v="362"/>
    <x v="8"/>
    <x v="8"/>
    <x v="8"/>
    <x v="0"/>
    <x v="0"/>
    <x v="6"/>
    <x v="119"/>
    <x v="0"/>
    <x v="2"/>
    <n v="3"/>
    <x v="0"/>
    <m/>
    <x v="346"/>
    <x v="8"/>
    <x v="239"/>
    <x v="176"/>
  </r>
  <r>
    <x v="363"/>
    <x v="6"/>
    <x v="6"/>
    <x v="6"/>
    <x v="10"/>
    <x v="0"/>
    <x v="3"/>
    <x v="107"/>
    <x v="0"/>
    <x v="2"/>
    <n v="3"/>
    <x v="0"/>
    <m/>
    <x v="347"/>
    <x v="3"/>
    <x v="132"/>
    <x v="176"/>
  </r>
  <r>
    <x v="364"/>
    <x v="5"/>
    <x v="5"/>
    <x v="5"/>
    <x v="0"/>
    <x v="0"/>
    <x v="0"/>
    <x v="139"/>
    <x v="2"/>
    <x v="2"/>
    <n v="3"/>
    <x v="0"/>
    <m/>
    <x v="348"/>
    <x v="9"/>
    <x v="240"/>
    <x v="176"/>
  </r>
  <r>
    <x v="365"/>
    <x v="6"/>
    <x v="6"/>
    <x v="6"/>
    <x v="12"/>
    <x v="0"/>
    <x v="3"/>
    <x v="107"/>
    <x v="2"/>
    <x v="2"/>
    <n v="3"/>
    <x v="0"/>
    <m/>
    <x v="349"/>
    <x v="1"/>
    <x v="52"/>
    <x v="176"/>
  </r>
  <r>
    <x v="366"/>
    <x v="3"/>
    <x v="3"/>
    <x v="3"/>
    <x v="3"/>
    <x v="0"/>
    <x v="0"/>
    <x v="120"/>
    <x v="2"/>
    <x v="2"/>
    <n v="3"/>
    <x v="0"/>
    <m/>
    <x v="307"/>
    <x v="0"/>
    <x v="204"/>
    <x v="176"/>
  </r>
  <r>
    <x v="367"/>
    <x v="6"/>
    <x v="6"/>
    <x v="6"/>
    <x v="3"/>
    <x v="0"/>
    <x v="3"/>
    <x v="54"/>
    <x v="2"/>
    <x v="2"/>
    <n v="3"/>
    <x v="0"/>
    <m/>
    <x v="350"/>
    <x v="7"/>
    <x v="139"/>
    <x v="176"/>
  </r>
  <r>
    <x v="368"/>
    <x v="2"/>
    <x v="2"/>
    <x v="2"/>
    <x v="4"/>
    <x v="0"/>
    <x v="7"/>
    <x v="141"/>
    <x v="0"/>
    <x v="2"/>
    <n v="3"/>
    <x v="0"/>
    <m/>
    <x v="351"/>
    <x v="6"/>
    <x v="201"/>
    <x v="176"/>
  </r>
  <r>
    <x v="369"/>
    <x v="3"/>
    <x v="3"/>
    <x v="3"/>
    <x v="0"/>
    <x v="0"/>
    <x v="3"/>
    <x v="95"/>
    <x v="0"/>
    <x v="2"/>
    <n v="3"/>
    <x v="0"/>
    <m/>
    <x v="352"/>
    <x v="0"/>
    <x v="90"/>
    <x v="176"/>
  </r>
  <r>
    <x v="370"/>
    <x v="7"/>
    <x v="7"/>
    <x v="7"/>
    <x v="5"/>
    <x v="0"/>
    <x v="7"/>
    <x v="136"/>
    <x v="0"/>
    <x v="2"/>
    <n v="3"/>
    <x v="0"/>
    <m/>
    <x v="353"/>
    <x v="3"/>
    <x v="178"/>
    <x v="176"/>
  </r>
  <r>
    <x v="371"/>
    <x v="7"/>
    <x v="7"/>
    <x v="7"/>
    <x v="7"/>
    <x v="0"/>
    <x v="4"/>
    <x v="41"/>
    <x v="2"/>
    <x v="2"/>
    <n v="3"/>
    <x v="0"/>
    <m/>
    <x v="354"/>
    <x v="2"/>
    <x v="178"/>
    <x v="176"/>
  </r>
  <r>
    <x v="372"/>
    <x v="2"/>
    <x v="2"/>
    <x v="2"/>
    <x v="0"/>
    <x v="0"/>
    <x v="7"/>
    <x v="142"/>
    <x v="2"/>
    <x v="2"/>
    <n v="3"/>
    <x v="0"/>
    <m/>
    <x v="143"/>
    <x v="0"/>
    <x v="94"/>
    <x v="176"/>
  </r>
  <r>
    <x v="373"/>
    <x v="7"/>
    <x v="7"/>
    <x v="7"/>
    <x v="3"/>
    <x v="0"/>
    <x v="5"/>
    <x v="68"/>
    <x v="2"/>
    <x v="2"/>
    <n v="3"/>
    <x v="0"/>
    <m/>
    <x v="355"/>
    <x v="2"/>
    <x v="241"/>
    <x v="176"/>
  </r>
  <r>
    <x v="374"/>
    <x v="8"/>
    <x v="8"/>
    <x v="8"/>
    <x v="4"/>
    <x v="0"/>
    <x v="4"/>
    <x v="141"/>
    <x v="2"/>
    <x v="2"/>
    <n v="3"/>
    <x v="0"/>
    <m/>
    <x v="356"/>
    <x v="2"/>
    <x v="242"/>
    <x v="176"/>
  </r>
  <r>
    <x v="375"/>
    <x v="2"/>
    <x v="2"/>
    <x v="2"/>
    <x v="2"/>
    <x v="0"/>
    <x v="3"/>
    <x v="59"/>
    <x v="2"/>
    <x v="2"/>
    <n v="3"/>
    <x v="0"/>
    <m/>
    <x v="357"/>
    <x v="2"/>
    <x v="179"/>
    <x v="176"/>
  </r>
  <r>
    <x v="376"/>
    <x v="5"/>
    <x v="5"/>
    <x v="5"/>
    <x v="13"/>
    <x v="0"/>
    <x v="0"/>
    <x v="89"/>
    <x v="0"/>
    <x v="2"/>
    <n v="3"/>
    <x v="0"/>
    <m/>
    <x v="358"/>
    <x v="7"/>
    <x v="94"/>
    <x v="176"/>
  </r>
  <r>
    <x v="377"/>
    <x v="5"/>
    <x v="5"/>
    <x v="5"/>
    <x v="0"/>
    <x v="0"/>
    <x v="1"/>
    <x v="56"/>
    <x v="2"/>
    <x v="2"/>
    <n v="3"/>
    <x v="0"/>
    <m/>
    <x v="359"/>
    <x v="9"/>
    <x v="44"/>
    <x v="176"/>
  </r>
  <r>
    <x v="378"/>
    <x v="1"/>
    <x v="1"/>
    <x v="1"/>
    <x v="8"/>
    <x v="0"/>
    <x v="1"/>
    <x v="11"/>
    <x v="0"/>
    <x v="2"/>
    <n v="3"/>
    <x v="0"/>
    <m/>
    <x v="360"/>
    <x v="4"/>
    <x v="57"/>
    <x v="176"/>
  </r>
  <r>
    <x v="379"/>
    <x v="1"/>
    <x v="1"/>
    <x v="1"/>
    <x v="3"/>
    <x v="0"/>
    <x v="3"/>
    <x v="117"/>
    <x v="2"/>
    <x v="2"/>
    <n v="3"/>
    <x v="0"/>
    <m/>
    <x v="349"/>
    <x v="8"/>
    <x v="243"/>
    <x v="176"/>
  </r>
  <r>
    <x v="380"/>
    <x v="5"/>
    <x v="5"/>
    <x v="5"/>
    <x v="13"/>
    <x v="0"/>
    <x v="3"/>
    <x v="143"/>
    <x v="2"/>
    <x v="2"/>
    <n v="3"/>
    <x v="0"/>
    <m/>
    <x v="361"/>
    <x v="1"/>
    <x v="60"/>
    <x v="176"/>
  </r>
  <r>
    <x v="381"/>
    <x v="1"/>
    <x v="1"/>
    <x v="1"/>
    <x v="0"/>
    <x v="0"/>
    <x v="2"/>
    <x v="119"/>
    <x v="0"/>
    <x v="2"/>
    <n v="3"/>
    <x v="0"/>
    <m/>
    <x v="362"/>
    <x v="5"/>
    <x v="244"/>
    <x v="176"/>
  </r>
  <r>
    <x v="382"/>
    <x v="7"/>
    <x v="7"/>
    <x v="7"/>
    <x v="1"/>
    <x v="0"/>
    <x v="4"/>
    <x v="87"/>
    <x v="0"/>
    <x v="2"/>
    <n v="3"/>
    <x v="0"/>
    <m/>
    <x v="363"/>
    <x v="6"/>
    <x v="133"/>
    <x v="176"/>
  </r>
  <r>
    <x v="383"/>
    <x v="6"/>
    <x v="6"/>
    <x v="6"/>
    <x v="1"/>
    <x v="0"/>
    <x v="2"/>
    <x v="82"/>
    <x v="2"/>
    <x v="2"/>
    <n v="3"/>
    <x v="0"/>
    <m/>
    <x v="364"/>
    <x v="2"/>
    <x v="204"/>
    <x v="176"/>
  </r>
  <r>
    <x v="384"/>
    <x v="5"/>
    <x v="5"/>
    <x v="5"/>
    <x v="0"/>
    <x v="0"/>
    <x v="1"/>
    <x v="124"/>
    <x v="0"/>
    <x v="2"/>
    <n v="3"/>
    <x v="0"/>
    <m/>
    <x v="126"/>
    <x v="0"/>
    <x v="148"/>
    <x v="176"/>
  </r>
  <r>
    <x v="385"/>
    <x v="4"/>
    <x v="4"/>
    <x v="4"/>
    <x v="11"/>
    <x v="0"/>
    <x v="2"/>
    <x v="56"/>
    <x v="2"/>
    <x v="2"/>
    <n v="3"/>
    <x v="0"/>
    <m/>
    <x v="365"/>
    <x v="1"/>
    <x v="245"/>
    <x v="176"/>
  </r>
  <r>
    <x v="386"/>
    <x v="2"/>
    <x v="2"/>
    <x v="2"/>
    <x v="4"/>
    <x v="0"/>
    <x v="6"/>
    <x v="121"/>
    <x v="0"/>
    <x v="2"/>
    <n v="3"/>
    <x v="0"/>
    <m/>
    <x v="366"/>
    <x v="7"/>
    <x v="246"/>
    <x v="176"/>
  </r>
  <r>
    <x v="387"/>
    <x v="1"/>
    <x v="1"/>
    <x v="1"/>
    <x v="11"/>
    <x v="0"/>
    <x v="2"/>
    <x v="0"/>
    <x v="0"/>
    <x v="2"/>
    <n v="3"/>
    <x v="0"/>
    <m/>
    <x v="367"/>
    <x v="7"/>
    <x v="247"/>
    <x v="176"/>
  </r>
  <r>
    <x v="388"/>
    <x v="3"/>
    <x v="3"/>
    <x v="3"/>
    <x v="8"/>
    <x v="0"/>
    <x v="6"/>
    <x v="142"/>
    <x v="0"/>
    <x v="2"/>
    <n v="3"/>
    <x v="0"/>
    <m/>
    <x v="368"/>
    <x v="6"/>
    <x v="7"/>
    <x v="176"/>
  </r>
  <r>
    <x v="389"/>
    <x v="6"/>
    <x v="6"/>
    <x v="6"/>
    <x v="10"/>
    <x v="0"/>
    <x v="0"/>
    <x v="46"/>
    <x v="1"/>
    <x v="2"/>
    <n v="3"/>
    <x v="0"/>
    <m/>
    <x v="369"/>
    <x v="2"/>
    <x v="107"/>
    <x v="176"/>
  </r>
  <r>
    <x v="390"/>
    <x v="6"/>
    <x v="6"/>
    <x v="6"/>
    <x v="5"/>
    <x v="0"/>
    <x v="7"/>
    <x v="84"/>
    <x v="2"/>
    <x v="2"/>
    <n v="3"/>
    <x v="0"/>
    <m/>
    <x v="370"/>
    <x v="7"/>
    <x v="169"/>
    <x v="176"/>
  </r>
  <r>
    <x v="391"/>
    <x v="3"/>
    <x v="3"/>
    <x v="3"/>
    <x v="8"/>
    <x v="0"/>
    <x v="6"/>
    <x v="3"/>
    <x v="2"/>
    <x v="2"/>
    <n v="3"/>
    <x v="0"/>
    <m/>
    <x v="371"/>
    <x v="6"/>
    <x v="173"/>
    <x v="176"/>
  </r>
  <r>
    <x v="392"/>
    <x v="8"/>
    <x v="8"/>
    <x v="8"/>
    <x v="2"/>
    <x v="0"/>
    <x v="4"/>
    <x v="25"/>
    <x v="2"/>
    <x v="2"/>
    <n v="3"/>
    <x v="0"/>
    <m/>
    <x v="372"/>
    <x v="1"/>
    <x v="147"/>
    <x v="176"/>
  </r>
  <r>
    <x v="393"/>
    <x v="6"/>
    <x v="6"/>
    <x v="6"/>
    <x v="13"/>
    <x v="0"/>
    <x v="2"/>
    <x v="119"/>
    <x v="0"/>
    <x v="2"/>
    <n v="3"/>
    <x v="0"/>
    <m/>
    <x v="373"/>
    <x v="3"/>
    <x v="34"/>
    <x v="176"/>
  </r>
  <r>
    <x v="394"/>
    <x v="2"/>
    <x v="2"/>
    <x v="2"/>
    <x v="9"/>
    <x v="0"/>
    <x v="4"/>
    <x v="33"/>
    <x v="0"/>
    <x v="2"/>
    <n v="3"/>
    <x v="0"/>
    <m/>
    <x v="374"/>
    <x v="3"/>
    <x v="24"/>
    <x v="176"/>
  </r>
  <r>
    <x v="395"/>
    <x v="7"/>
    <x v="7"/>
    <x v="7"/>
    <x v="4"/>
    <x v="0"/>
    <x v="1"/>
    <x v="49"/>
    <x v="2"/>
    <x v="2"/>
    <n v="3"/>
    <x v="0"/>
    <m/>
    <x v="375"/>
    <x v="7"/>
    <x v="248"/>
    <x v="176"/>
  </r>
  <r>
    <x v="396"/>
    <x v="5"/>
    <x v="5"/>
    <x v="5"/>
    <x v="3"/>
    <x v="0"/>
    <x v="4"/>
    <x v="123"/>
    <x v="1"/>
    <x v="2"/>
    <n v="3"/>
    <x v="0"/>
    <m/>
    <x v="376"/>
    <x v="0"/>
    <x v="249"/>
    <x v="176"/>
  </r>
  <r>
    <x v="397"/>
    <x v="5"/>
    <x v="5"/>
    <x v="5"/>
    <x v="12"/>
    <x v="1"/>
    <x v="3"/>
    <x v="131"/>
    <x v="0"/>
    <x v="2"/>
    <n v="3"/>
    <x v="0"/>
    <m/>
    <x v="377"/>
    <x v="1"/>
    <x v="250"/>
    <x v="176"/>
  </r>
  <r>
    <x v="398"/>
    <x v="2"/>
    <x v="2"/>
    <x v="2"/>
    <x v="11"/>
    <x v="1"/>
    <x v="3"/>
    <x v="134"/>
    <x v="2"/>
    <x v="2"/>
    <n v="3"/>
    <x v="0"/>
    <m/>
    <x v="378"/>
    <x v="1"/>
    <x v="251"/>
    <x v="176"/>
  </r>
  <r>
    <x v="399"/>
    <x v="2"/>
    <x v="2"/>
    <x v="2"/>
    <x v="9"/>
    <x v="1"/>
    <x v="4"/>
    <x v="27"/>
    <x v="2"/>
    <x v="2"/>
    <n v="3"/>
    <x v="0"/>
    <m/>
    <x v="379"/>
    <x v="1"/>
    <x v="68"/>
    <x v="176"/>
  </r>
  <r>
    <x v="400"/>
    <x v="3"/>
    <x v="3"/>
    <x v="3"/>
    <x v="8"/>
    <x v="1"/>
    <x v="2"/>
    <x v="75"/>
    <x v="2"/>
    <x v="2"/>
    <n v="3"/>
    <x v="0"/>
    <m/>
    <x v="380"/>
    <x v="7"/>
    <x v="219"/>
    <x v="176"/>
  </r>
  <r>
    <x v="401"/>
    <x v="7"/>
    <x v="7"/>
    <x v="7"/>
    <x v="11"/>
    <x v="1"/>
    <x v="2"/>
    <x v="82"/>
    <x v="0"/>
    <x v="2"/>
    <n v="3"/>
    <x v="0"/>
    <m/>
    <x v="381"/>
    <x v="6"/>
    <x v="154"/>
    <x v="176"/>
  </r>
  <r>
    <x v="402"/>
    <x v="4"/>
    <x v="4"/>
    <x v="4"/>
    <x v="0"/>
    <x v="1"/>
    <x v="3"/>
    <x v="132"/>
    <x v="0"/>
    <x v="2"/>
    <n v="3"/>
    <x v="0"/>
    <m/>
    <x v="250"/>
    <x v="2"/>
    <x v="112"/>
    <x v="176"/>
  </r>
  <r>
    <x v="403"/>
    <x v="2"/>
    <x v="2"/>
    <x v="2"/>
    <x v="7"/>
    <x v="1"/>
    <x v="6"/>
    <x v="112"/>
    <x v="0"/>
    <x v="2"/>
    <n v="3"/>
    <x v="0"/>
    <m/>
    <x v="382"/>
    <x v="1"/>
    <x v="95"/>
    <x v="176"/>
  </r>
  <r>
    <x v="404"/>
    <x v="4"/>
    <x v="4"/>
    <x v="4"/>
    <x v="1"/>
    <x v="1"/>
    <x v="4"/>
    <x v="81"/>
    <x v="2"/>
    <x v="2"/>
    <n v="3"/>
    <x v="0"/>
    <m/>
    <x v="383"/>
    <x v="3"/>
    <x v="252"/>
    <x v="176"/>
  </r>
  <r>
    <x v="405"/>
    <x v="0"/>
    <x v="0"/>
    <x v="0"/>
    <x v="0"/>
    <x v="1"/>
    <x v="5"/>
    <x v="54"/>
    <x v="2"/>
    <x v="2"/>
    <n v="3"/>
    <x v="0"/>
    <m/>
    <x v="384"/>
    <x v="1"/>
    <x v="253"/>
    <x v="176"/>
  </r>
  <r>
    <x v="406"/>
    <x v="3"/>
    <x v="3"/>
    <x v="3"/>
    <x v="4"/>
    <x v="1"/>
    <x v="3"/>
    <x v="49"/>
    <x v="2"/>
    <x v="2"/>
    <n v="3"/>
    <x v="0"/>
    <m/>
    <x v="385"/>
    <x v="3"/>
    <x v="159"/>
    <x v="176"/>
  </r>
  <r>
    <x v="407"/>
    <x v="6"/>
    <x v="6"/>
    <x v="6"/>
    <x v="13"/>
    <x v="1"/>
    <x v="2"/>
    <x v="0"/>
    <x v="0"/>
    <x v="2"/>
    <n v="3"/>
    <x v="0"/>
    <m/>
    <x v="386"/>
    <x v="8"/>
    <x v="254"/>
    <x v="176"/>
  </r>
  <r>
    <x v="408"/>
    <x v="5"/>
    <x v="5"/>
    <x v="5"/>
    <x v="12"/>
    <x v="1"/>
    <x v="6"/>
    <x v="29"/>
    <x v="0"/>
    <x v="2"/>
    <n v="3"/>
    <x v="0"/>
    <m/>
    <x v="65"/>
    <x v="3"/>
    <x v="201"/>
    <x v="176"/>
  </r>
  <r>
    <x v="409"/>
    <x v="6"/>
    <x v="6"/>
    <x v="6"/>
    <x v="9"/>
    <x v="1"/>
    <x v="7"/>
    <x v="102"/>
    <x v="0"/>
    <x v="2"/>
    <n v="3"/>
    <x v="0"/>
    <m/>
    <x v="188"/>
    <x v="3"/>
    <x v="255"/>
    <x v="176"/>
  </r>
  <r>
    <x v="410"/>
    <x v="5"/>
    <x v="5"/>
    <x v="5"/>
    <x v="3"/>
    <x v="1"/>
    <x v="3"/>
    <x v="101"/>
    <x v="0"/>
    <x v="2"/>
    <n v="3"/>
    <x v="0"/>
    <m/>
    <x v="387"/>
    <x v="2"/>
    <x v="255"/>
    <x v="176"/>
  </r>
  <r>
    <x v="411"/>
    <x v="6"/>
    <x v="6"/>
    <x v="6"/>
    <x v="0"/>
    <x v="1"/>
    <x v="3"/>
    <x v="13"/>
    <x v="1"/>
    <x v="2"/>
    <n v="3"/>
    <x v="0"/>
    <m/>
    <x v="236"/>
    <x v="3"/>
    <x v="256"/>
    <x v="176"/>
  </r>
  <r>
    <x v="412"/>
    <x v="6"/>
    <x v="6"/>
    <x v="6"/>
    <x v="10"/>
    <x v="1"/>
    <x v="0"/>
    <x v="142"/>
    <x v="2"/>
    <x v="2"/>
    <n v="3"/>
    <x v="0"/>
    <m/>
    <x v="255"/>
    <x v="2"/>
    <x v="167"/>
    <x v="176"/>
  </r>
  <r>
    <x v="413"/>
    <x v="5"/>
    <x v="5"/>
    <x v="5"/>
    <x v="11"/>
    <x v="1"/>
    <x v="5"/>
    <x v="110"/>
    <x v="2"/>
    <x v="2"/>
    <n v="3"/>
    <x v="0"/>
    <m/>
    <x v="388"/>
    <x v="0"/>
    <x v="79"/>
    <x v="176"/>
  </r>
  <r>
    <x v="414"/>
    <x v="2"/>
    <x v="2"/>
    <x v="2"/>
    <x v="2"/>
    <x v="1"/>
    <x v="2"/>
    <x v="25"/>
    <x v="2"/>
    <x v="2"/>
    <n v="3"/>
    <x v="0"/>
    <m/>
    <x v="389"/>
    <x v="1"/>
    <x v="213"/>
    <x v="176"/>
  </r>
  <r>
    <x v="415"/>
    <x v="6"/>
    <x v="6"/>
    <x v="6"/>
    <x v="4"/>
    <x v="1"/>
    <x v="5"/>
    <x v="64"/>
    <x v="0"/>
    <x v="2"/>
    <n v="3"/>
    <x v="0"/>
    <m/>
    <x v="390"/>
    <x v="4"/>
    <x v="176"/>
    <x v="176"/>
  </r>
  <r>
    <x v="416"/>
    <x v="6"/>
    <x v="6"/>
    <x v="6"/>
    <x v="4"/>
    <x v="1"/>
    <x v="2"/>
    <x v="13"/>
    <x v="0"/>
    <x v="2"/>
    <n v="3"/>
    <x v="0"/>
    <m/>
    <x v="391"/>
    <x v="6"/>
    <x v="47"/>
    <x v="176"/>
  </r>
  <r>
    <x v="417"/>
    <x v="6"/>
    <x v="6"/>
    <x v="6"/>
    <x v="5"/>
    <x v="1"/>
    <x v="7"/>
    <x v="94"/>
    <x v="0"/>
    <x v="2"/>
    <n v="3"/>
    <x v="0"/>
    <m/>
    <x v="264"/>
    <x v="3"/>
    <x v="257"/>
    <x v="176"/>
  </r>
  <r>
    <x v="418"/>
    <x v="2"/>
    <x v="2"/>
    <x v="2"/>
    <x v="10"/>
    <x v="1"/>
    <x v="4"/>
    <x v="102"/>
    <x v="2"/>
    <x v="2"/>
    <n v="3"/>
    <x v="0"/>
    <m/>
    <x v="392"/>
    <x v="1"/>
    <x v="9"/>
    <x v="176"/>
  </r>
  <r>
    <x v="419"/>
    <x v="8"/>
    <x v="8"/>
    <x v="8"/>
    <x v="8"/>
    <x v="1"/>
    <x v="7"/>
    <x v="141"/>
    <x v="1"/>
    <x v="2"/>
    <n v="3"/>
    <x v="0"/>
    <m/>
    <x v="227"/>
    <x v="7"/>
    <x v="100"/>
    <x v="176"/>
  </r>
  <r>
    <x v="420"/>
    <x v="2"/>
    <x v="2"/>
    <x v="2"/>
    <x v="4"/>
    <x v="1"/>
    <x v="2"/>
    <x v="105"/>
    <x v="0"/>
    <x v="2"/>
    <n v="3"/>
    <x v="0"/>
    <m/>
    <x v="254"/>
    <x v="0"/>
    <x v="258"/>
    <x v="176"/>
  </r>
  <r>
    <x v="421"/>
    <x v="5"/>
    <x v="5"/>
    <x v="5"/>
    <x v="2"/>
    <x v="1"/>
    <x v="6"/>
    <x v="114"/>
    <x v="0"/>
    <x v="2"/>
    <n v="3"/>
    <x v="0"/>
    <m/>
    <x v="30"/>
    <x v="9"/>
    <x v="259"/>
    <x v="176"/>
  </r>
  <r>
    <x v="422"/>
    <x v="2"/>
    <x v="2"/>
    <x v="2"/>
    <x v="12"/>
    <x v="1"/>
    <x v="6"/>
    <x v="3"/>
    <x v="2"/>
    <x v="2"/>
    <n v="3"/>
    <x v="0"/>
    <m/>
    <x v="393"/>
    <x v="2"/>
    <x v="260"/>
    <x v="176"/>
  </r>
  <r>
    <x v="423"/>
    <x v="5"/>
    <x v="5"/>
    <x v="5"/>
    <x v="10"/>
    <x v="1"/>
    <x v="6"/>
    <x v="54"/>
    <x v="0"/>
    <x v="2"/>
    <n v="3"/>
    <x v="0"/>
    <m/>
    <x v="394"/>
    <x v="3"/>
    <x v="259"/>
    <x v="176"/>
  </r>
  <r>
    <x v="424"/>
    <x v="6"/>
    <x v="6"/>
    <x v="6"/>
    <x v="9"/>
    <x v="1"/>
    <x v="3"/>
    <x v="81"/>
    <x v="1"/>
    <x v="2"/>
    <n v="3"/>
    <x v="0"/>
    <m/>
    <x v="395"/>
    <x v="7"/>
    <x v="261"/>
    <x v="176"/>
  </r>
  <r>
    <x v="425"/>
    <x v="7"/>
    <x v="7"/>
    <x v="7"/>
    <x v="9"/>
    <x v="1"/>
    <x v="4"/>
    <x v="98"/>
    <x v="0"/>
    <x v="2"/>
    <n v="3"/>
    <x v="0"/>
    <m/>
    <x v="28"/>
    <x v="7"/>
    <x v="262"/>
    <x v="176"/>
  </r>
  <r>
    <x v="426"/>
    <x v="2"/>
    <x v="2"/>
    <x v="2"/>
    <x v="5"/>
    <x v="1"/>
    <x v="2"/>
    <x v="2"/>
    <x v="0"/>
    <x v="2"/>
    <n v="3"/>
    <x v="0"/>
    <m/>
    <x v="396"/>
    <x v="6"/>
    <x v="118"/>
    <x v="176"/>
  </r>
  <r>
    <x v="427"/>
    <x v="3"/>
    <x v="3"/>
    <x v="3"/>
    <x v="11"/>
    <x v="1"/>
    <x v="2"/>
    <x v="68"/>
    <x v="0"/>
    <x v="2"/>
    <n v="3"/>
    <x v="0"/>
    <m/>
    <x v="397"/>
    <x v="3"/>
    <x v="64"/>
    <x v="176"/>
  </r>
  <r>
    <x v="428"/>
    <x v="3"/>
    <x v="3"/>
    <x v="3"/>
    <x v="13"/>
    <x v="1"/>
    <x v="3"/>
    <x v="71"/>
    <x v="2"/>
    <x v="2"/>
    <n v="3"/>
    <x v="0"/>
    <m/>
    <x v="398"/>
    <x v="4"/>
    <x v="220"/>
    <x v="176"/>
  </r>
  <r>
    <x v="429"/>
    <x v="8"/>
    <x v="8"/>
    <x v="8"/>
    <x v="11"/>
    <x v="1"/>
    <x v="4"/>
    <x v="52"/>
    <x v="0"/>
    <x v="2"/>
    <n v="3"/>
    <x v="0"/>
    <m/>
    <x v="377"/>
    <x v="2"/>
    <x v="263"/>
    <x v="176"/>
  </r>
  <r>
    <x v="430"/>
    <x v="8"/>
    <x v="8"/>
    <x v="8"/>
    <x v="2"/>
    <x v="1"/>
    <x v="7"/>
    <x v="39"/>
    <x v="0"/>
    <x v="2"/>
    <n v="3"/>
    <x v="0"/>
    <m/>
    <x v="399"/>
    <x v="4"/>
    <x v="20"/>
    <x v="176"/>
  </r>
  <r>
    <x v="431"/>
    <x v="7"/>
    <x v="7"/>
    <x v="7"/>
    <x v="8"/>
    <x v="1"/>
    <x v="3"/>
    <x v="80"/>
    <x v="0"/>
    <x v="2"/>
    <n v="3"/>
    <x v="0"/>
    <m/>
    <x v="400"/>
    <x v="6"/>
    <x v="264"/>
    <x v="176"/>
  </r>
  <r>
    <x v="432"/>
    <x v="7"/>
    <x v="7"/>
    <x v="7"/>
    <x v="8"/>
    <x v="1"/>
    <x v="2"/>
    <x v="108"/>
    <x v="2"/>
    <x v="2"/>
    <n v="3"/>
    <x v="0"/>
    <m/>
    <x v="401"/>
    <x v="3"/>
    <x v="194"/>
    <x v="176"/>
  </r>
  <r>
    <x v="433"/>
    <x v="7"/>
    <x v="7"/>
    <x v="7"/>
    <x v="0"/>
    <x v="1"/>
    <x v="3"/>
    <x v="18"/>
    <x v="2"/>
    <x v="2"/>
    <n v="3"/>
    <x v="0"/>
    <m/>
    <x v="401"/>
    <x v="6"/>
    <x v="34"/>
    <x v="176"/>
  </r>
  <r>
    <x v="434"/>
    <x v="3"/>
    <x v="3"/>
    <x v="3"/>
    <x v="13"/>
    <x v="1"/>
    <x v="0"/>
    <x v="144"/>
    <x v="2"/>
    <x v="2"/>
    <n v="3"/>
    <x v="0"/>
    <m/>
    <x v="402"/>
    <x v="9"/>
    <x v="44"/>
    <x v="176"/>
  </r>
  <r>
    <x v="435"/>
    <x v="2"/>
    <x v="2"/>
    <x v="2"/>
    <x v="0"/>
    <x v="1"/>
    <x v="3"/>
    <x v="42"/>
    <x v="0"/>
    <x v="2"/>
    <n v="3"/>
    <x v="0"/>
    <m/>
    <x v="403"/>
    <x v="7"/>
    <x v="176"/>
    <x v="176"/>
  </r>
  <r>
    <x v="436"/>
    <x v="3"/>
    <x v="3"/>
    <x v="3"/>
    <x v="4"/>
    <x v="1"/>
    <x v="7"/>
    <x v="110"/>
    <x v="1"/>
    <x v="2"/>
    <n v="3"/>
    <x v="0"/>
    <m/>
    <x v="404"/>
    <x v="2"/>
    <x v="217"/>
    <x v="176"/>
  </r>
  <r>
    <x v="437"/>
    <x v="8"/>
    <x v="8"/>
    <x v="8"/>
    <x v="1"/>
    <x v="1"/>
    <x v="7"/>
    <x v="113"/>
    <x v="2"/>
    <x v="2"/>
    <n v="3"/>
    <x v="0"/>
    <m/>
    <x v="405"/>
    <x v="4"/>
    <x v="47"/>
    <x v="176"/>
  </r>
  <r>
    <x v="438"/>
    <x v="6"/>
    <x v="6"/>
    <x v="6"/>
    <x v="4"/>
    <x v="1"/>
    <x v="2"/>
    <x v="145"/>
    <x v="1"/>
    <x v="2"/>
    <n v="3"/>
    <x v="0"/>
    <m/>
    <x v="406"/>
    <x v="7"/>
    <x v="162"/>
    <x v="176"/>
  </r>
  <r>
    <x v="439"/>
    <x v="5"/>
    <x v="5"/>
    <x v="5"/>
    <x v="8"/>
    <x v="2"/>
    <x v="3"/>
    <x v="5"/>
    <x v="0"/>
    <x v="2"/>
    <n v="3"/>
    <x v="0"/>
    <m/>
    <x v="407"/>
    <x v="7"/>
    <x v="225"/>
    <x v="176"/>
  </r>
  <r>
    <x v="440"/>
    <x v="2"/>
    <x v="2"/>
    <x v="2"/>
    <x v="8"/>
    <x v="2"/>
    <x v="0"/>
    <x v="49"/>
    <x v="0"/>
    <x v="2"/>
    <n v="3"/>
    <x v="0"/>
    <m/>
    <x v="408"/>
    <x v="7"/>
    <x v="215"/>
    <x v="176"/>
  </r>
  <r>
    <x v="441"/>
    <x v="5"/>
    <x v="5"/>
    <x v="5"/>
    <x v="7"/>
    <x v="2"/>
    <x v="3"/>
    <x v="105"/>
    <x v="2"/>
    <x v="2"/>
    <n v="3"/>
    <x v="0"/>
    <m/>
    <x v="409"/>
    <x v="1"/>
    <x v="256"/>
    <x v="176"/>
  </r>
  <r>
    <x v="442"/>
    <x v="2"/>
    <x v="2"/>
    <x v="2"/>
    <x v="2"/>
    <x v="2"/>
    <x v="6"/>
    <x v="135"/>
    <x v="2"/>
    <x v="2"/>
    <n v="3"/>
    <x v="0"/>
    <m/>
    <x v="410"/>
    <x v="7"/>
    <x v="155"/>
    <x v="176"/>
  </r>
  <r>
    <x v="443"/>
    <x v="8"/>
    <x v="8"/>
    <x v="8"/>
    <x v="7"/>
    <x v="2"/>
    <x v="7"/>
    <x v="25"/>
    <x v="0"/>
    <x v="2"/>
    <n v="3"/>
    <x v="0"/>
    <m/>
    <x v="411"/>
    <x v="3"/>
    <x v="265"/>
    <x v="176"/>
  </r>
  <r>
    <x v="444"/>
    <x v="1"/>
    <x v="1"/>
    <x v="1"/>
    <x v="9"/>
    <x v="2"/>
    <x v="7"/>
    <x v="99"/>
    <x v="2"/>
    <x v="2"/>
    <n v="3"/>
    <x v="0"/>
    <m/>
    <x v="412"/>
    <x v="1"/>
    <x v="104"/>
    <x v="176"/>
  </r>
  <r>
    <x v="445"/>
    <x v="2"/>
    <x v="2"/>
    <x v="2"/>
    <x v="6"/>
    <x v="2"/>
    <x v="1"/>
    <x v="18"/>
    <x v="1"/>
    <x v="2"/>
    <n v="3"/>
    <x v="0"/>
    <m/>
    <x v="413"/>
    <x v="7"/>
    <x v="24"/>
    <x v="176"/>
  </r>
  <r>
    <x v="446"/>
    <x v="1"/>
    <x v="1"/>
    <x v="1"/>
    <x v="8"/>
    <x v="2"/>
    <x v="7"/>
    <x v="146"/>
    <x v="2"/>
    <x v="2"/>
    <n v="3"/>
    <x v="0"/>
    <m/>
    <x v="414"/>
    <x v="6"/>
    <x v="266"/>
    <x v="176"/>
  </r>
  <r>
    <x v="447"/>
    <x v="7"/>
    <x v="7"/>
    <x v="7"/>
    <x v="0"/>
    <x v="2"/>
    <x v="0"/>
    <x v="131"/>
    <x v="0"/>
    <x v="2"/>
    <n v="3"/>
    <x v="0"/>
    <m/>
    <x v="415"/>
    <x v="3"/>
    <x v="31"/>
    <x v="176"/>
  </r>
  <r>
    <x v="448"/>
    <x v="8"/>
    <x v="8"/>
    <x v="8"/>
    <x v="5"/>
    <x v="2"/>
    <x v="4"/>
    <x v="119"/>
    <x v="2"/>
    <x v="2"/>
    <n v="3"/>
    <x v="0"/>
    <m/>
    <x v="416"/>
    <x v="7"/>
    <x v="135"/>
    <x v="176"/>
  </r>
  <r>
    <x v="449"/>
    <x v="4"/>
    <x v="4"/>
    <x v="4"/>
    <x v="0"/>
    <x v="2"/>
    <x v="1"/>
    <x v="128"/>
    <x v="2"/>
    <x v="2"/>
    <n v="3"/>
    <x v="0"/>
    <m/>
    <x v="417"/>
    <x v="2"/>
    <x v="176"/>
    <x v="176"/>
  </r>
  <r>
    <x v="450"/>
    <x v="4"/>
    <x v="4"/>
    <x v="4"/>
    <x v="3"/>
    <x v="2"/>
    <x v="2"/>
    <x v="146"/>
    <x v="0"/>
    <x v="2"/>
    <n v="3"/>
    <x v="0"/>
    <m/>
    <x v="418"/>
    <x v="7"/>
    <x v="124"/>
    <x v="176"/>
  </r>
  <r>
    <x v="451"/>
    <x v="4"/>
    <x v="4"/>
    <x v="4"/>
    <x v="1"/>
    <x v="2"/>
    <x v="7"/>
    <x v="49"/>
    <x v="0"/>
    <x v="2"/>
    <n v="3"/>
    <x v="0"/>
    <m/>
    <x v="419"/>
    <x v="6"/>
    <x v="196"/>
    <x v="176"/>
  </r>
  <r>
    <x v="452"/>
    <x v="5"/>
    <x v="5"/>
    <x v="5"/>
    <x v="3"/>
    <x v="2"/>
    <x v="2"/>
    <x v="144"/>
    <x v="0"/>
    <x v="2"/>
    <n v="3"/>
    <x v="0"/>
    <m/>
    <x v="420"/>
    <x v="0"/>
    <x v="267"/>
    <x v="176"/>
  </r>
  <r>
    <x v="453"/>
    <x v="8"/>
    <x v="8"/>
    <x v="8"/>
    <x v="4"/>
    <x v="2"/>
    <x v="4"/>
    <x v="119"/>
    <x v="1"/>
    <x v="2"/>
    <n v="3"/>
    <x v="0"/>
    <m/>
    <x v="421"/>
    <x v="8"/>
    <x v="103"/>
    <x v="176"/>
  </r>
  <r>
    <x v="454"/>
    <x v="4"/>
    <x v="4"/>
    <x v="4"/>
    <x v="4"/>
    <x v="2"/>
    <x v="6"/>
    <x v="84"/>
    <x v="2"/>
    <x v="2"/>
    <n v="3"/>
    <x v="0"/>
    <m/>
    <x v="422"/>
    <x v="1"/>
    <x v="78"/>
    <x v="176"/>
  </r>
  <r>
    <x v="455"/>
    <x v="2"/>
    <x v="2"/>
    <x v="2"/>
    <x v="5"/>
    <x v="2"/>
    <x v="4"/>
    <x v="38"/>
    <x v="2"/>
    <x v="2"/>
    <n v="3"/>
    <x v="0"/>
    <m/>
    <x v="423"/>
    <x v="1"/>
    <x v="268"/>
    <x v="176"/>
  </r>
  <r>
    <x v="456"/>
    <x v="8"/>
    <x v="8"/>
    <x v="8"/>
    <x v="2"/>
    <x v="2"/>
    <x v="2"/>
    <x v="86"/>
    <x v="0"/>
    <x v="2"/>
    <n v="3"/>
    <x v="0"/>
    <m/>
    <x v="424"/>
    <x v="7"/>
    <x v="50"/>
    <x v="176"/>
  </r>
  <r>
    <x v="457"/>
    <x v="2"/>
    <x v="2"/>
    <x v="2"/>
    <x v="11"/>
    <x v="2"/>
    <x v="2"/>
    <x v="1"/>
    <x v="2"/>
    <x v="2"/>
    <n v="3"/>
    <x v="0"/>
    <m/>
    <x v="425"/>
    <x v="7"/>
    <x v="191"/>
    <x v="176"/>
  </r>
  <r>
    <x v="458"/>
    <x v="5"/>
    <x v="5"/>
    <x v="5"/>
    <x v="6"/>
    <x v="2"/>
    <x v="1"/>
    <x v="105"/>
    <x v="2"/>
    <x v="2"/>
    <n v="3"/>
    <x v="0"/>
    <m/>
    <x v="426"/>
    <x v="5"/>
    <x v="201"/>
    <x v="176"/>
  </r>
  <r>
    <x v="459"/>
    <x v="2"/>
    <x v="2"/>
    <x v="2"/>
    <x v="13"/>
    <x v="2"/>
    <x v="7"/>
    <x v="144"/>
    <x v="2"/>
    <x v="2"/>
    <n v="3"/>
    <x v="0"/>
    <m/>
    <x v="427"/>
    <x v="4"/>
    <x v="151"/>
    <x v="176"/>
  </r>
  <r>
    <x v="460"/>
    <x v="2"/>
    <x v="2"/>
    <x v="2"/>
    <x v="5"/>
    <x v="2"/>
    <x v="4"/>
    <x v="26"/>
    <x v="1"/>
    <x v="2"/>
    <n v="3"/>
    <x v="0"/>
    <m/>
    <x v="428"/>
    <x v="0"/>
    <x v="179"/>
    <x v="176"/>
  </r>
  <r>
    <x v="461"/>
    <x v="1"/>
    <x v="1"/>
    <x v="1"/>
    <x v="5"/>
    <x v="2"/>
    <x v="1"/>
    <x v="14"/>
    <x v="1"/>
    <x v="2"/>
    <n v="3"/>
    <x v="0"/>
    <m/>
    <x v="429"/>
    <x v="7"/>
    <x v="88"/>
    <x v="176"/>
  </r>
  <r>
    <x v="462"/>
    <x v="8"/>
    <x v="8"/>
    <x v="8"/>
    <x v="7"/>
    <x v="2"/>
    <x v="6"/>
    <x v="91"/>
    <x v="1"/>
    <x v="2"/>
    <n v="3"/>
    <x v="0"/>
    <m/>
    <x v="430"/>
    <x v="3"/>
    <x v="269"/>
    <x v="176"/>
  </r>
  <r>
    <x v="463"/>
    <x v="6"/>
    <x v="6"/>
    <x v="6"/>
    <x v="5"/>
    <x v="2"/>
    <x v="5"/>
    <x v="99"/>
    <x v="2"/>
    <x v="2"/>
    <n v="3"/>
    <x v="0"/>
    <m/>
    <x v="431"/>
    <x v="5"/>
    <x v="270"/>
    <x v="176"/>
  </r>
  <r>
    <x v="464"/>
    <x v="8"/>
    <x v="8"/>
    <x v="8"/>
    <x v="9"/>
    <x v="2"/>
    <x v="6"/>
    <x v="141"/>
    <x v="2"/>
    <x v="2"/>
    <n v="3"/>
    <x v="0"/>
    <m/>
    <x v="432"/>
    <x v="7"/>
    <x v="271"/>
    <x v="176"/>
  </r>
  <r>
    <x v="465"/>
    <x v="2"/>
    <x v="2"/>
    <x v="2"/>
    <x v="11"/>
    <x v="2"/>
    <x v="2"/>
    <x v="15"/>
    <x v="0"/>
    <x v="2"/>
    <n v="3"/>
    <x v="0"/>
    <m/>
    <x v="433"/>
    <x v="3"/>
    <x v="51"/>
    <x v="176"/>
  </r>
  <r>
    <x v="466"/>
    <x v="5"/>
    <x v="5"/>
    <x v="5"/>
    <x v="6"/>
    <x v="2"/>
    <x v="7"/>
    <x v="131"/>
    <x v="2"/>
    <x v="2"/>
    <n v="3"/>
    <x v="0"/>
    <m/>
    <x v="434"/>
    <x v="1"/>
    <x v="272"/>
    <x v="176"/>
  </r>
  <r>
    <x v="467"/>
    <x v="0"/>
    <x v="0"/>
    <x v="0"/>
    <x v="8"/>
    <x v="2"/>
    <x v="2"/>
    <x v="102"/>
    <x v="1"/>
    <x v="2"/>
    <n v="3"/>
    <x v="0"/>
    <m/>
    <x v="435"/>
    <x v="2"/>
    <x v="135"/>
    <x v="176"/>
  </r>
  <r>
    <x v="468"/>
    <x v="8"/>
    <x v="8"/>
    <x v="8"/>
    <x v="1"/>
    <x v="2"/>
    <x v="3"/>
    <x v="54"/>
    <x v="2"/>
    <x v="2"/>
    <n v="3"/>
    <x v="0"/>
    <m/>
    <x v="436"/>
    <x v="6"/>
    <x v="18"/>
    <x v="176"/>
  </r>
  <r>
    <x v="469"/>
    <x v="3"/>
    <x v="3"/>
    <x v="3"/>
    <x v="0"/>
    <x v="2"/>
    <x v="2"/>
    <x v="125"/>
    <x v="1"/>
    <x v="2"/>
    <n v="3"/>
    <x v="0"/>
    <m/>
    <x v="437"/>
    <x v="7"/>
    <x v="106"/>
    <x v="176"/>
  </r>
  <r>
    <x v="470"/>
    <x v="4"/>
    <x v="4"/>
    <x v="4"/>
    <x v="13"/>
    <x v="2"/>
    <x v="0"/>
    <x v="61"/>
    <x v="2"/>
    <x v="2"/>
    <n v="3"/>
    <x v="0"/>
    <m/>
    <x v="438"/>
    <x v="2"/>
    <x v="30"/>
    <x v="176"/>
  </r>
  <r>
    <x v="471"/>
    <x v="6"/>
    <x v="6"/>
    <x v="6"/>
    <x v="0"/>
    <x v="2"/>
    <x v="2"/>
    <x v="117"/>
    <x v="0"/>
    <x v="2"/>
    <n v="3"/>
    <x v="0"/>
    <m/>
    <x v="439"/>
    <x v="7"/>
    <x v="245"/>
    <x v="176"/>
  </r>
  <r>
    <x v="472"/>
    <x v="6"/>
    <x v="6"/>
    <x v="6"/>
    <x v="5"/>
    <x v="2"/>
    <x v="0"/>
    <x v="17"/>
    <x v="0"/>
    <x v="2"/>
    <n v="3"/>
    <x v="0"/>
    <m/>
    <x v="440"/>
    <x v="1"/>
    <x v="273"/>
    <x v="176"/>
  </r>
  <r>
    <x v="473"/>
    <x v="7"/>
    <x v="7"/>
    <x v="7"/>
    <x v="0"/>
    <x v="2"/>
    <x v="0"/>
    <x v="23"/>
    <x v="1"/>
    <x v="2"/>
    <n v="3"/>
    <x v="0"/>
    <m/>
    <x v="441"/>
    <x v="7"/>
    <x v="122"/>
    <x v="176"/>
  </r>
  <r>
    <x v="474"/>
    <x v="6"/>
    <x v="6"/>
    <x v="6"/>
    <x v="5"/>
    <x v="2"/>
    <x v="3"/>
    <x v="57"/>
    <x v="0"/>
    <x v="2"/>
    <n v="3"/>
    <x v="0"/>
    <m/>
    <x v="442"/>
    <x v="3"/>
    <x v="274"/>
    <x v="176"/>
  </r>
  <r>
    <x v="475"/>
    <x v="4"/>
    <x v="4"/>
    <x v="4"/>
    <x v="4"/>
    <x v="2"/>
    <x v="3"/>
    <x v="49"/>
    <x v="2"/>
    <x v="2"/>
    <n v="3"/>
    <x v="0"/>
    <m/>
    <x v="443"/>
    <x v="2"/>
    <x v="275"/>
    <x v="176"/>
  </r>
  <r>
    <x v="476"/>
    <x v="8"/>
    <x v="8"/>
    <x v="8"/>
    <x v="1"/>
    <x v="2"/>
    <x v="2"/>
    <x v="14"/>
    <x v="0"/>
    <x v="2"/>
    <n v="3"/>
    <x v="0"/>
    <m/>
    <x v="444"/>
    <x v="1"/>
    <x v="226"/>
    <x v="176"/>
  </r>
  <r>
    <x v="477"/>
    <x v="8"/>
    <x v="8"/>
    <x v="8"/>
    <x v="2"/>
    <x v="2"/>
    <x v="4"/>
    <x v="75"/>
    <x v="0"/>
    <x v="2"/>
    <n v="3"/>
    <x v="0"/>
    <m/>
    <x v="445"/>
    <x v="6"/>
    <x v="115"/>
    <x v="176"/>
  </r>
  <r>
    <x v="478"/>
    <x v="2"/>
    <x v="2"/>
    <x v="2"/>
    <x v="12"/>
    <x v="2"/>
    <x v="2"/>
    <x v="6"/>
    <x v="0"/>
    <x v="2"/>
    <n v="3"/>
    <x v="0"/>
    <m/>
    <x v="446"/>
    <x v="1"/>
    <x v="57"/>
    <x v="176"/>
  </r>
  <r>
    <x v="479"/>
    <x v="7"/>
    <x v="7"/>
    <x v="7"/>
    <x v="5"/>
    <x v="2"/>
    <x v="4"/>
    <x v="84"/>
    <x v="0"/>
    <x v="2"/>
    <n v="3"/>
    <x v="0"/>
    <m/>
    <x v="447"/>
    <x v="8"/>
    <x v="276"/>
    <x v="176"/>
  </r>
  <r>
    <x v="480"/>
    <x v="2"/>
    <x v="2"/>
    <x v="2"/>
    <x v="9"/>
    <x v="2"/>
    <x v="2"/>
    <x v="47"/>
    <x v="2"/>
    <x v="2"/>
    <n v="3"/>
    <x v="0"/>
    <m/>
    <x v="448"/>
    <x v="3"/>
    <x v="218"/>
    <x v="176"/>
  </r>
  <r>
    <x v="481"/>
    <x v="6"/>
    <x v="6"/>
    <x v="6"/>
    <x v="8"/>
    <x v="2"/>
    <x v="0"/>
    <x v="147"/>
    <x v="0"/>
    <x v="2"/>
    <n v="3"/>
    <x v="0"/>
    <m/>
    <x v="449"/>
    <x v="1"/>
    <x v="242"/>
    <x v="176"/>
  </r>
  <r>
    <x v="482"/>
    <x v="8"/>
    <x v="8"/>
    <x v="8"/>
    <x v="12"/>
    <x v="2"/>
    <x v="3"/>
    <x v="99"/>
    <x v="2"/>
    <x v="2"/>
    <n v="3"/>
    <x v="0"/>
    <m/>
    <x v="450"/>
    <x v="3"/>
    <x v="23"/>
    <x v="176"/>
  </r>
  <r>
    <x v="483"/>
    <x v="0"/>
    <x v="0"/>
    <x v="0"/>
    <x v="0"/>
    <x v="2"/>
    <x v="4"/>
    <x v="19"/>
    <x v="2"/>
    <x v="2"/>
    <n v="3"/>
    <x v="0"/>
    <m/>
    <x v="451"/>
    <x v="8"/>
    <x v="256"/>
    <x v="176"/>
  </r>
  <r>
    <x v="484"/>
    <x v="6"/>
    <x v="6"/>
    <x v="6"/>
    <x v="0"/>
    <x v="2"/>
    <x v="2"/>
    <x v="111"/>
    <x v="0"/>
    <x v="2"/>
    <n v="3"/>
    <x v="0"/>
    <m/>
    <x v="452"/>
    <x v="7"/>
    <x v="179"/>
    <x v="176"/>
  </r>
  <r>
    <x v="485"/>
    <x v="2"/>
    <x v="2"/>
    <x v="2"/>
    <x v="8"/>
    <x v="2"/>
    <x v="0"/>
    <x v="66"/>
    <x v="2"/>
    <x v="2"/>
    <n v="3"/>
    <x v="0"/>
    <m/>
    <x v="453"/>
    <x v="1"/>
    <x v="264"/>
    <x v="176"/>
  </r>
  <r>
    <x v="486"/>
    <x v="5"/>
    <x v="5"/>
    <x v="5"/>
    <x v="1"/>
    <x v="2"/>
    <x v="6"/>
    <x v="121"/>
    <x v="2"/>
    <x v="2"/>
    <n v="3"/>
    <x v="0"/>
    <m/>
    <x v="454"/>
    <x v="1"/>
    <x v="251"/>
    <x v="176"/>
  </r>
  <r>
    <x v="487"/>
    <x v="6"/>
    <x v="6"/>
    <x v="6"/>
    <x v="5"/>
    <x v="2"/>
    <x v="3"/>
    <x v="36"/>
    <x v="2"/>
    <x v="2"/>
    <n v="3"/>
    <x v="0"/>
    <m/>
    <x v="455"/>
    <x v="2"/>
    <x v="65"/>
    <x v="176"/>
  </r>
  <r>
    <x v="488"/>
    <x v="6"/>
    <x v="6"/>
    <x v="6"/>
    <x v="13"/>
    <x v="2"/>
    <x v="1"/>
    <x v="113"/>
    <x v="2"/>
    <x v="2"/>
    <n v="3"/>
    <x v="0"/>
    <m/>
    <x v="456"/>
    <x v="1"/>
    <x v="27"/>
    <x v="176"/>
  </r>
  <r>
    <x v="489"/>
    <x v="6"/>
    <x v="6"/>
    <x v="6"/>
    <x v="5"/>
    <x v="2"/>
    <x v="5"/>
    <x v="112"/>
    <x v="0"/>
    <x v="2"/>
    <n v="3"/>
    <x v="0"/>
    <m/>
    <x v="457"/>
    <x v="7"/>
    <x v="140"/>
    <x v="176"/>
  </r>
  <r>
    <x v="490"/>
    <x v="4"/>
    <x v="4"/>
    <x v="4"/>
    <x v="7"/>
    <x v="2"/>
    <x v="3"/>
    <x v="46"/>
    <x v="2"/>
    <x v="2"/>
    <n v="3"/>
    <x v="0"/>
    <m/>
    <x v="296"/>
    <x v="2"/>
    <x v="227"/>
    <x v="176"/>
  </r>
  <r>
    <x v="491"/>
    <x v="7"/>
    <x v="7"/>
    <x v="7"/>
    <x v="2"/>
    <x v="2"/>
    <x v="2"/>
    <x v="16"/>
    <x v="0"/>
    <x v="2"/>
    <n v="3"/>
    <x v="0"/>
    <m/>
    <x v="458"/>
    <x v="7"/>
    <x v="81"/>
    <x v="176"/>
  </r>
  <r>
    <x v="492"/>
    <x v="3"/>
    <x v="3"/>
    <x v="3"/>
    <x v="12"/>
    <x v="2"/>
    <x v="2"/>
    <x v="137"/>
    <x v="0"/>
    <x v="2"/>
    <n v="3"/>
    <x v="0"/>
    <m/>
    <x v="459"/>
    <x v="3"/>
    <x v="247"/>
    <x v="176"/>
  </r>
  <r>
    <x v="493"/>
    <x v="6"/>
    <x v="6"/>
    <x v="6"/>
    <x v="10"/>
    <x v="2"/>
    <x v="1"/>
    <x v="14"/>
    <x v="0"/>
    <x v="2"/>
    <n v="3"/>
    <x v="0"/>
    <m/>
    <x v="460"/>
    <x v="7"/>
    <x v="106"/>
    <x v="176"/>
  </r>
  <r>
    <x v="494"/>
    <x v="0"/>
    <x v="0"/>
    <x v="0"/>
    <x v="9"/>
    <x v="2"/>
    <x v="5"/>
    <x v="46"/>
    <x v="2"/>
    <x v="2"/>
    <n v="3"/>
    <x v="0"/>
    <m/>
    <x v="461"/>
    <x v="3"/>
    <x v="95"/>
    <x v="176"/>
  </r>
  <r>
    <x v="495"/>
    <x v="8"/>
    <x v="8"/>
    <x v="8"/>
    <x v="4"/>
    <x v="2"/>
    <x v="1"/>
    <x v="26"/>
    <x v="2"/>
    <x v="2"/>
    <n v="3"/>
    <x v="0"/>
    <m/>
    <x v="462"/>
    <x v="4"/>
    <x v="142"/>
    <x v="176"/>
  </r>
  <r>
    <x v="496"/>
    <x v="7"/>
    <x v="7"/>
    <x v="7"/>
    <x v="4"/>
    <x v="2"/>
    <x v="1"/>
    <x v="95"/>
    <x v="0"/>
    <x v="2"/>
    <n v="3"/>
    <x v="0"/>
    <m/>
    <x v="463"/>
    <x v="1"/>
    <x v="179"/>
    <x v="176"/>
  </r>
  <r>
    <x v="497"/>
    <x v="6"/>
    <x v="6"/>
    <x v="6"/>
    <x v="3"/>
    <x v="2"/>
    <x v="1"/>
    <x v="31"/>
    <x v="2"/>
    <x v="2"/>
    <n v="3"/>
    <x v="0"/>
    <m/>
    <x v="464"/>
    <x v="1"/>
    <x v="5"/>
    <x v="176"/>
  </r>
  <r>
    <x v="498"/>
    <x v="5"/>
    <x v="5"/>
    <x v="5"/>
    <x v="11"/>
    <x v="2"/>
    <x v="4"/>
    <x v="91"/>
    <x v="2"/>
    <x v="2"/>
    <n v="3"/>
    <x v="0"/>
    <m/>
    <x v="465"/>
    <x v="1"/>
    <x v="277"/>
    <x v="176"/>
  </r>
  <r>
    <x v="499"/>
    <x v="1"/>
    <x v="1"/>
    <x v="1"/>
    <x v="5"/>
    <x v="2"/>
    <x v="4"/>
    <x v="143"/>
    <x v="0"/>
    <x v="2"/>
    <n v="3"/>
    <x v="0"/>
    <m/>
    <x v="466"/>
    <x v="1"/>
    <x v="198"/>
    <x v="176"/>
  </r>
  <r>
    <x v="500"/>
    <x v="5"/>
    <x v="5"/>
    <x v="5"/>
    <x v="7"/>
    <x v="2"/>
    <x v="0"/>
    <x v="133"/>
    <x v="0"/>
    <x v="2"/>
    <n v="3"/>
    <x v="0"/>
    <m/>
    <x v="467"/>
    <x v="2"/>
    <x v="27"/>
    <x v="176"/>
  </r>
  <r>
    <x v="501"/>
    <x v="4"/>
    <x v="4"/>
    <x v="4"/>
    <x v="10"/>
    <x v="2"/>
    <x v="3"/>
    <x v="102"/>
    <x v="0"/>
    <x v="2"/>
    <n v="3"/>
    <x v="0"/>
    <m/>
    <x v="468"/>
    <x v="7"/>
    <x v="58"/>
    <x v="176"/>
  </r>
  <r>
    <x v="502"/>
    <x v="5"/>
    <x v="5"/>
    <x v="5"/>
    <x v="4"/>
    <x v="2"/>
    <x v="1"/>
    <x v="79"/>
    <x v="1"/>
    <x v="2"/>
    <n v="3"/>
    <x v="0"/>
    <m/>
    <x v="469"/>
    <x v="7"/>
    <x v="278"/>
    <x v="176"/>
  </r>
  <r>
    <x v="503"/>
    <x v="5"/>
    <x v="5"/>
    <x v="5"/>
    <x v="4"/>
    <x v="2"/>
    <x v="0"/>
    <x v="2"/>
    <x v="0"/>
    <x v="2"/>
    <n v="3"/>
    <x v="0"/>
    <m/>
    <x v="470"/>
    <x v="7"/>
    <x v="279"/>
    <x v="176"/>
  </r>
  <r>
    <x v="504"/>
    <x v="0"/>
    <x v="0"/>
    <x v="0"/>
    <x v="6"/>
    <x v="2"/>
    <x v="5"/>
    <x v="5"/>
    <x v="0"/>
    <x v="2"/>
    <n v="3"/>
    <x v="0"/>
    <m/>
    <x v="471"/>
    <x v="6"/>
    <x v="158"/>
    <x v="176"/>
  </r>
  <r>
    <x v="505"/>
    <x v="6"/>
    <x v="6"/>
    <x v="6"/>
    <x v="10"/>
    <x v="2"/>
    <x v="3"/>
    <x v="122"/>
    <x v="2"/>
    <x v="2"/>
    <n v="3"/>
    <x v="0"/>
    <m/>
    <x v="472"/>
    <x v="4"/>
    <x v="8"/>
    <x v="176"/>
  </r>
  <r>
    <x v="506"/>
    <x v="1"/>
    <x v="1"/>
    <x v="1"/>
    <x v="5"/>
    <x v="2"/>
    <x v="1"/>
    <x v="138"/>
    <x v="2"/>
    <x v="2"/>
    <n v="3"/>
    <x v="0"/>
    <m/>
    <x v="473"/>
    <x v="6"/>
    <x v="139"/>
    <x v="176"/>
  </r>
  <r>
    <x v="507"/>
    <x v="5"/>
    <x v="5"/>
    <x v="5"/>
    <x v="4"/>
    <x v="2"/>
    <x v="4"/>
    <x v="69"/>
    <x v="2"/>
    <x v="2"/>
    <n v="3"/>
    <x v="0"/>
    <m/>
    <x v="12"/>
    <x v="6"/>
    <x v="114"/>
    <x v="176"/>
  </r>
  <r>
    <x v="508"/>
    <x v="5"/>
    <x v="5"/>
    <x v="5"/>
    <x v="4"/>
    <x v="2"/>
    <x v="1"/>
    <x v="66"/>
    <x v="2"/>
    <x v="2"/>
    <n v="3"/>
    <x v="0"/>
    <m/>
    <x v="474"/>
    <x v="7"/>
    <x v="154"/>
    <x v="176"/>
  </r>
  <r>
    <x v="509"/>
    <x v="5"/>
    <x v="5"/>
    <x v="5"/>
    <x v="0"/>
    <x v="2"/>
    <x v="4"/>
    <x v="125"/>
    <x v="0"/>
    <x v="2"/>
    <n v="3"/>
    <x v="0"/>
    <m/>
    <x v="475"/>
    <x v="2"/>
    <x v="177"/>
    <x v="176"/>
  </r>
  <r>
    <x v="510"/>
    <x v="1"/>
    <x v="1"/>
    <x v="1"/>
    <x v="5"/>
    <x v="2"/>
    <x v="0"/>
    <x v="99"/>
    <x v="2"/>
    <x v="2"/>
    <n v="3"/>
    <x v="0"/>
    <m/>
    <x v="476"/>
    <x v="3"/>
    <x v="280"/>
    <x v="176"/>
  </r>
  <r>
    <x v="511"/>
    <x v="5"/>
    <x v="5"/>
    <x v="5"/>
    <x v="4"/>
    <x v="2"/>
    <x v="3"/>
    <x v="89"/>
    <x v="2"/>
    <x v="2"/>
    <n v="3"/>
    <x v="0"/>
    <m/>
    <x v="477"/>
    <x v="8"/>
    <x v="160"/>
    <x v="176"/>
  </r>
  <r>
    <x v="512"/>
    <x v="4"/>
    <x v="4"/>
    <x v="4"/>
    <x v="4"/>
    <x v="2"/>
    <x v="2"/>
    <x v="112"/>
    <x v="1"/>
    <x v="2"/>
    <n v="3"/>
    <x v="0"/>
    <m/>
    <x v="478"/>
    <x v="0"/>
    <x v="24"/>
    <x v="176"/>
  </r>
  <r>
    <x v="513"/>
    <x v="1"/>
    <x v="1"/>
    <x v="1"/>
    <x v="0"/>
    <x v="2"/>
    <x v="4"/>
    <x v="80"/>
    <x v="2"/>
    <x v="2"/>
    <n v="3"/>
    <x v="0"/>
    <m/>
    <x v="105"/>
    <x v="0"/>
    <x v="281"/>
    <x v="176"/>
  </r>
  <r>
    <x v="514"/>
    <x v="4"/>
    <x v="4"/>
    <x v="4"/>
    <x v="12"/>
    <x v="2"/>
    <x v="7"/>
    <x v="98"/>
    <x v="0"/>
    <x v="2"/>
    <n v="3"/>
    <x v="0"/>
    <m/>
    <x v="479"/>
    <x v="2"/>
    <x v="93"/>
    <x v="176"/>
  </r>
  <r>
    <x v="515"/>
    <x v="1"/>
    <x v="1"/>
    <x v="1"/>
    <x v="4"/>
    <x v="2"/>
    <x v="1"/>
    <x v="16"/>
    <x v="2"/>
    <x v="2"/>
    <n v="3"/>
    <x v="0"/>
    <m/>
    <x v="480"/>
    <x v="3"/>
    <x v="282"/>
    <x v="176"/>
  </r>
  <r>
    <x v="516"/>
    <x v="5"/>
    <x v="5"/>
    <x v="5"/>
    <x v="3"/>
    <x v="2"/>
    <x v="5"/>
    <x v="85"/>
    <x v="0"/>
    <x v="2"/>
    <n v="3"/>
    <x v="0"/>
    <m/>
    <x v="481"/>
    <x v="1"/>
    <x v="64"/>
    <x v="176"/>
  </r>
  <r>
    <x v="517"/>
    <x v="3"/>
    <x v="3"/>
    <x v="3"/>
    <x v="0"/>
    <x v="3"/>
    <x v="3"/>
    <x v="103"/>
    <x v="0"/>
    <x v="2"/>
    <n v="3"/>
    <x v="0"/>
    <m/>
    <x v="482"/>
    <x v="1"/>
    <x v="283"/>
    <x v="176"/>
  </r>
  <r>
    <x v="518"/>
    <x v="2"/>
    <x v="2"/>
    <x v="2"/>
    <x v="0"/>
    <x v="3"/>
    <x v="3"/>
    <x v="37"/>
    <x v="1"/>
    <x v="2"/>
    <n v="3"/>
    <x v="0"/>
    <m/>
    <x v="483"/>
    <x v="1"/>
    <x v="112"/>
    <x v="176"/>
  </r>
  <r>
    <x v="519"/>
    <x v="3"/>
    <x v="3"/>
    <x v="3"/>
    <x v="5"/>
    <x v="3"/>
    <x v="2"/>
    <x v="115"/>
    <x v="2"/>
    <x v="2"/>
    <n v="3"/>
    <x v="0"/>
    <m/>
    <x v="484"/>
    <x v="3"/>
    <x v="273"/>
    <x v="176"/>
  </r>
  <r>
    <x v="520"/>
    <x v="7"/>
    <x v="7"/>
    <x v="7"/>
    <x v="9"/>
    <x v="4"/>
    <x v="0"/>
    <x v="55"/>
    <x v="0"/>
    <x v="2"/>
    <n v="3"/>
    <x v="0"/>
    <m/>
    <x v="169"/>
    <x v="2"/>
    <x v="131"/>
    <x v="176"/>
  </r>
  <r>
    <x v="521"/>
    <x v="2"/>
    <x v="2"/>
    <x v="2"/>
    <x v="12"/>
    <x v="4"/>
    <x v="2"/>
    <x v="113"/>
    <x v="1"/>
    <x v="2"/>
    <n v="3"/>
    <x v="0"/>
    <m/>
    <x v="485"/>
    <x v="2"/>
    <x v="123"/>
    <x v="176"/>
  </r>
  <r>
    <x v="522"/>
    <x v="3"/>
    <x v="3"/>
    <x v="3"/>
    <x v="4"/>
    <x v="4"/>
    <x v="0"/>
    <x v="123"/>
    <x v="1"/>
    <x v="2"/>
    <n v="3"/>
    <x v="0"/>
    <m/>
    <x v="486"/>
    <x v="4"/>
    <x v="38"/>
    <x v="176"/>
  </r>
  <r>
    <x v="523"/>
    <x v="2"/>
    <x v="2"/>
    <x v="2"/>
    <x v="2"/>
    <x v="4"/>
    <x v="0"/>
    <x v="90"/>
    <x v="0"/>
    <x v="2"/>
    <n v="3"/>
    <x v="0"/>
    <m/>
    <x v="487"/>
    <x v="6"/>
    <x v="284"/>
    <x v="176"/>
  </r>
  <r>
    <x v="524"/>
    <x v="2"/>
    <x v="2"/>
    <x v="2"/>
    <x v="0"/>
    <x v="4"/>
    <x v="5"/>
    <x v="122"/>
    <x v="1"/>
    <x v="2"/>
    <n v="3"/>
    <x v="0"/>
    <m/>
    <x v="488"/>
    <x v="9"/>
    <x v="104"/>
    <x v="176"/>
  </r>
  <r>
    <x v="525"/>
    <x v="2"/>
    <x v="2"/>
    <x v="2"/>
    <x v="4"/>
    <x v="0"/>
    <x v="1"/>
    <x v="82"/>
    <x v="0"/>
    <x v="3"/>
    <n v="1"/>
    <x v="0"/>
    <m/>
    <x v="489"/>
    <x v="3"/>
    <x v="153"/>
    <x v="176"/>
  </r>
  <r>
    <x v="526"/>
    <x v="4"/>
    <x v="4"/>
    <x v="4"/>
    <x v="5"/>
    <x v="0"/>
    <x v="3"/>
    <x v="89"/>
    <x v="1"/>
    <x v="3"/>
    <n v="1"/>
    <x v="0"/>
    <m/>
    <x v="490"/>
    <x v="5"/>
    <x v="274"/>
    <x v="176"/>
  </r>
  <r>
    <x v="527"/>
    <x v="3"/>
    <x v="3"/>
    <x v="3"/>
    <x v="4"/>
    <x v="0"/>
    <x v="3"/>
    <x v="63"/>
    <x v="2"/>
    <x v="3"/>
    <n v="1"/>
    <x v="0"/>
    <m/>
    <x v="491"/>
    <x v="6"/>
    <x v="196"/>
    <x v="176"/>
  </r>
  <r>
    <x v="528"/>
    <x v="6"/>
    <x v="6"/>
    <x v="6"/>
    <x v="11"/>
    <x v="0"/>
    <x v="1"/>
    <x v="42"/>
    <x v="0"/>
    <x v="3"/>
    <n v="1"/>
    <x v="0"/>
    <m/>
    <x v="388"/>
    <x v="1"/>
    <x v="6"/>
    <x v="176"/>
  </r>
  <r>
    <x v="529"/>
    <x v="7"/>
    <x v="7"/>
    <x v="7"/>
    <x v="4"/>
    <x v="0"/>
    <x v="3"/>
    <x v="87"/>
    <x v="0"/>
    <x v="3"/>
    <n v="1"/>
    <x v="0"/>
    <m/>
    <x v="492"/>
    <x v="1"/>
    <x v="210"/>
    <x v="176"/>
  </r>
  <r>
    <x v="530"/>
    <x v="8"/>
    <x v="8"/>
    <x v="8"/>
    <x v="0"/>
    <x v="0"/>
    <x v="0"/>
    <x v="32"/>
    <x v="1"/>
    <x v="3"/>
    <n v="1"/>
    <x v="0"/>
    <m/>
    <x v="493"/>
    <x v="0"/>
    <x v="92"/>
    <x v="176"/>
  </r>
  <r>
    <x v="531"/>
    <x v="1"/>
    <x v="1"/>
    <x v="1"/>
    <x v="7"/>
    <x v="0"/>
    <x v="0"/>
    <x v="57"/>
    <x v="0"/>
    <x v="3"/>
    <n v="1"/>
    <x v="0"/>
    <m/>
    <x v="354"/>
    <x v="1"/>
    <x v="187"/>
    <x v="176"/>
  </r>
  <r>
    <x v="532"/>
    <x v="5"/>
    <x v="5"/>
    <x v="5"/>
    <x v="8"/>
    <x v="0"/>
    <x v="4"/>
    <x v="148"/>
    <x v="0"/>
    <x v="3"/>
    <n v="1"/>
    <x v="0"/>
    <m/>
    <x v="494"/>
    <x v="7"/>
    <x v="285"/>
    <x v="176"/>
  </r>
  <r>
    <x v="533"/>
    <x v="2"/>
    <x v="2"/>
    <x v="2"/>
    <x v="8"/>
    <x v="0"/>
    <x v="4"/>
    <x v="134"/>
    <x v="2"/>
    <x v="3"/>
    <n v="1"/>
    <x v="0"/>
    <m/>
    <x v="495"/>
    <x v="2"/>
    <x v="189"/>
    <x v="176"/>
  </r>
  <r>
    <x v="534"/>
    <x v="8"/>
    <x v="8"/>
    <x v="8"/>
    <x v="5"/>
    <x v="0"/>
    <x v="5"/>
    <x v="45"/>
    <x v="1"/>
    <x v="3"/>
    <n v="1"/>
    <x v="0"/>
    <m/>
    <x v="25"/>
    <x v="0"/>
    <x v="221"/>
    <x v="176"/>
  </r>
  <r>
    <x v="535"/>
    <x v="2"/>
    <x v="2"/>
    <x v="2"/>
    <x v="8"/>
    <x v="0"/>
    <x v="5"/>
    <x v="12"/>
    <x v="2"/>
    <x v="3"/>
    <n v="1"/>
    <x v="0"/>
    <m/>
    <x v="496"/>
    <x v="0"/>
    <x v="273"/>
    <x v="176"/>
  </r>
  <r>
    <x v="536"/>
    <x v="3"/>
    <x v="3"/>
    <x v="3"/>
    <x v="12"/>
    <x v="0"/>
    <x v="4"/>
    <x v="44"/>
    <x v="2"/>
    <x v="3"/>
    <n v="1"/>
    <x v="0"/>
    <m/>
    <x v="394"/>
    <x v="3"/>
    <x v="40"/>
    <x v="176"/>
  </r>
  <r>
    <x v="537"/>
    <x v="8"/>
    <x v="8"/>
    <x v="8"/>
    <x v="2"/>
    <x v="0"/>
    <x v="7"/>
    <x v="102"/>
    <x v="0"/>
    <x v="3"/>
    <n v="1"/>
    <x v="0"/>
    <m/>
    <x v="497"/>
    <x v="2"/>
    <x v="236"/>
    <x v="176"/>
  </r>
  <r>
    <x v="538"/>
    <x v="2"/>
    <x v="2"/>
    <x v="2"/>
    <x v="4"/>
    <x v="0"/>
    <x v="3"/>
    <x v="111"/>
    <x v="2"/>
    <x v="3"/>
    <n v="1"/>
    <x v="0"/>
    <m/>
    <x v="78"/>
    <x v="1"/>
    <x v="123"/>
    <x v="176"/>
  </r>
  <r>
    <x v="539"/>
    <x v="5"/>
    <x v="5"/>
    <x v="5"/>
    <x v="4"/>
    <x v="0"/>
    <x v="3"/>
    <x v="107"/>
    <x v="0"/>
    <x v="3"/>
    <n v="1"/>
    <x v="0"/>
    <m/>
    <x v="498"/>
    <x v="3"/>
    <x v="128"/>
    <x v="176"/>
  </r>
  <r>
    <x v="540"/>
    <x v="7"/>
    <x v="7"/>
    <x v="7"/>
    <x v="2"/>
    <x v="0"/>
    <x v="7"/>
    <x v="37"/>
    <x v="1"/>
    <x v="3"/>
    <n v="1"/>
    <x v="0"/>
    <m/>
    <x v="499"/>
    <x v="2"/>
    <x v="119"/>
    <x v="176"/>
  </r>
  <r>
    <x v="541"/>
    <x v="3"/>
    <x v="3"/>
    <x v="3"/>
    <x v="1"/>
    <x v="0"/>
    <x v="7"/>
    <x v="95"/>
    <x v="0"/>
    <x v="3"/>
    <n v="1"/>
    <x v="0"/>
    <m/>
    <x v="500"/>
    <x v="1"/>
    <x v="116"/>
    <x v="176"/>
  </r>
  <r>
    <x v="542"/>
    <x v="2"/>
    <x v="2"/>
    <x v="2"/>
    <x v="12"/>
    <x v="0"/>
    <x v="1"/>
    <x v="62"/>
    <x v="2"/>
    <x v="3"/>
    <n v="1"/>
    <x v="0"/>
    <m/>
    <x v="501"/>
    <x v="4"/>
    <x v="246"/>
    <x v="176"/>
  </r>
  <r>
    <x v="543"/>
    <x v="6"/>
    <x v="6"/>
    <x v="6"/>
    <x v="9"/>
    <x v="0"/>
    <x v="4"/>
    <x v="135"/>
    <x v="2"/>
    <x v="3"/>
    <n v="1"/>
    <x v="0"/>
    <m/>
    <x v="502"/>
    <x v="9"/>
    <x v="286"/>
    <x v="176"/>
  </r>
  <r>
    <x v="544"/>
    <x v="0"/>
    <x v="0"/>
    <x v="0"/>
    <x v="12"/>
    <x v="0"/>
    <x v="0"/>
    <x v="35"/>
    <x v="1"/>
    <x v="3"/>
    <n v="1"/>
    <x v="0"/>
    <m/>
    <x v="503"/>
    <x v="8"/>
    <x v="27"/>
    <x v="176"/>
  </r>
  <r>
    <x v="545"/>
    <x v="5"/>
    <x v="5"/>
    <x v="5"/>
    <x v="8"/>
    <x v="0"/>
    <x v="4"/>
    <x v="35"/>
    <x v="1"/>
    <x v="3"/>
    <n v="1"/>
    <x v="0"/>
    <m/>
    <x v="504"/>
    <x v="7"/>
    <x v="3"/>
    <x v="176"/>
  </r>
  <r>
    <x v="546"/>
    <x v="4"/>
    <x v="4"/>
    <x v="4"/>
    <x v="9"/>
    <x v="0"/>
    <x v="2"/>
    <x v="88"/>
    <x v="2"/>
    <x v="3"/>
    <n v="1"/>
    <x v="0"/>
    <m/>
    <x v="505"/>
    <x v="4"/>
    <x v="287"/>
    <x v="176"/>
  </r>
  <r>
    <x v="547"/>
    <x v="8"/>
    <x v="8"/>
    <x v="8"/>
    <x v="1"/>
    <x v="0"/>
    <x v="5"/>
    <x v="145"/>
    <x v="2"/>
    <x v="3"/>
    <n v="1"/>
    <x v="0"/>
    <m/>
    <x v="506"/>
    <x v="7"/>
    <x v="238"/>
    <x v="176"/>
  </r>
  <r>
    <x v="548"/>
    <x v="7"/>
    <x v="7"/>
    <x v="7"/>
    <x v="1"/>
    <x v="0"/>
    <x v="3"/>
    <x v="39"/>
    <x v="1"/>
    <x v="3"/>
    <n v="1"/>
    <x v="0"/>
    <m/>
    <x v="507"/>
    <x v="2"/>
    <x v="288"/>
    <x v="176"/>
  </r>
  <r>
    <x v="549"/>
    <x v="3"/>
    <x v="3"/>
    <x v="3"/>
    <x v="1"/>
    <x v="0"/>
    <x v="7"/>
    <x v="103"/>
    <x v="1"/>
    <x v="3"/>
    <n v="1"/>
    <x v="0"/>
    <m/>
    <x v="508"/>
    <x v="8"/>
    <x v="156"/>
    <x v="176"/>
  </r>
  <r>
    <x v="550"/>
    <x v="3"/>
    <x v="3"/>
    <x v="3"/>
    <x v="10"/>
    <x v="0"/>
    <x v="0"/>
    <x v="129"/>
    <x v="2"/>
    <x v="3"/>
    <n v="1"/>
    <x v="0"/>
    <m/>
    <x v="509"/>
    <x v="2"/>
    <x v="9"/>
    <x v="176"/>
  </r>
  <r>
    <x v="551"/>
    <x v="6"/>
    <x v="6"/>
    <x v="6"/>
    <x v="11"/>
    <x v="0"/>
    <x v="7"/>
    <x v="8"/>
    <x v="2"/>
    <x v="3"/>
    <n v="1"/>
    <x v="0"/>
    <m/>
    <x v="60"/>
    <x v="7"/>
    <x v="93"/>
    <x v="176"/>
  </r>
  <r>
    <x v="552"/>
    <x v="2"/>
    <x v="2"/>
    <x v="2"/>
    <x v="4"/>
    <x v="0"/>
    <x v="7"/>
    <x v="142"/>
    <x v="2"/>
    <x v="3"/>
    <n v="1"/>
    <x v="0"/>
    <m/>
    <x v="510"/>
    <x v="3"/>
    <x v="289"/>
    <x v="176"/>
  </r>
  <r>
    <x v="553"/>
    <x v="0"/>
    <x v="0"/>
    <x v="0"/>
    <x v="0"/>
    <x v="0"/>
    <x v="5"/>
    <x v="42"/>
    <x v="0"/>
    <x v="3"/>
    <n v="1"/>
    <x v="0"/>
    <m/>
    <x v="511"/>
    <x v="3"/>
    <x v="52"/>
    <x v="176"/>
  </r>
  <r>
    <x v="554"/>
    <x v="0"/>
    <x v="0"/>
    <x v="0"/>
    <x v="8"/>
    <x v="0"/>
    <x v="3"/>
    <x v="35"/>
    <x v="1"/>
    <x v="3"/>
    <n v="1"/>
    <x v="0"/>
    <m/>
    <x v="512"/>
    <x v="6"/>
    <x v="290"/>
    <x v="176"/>
  </r>
  <r>
    <x v="555"/>
    <x v="2"/>
    <x v="2"/>
    <x v="2"/>
    <x v="2"/>
    <x v="0"/>
    <x v="5"/>
    <x v="21"/>
    <x v="0"/>
    <x v="3"/>
    <n v="1"/>
    <x v="0"/>
    <m/>
    <x v="513"/>
    <x v="1"/>
    <x v="204"/>
    <x v="176"/>
  </r>
  <r>
    <x v="556"/>
    <x v="5"/>
    <x v="5"/>
    <x v="5"/>
    <x v="3"/>
    <x v="0"/>
    <x v="3"/>
    <x v="53"/>
    <x v="0"/>
    <x v="3"/>
    <n v="1"/>
    <x v="0"/>
    <m/>
    <x v="514"/>
    <x v="3"/>
    <x v="291"/>
    <x v="176"/>
  </r>
  <r>
    <x v="557"/>
    <x v="8"/>
    <x v="8"/>
    <x v="8"/>
    <x v="10"/>
    <x v="0"/>
    <x v="4"/>
    <x v="17"/>
    <x v="1"/>
    <x v="3"/>
    <n v="1"/>
    <x v="0"/>
    <m/>
    <x v="515"/>
    <x v="6"/>
    <x v="292"/>
    <x v="176"/>
  </r>
  <r>
    <x v="558"/>
    <x v="7"/>
    <x v="7"/>
    <x v="7"/>
    <x v="3"/>
    <x v="0"/>
    <x v="7"/>
    <x v="50"/>
    <x v="0"/>
    <x v="3"/>
    <n v="1"/>
    <x v="0"/>
    <m/>
    <x v="254"/>
    <x v="8"/>
    <x v="293"/>
    <x v="176"/>
  </r>
  <r>
    <x v="559"/>
    <x v="5"/>
    <x v="5"/>
    <x v="5"/>
    <x v="7"/>
    <x v="0"/>
    <x v="0"/>
    <x v="116"/>
    <x v="2"/>
    <x v="3"/>
    <n v="1"/>
    <x v="0"/>
    <m/>
    <x v="516"/>
    <x v="2"/>
    <x v="294"/>
    <x v="176"/>
  </r>
  <r>
    <x v="560"/>
    <x v="6"/>
    <x v="6"/>
    <x v="6"/>
    <x v="0"/>
    <x v="0"/>
    <x v="3"/>
    <x v="4"/>
    <x v="0"/>
    <x v="3"/>
    <n v="1"/>
    <x v="0"/>
    <m/>
    <x v="517"/>
    <x v="5"/>
    <x v="204"/>
    <x v="176"/>
  </r>
  <r>
    <x v="561"/>
    <x v="6"/>
    <x v="6"/>
    <x v="6"/>
    <x v="5"/>
    <x v="0"/>
    <x v="4"/>
    <x v="148"/>
    <x v="1"/>
    <x v="3"/>
    <n v="1"/>
    <x v="0"/>
    <m/>
    <x v="518"/>
    <x v="9"/>
    <x v="135"/>
    <x v="176"/>
  </r>
  <r>
    <x v="562"/>
    <x v="4"/>
    <x v="4"/>
    <x v="4"/>
    <x v="3"/>
    <x v="0"/>
    <x v="6"/>
    <x v="138"/>
    <x v="0"/>
    <x v="3"/>
    <n v="1"/>
    <x v="0"/>
    <m/>
    <x v="519"/>
    <x v="6"/>
    <x v="34"/>
    <x v="176"/>
  </r>
  <r>
    <x v="563"/>
    <x v="6"/>
    <x v="6"/>
    <x v="6"/>
    <x v="8"/>
    <x v="0"/>
    <x v="6"/>
    <x v="81"/>
    <x v="2"/>
    <x v="3"/>
    <n v="1"/>
    <x v="0"/>
    <m/>
    <x v="520"/>
    <x v="3"/>
    <x v="24"/>
    <x v="176"/>
  </r>
  <r>
    <x v="564"/>
    <x v="6"/>
    <x v="6"/>
    <x v="6"/>
    <x v="11"/>
    <x v="0"/>
    <x v="6"/>
    <x v="147"/>
    <x v="1"/>
    <x v="3"/>
    <n v="1"/>
    <x v="0"/>
    <m/>
    <x v="521"/>
    <x v="6"/>
    <x v="295"/>
    <x v="176"/>
  </r>
  <r>
    <x v="565"/>
    <x v="2"/>
    <x v="2"/>
    <x v="2"/>
    <x v="9"/>
    <x v="0"/>
    <x v="4"/>
    <x v="47"/>
    <x v="0"/>
    <x v="3"/>
    <n v="1"/>
    <x v="0"/>
    <m/>
    <x v="12"/>
    <x v="8"/>
    <x v="137"/>
    <x v="176"/>
  </r>
  <r>
    <x v="566"/>
    <x v="6"/>
    <x v="6"/>
    <x v="6"/>
    <x v="0"/>
    <x v="0"/>
    <x v="4"/>
    <x v="30"/>
    <x v="2"/>
    <x v="3"/>
    <n v="1"/>
    <x v="0"/>
    <m/>
    <x v="174"/>
    <x v="1"/>
    <x v="272"/>
    <x v="176"/>
  </r>
  <r>
    <x v="567"/>
    <x v="5"/>
    <x v="5"/>
    <x v="5"/>
    <x v="3"/>
    <x v="0"/>
    <x v="6"/>
    <x v="81"/>
    <x v="2"/>
    <x v="3"/>
    <n v="1"/>
    <x v="0"/>
    <m/>
    <x v="522"/>
    <x v="2"/>
    <x v="220"/>
    <x v="176"/>
  </r>
  <r>
    <x v="568"/>
    <x v="7"/>
    <x v="7"/>
    <x v="7"/>
    <x v="4"/>
    <x v="0"/>
    <x v="0"/>
    <x v="31"/>
    <x v="0"/>
    <x v="3"/>
    <n v="1"/>
    <x v="0"/>
    <m/>
    <x v="523"/>
    <x v="3"/>
    <x v="296"/>
    <x v="176"/>
  </r>
  <r>
    <x v="569"/>
    <x v="3"/>
    <x v="3"/>
    <x v="3"/>
    <x v="12"/>
    <x v="0"/>
    <x v="4"/>
    <x v="92"/>
    <x v="2"/>
    <x v="3"/>
    <n v="1"/>
    <x v="0"/>
    <m/>
    <x v="524"/>
    <x v="6"/>
    <x v="250"/>
    <x v="176"/>
  </r>
  <r>
    <x v="570"/>
    <x v="8"/>
    <x v="8"/>
    <x v="8"/>
    <x v="11"/>
    <x v="0"/>
    <x v="0"/>
    <x v="80"/>
    <x v="2"/>
    <x v="3"/>
    <n v="1"/>
    <x v="0"/>
    <m/>
    <x v="300"/>
    <x v="2"/>
    <x v="60"/>
    <x v="176"/>
  </r>
  <r>
    <x v="571"/>
    <x v="8"/>
    <x v="8"/>
    <x v="8"/>
    <x v="3"/>
    <x v="0"/>
    <x v="5"/>
    <x v="98"/>
    <x v="2"/>
    <x v="3"/>
    <n v="1"/>
    <x v="0"/>
    <m/>
    <x v="6"/>
    <x v="2"/>
    <x v="171"/>
    <x v="176"/>
  </r>
  <r>
    <x v="572"/>
    <x v="6"/>
    <x v="6"/>
    <x v="6"/>
    <x v="8"/>
    <x v="0"/>
    <x v="1"/>
    <x v="111"/>
    <x v="0"/>
    <x v="3"/>
    <n v="1"/>
    <x v="0"/>
    <m/>
    <x v="525"/>
    <x v="3"/>
    <x v="32"/>
    <x v="176"/>
  </r>
  <r>
    <x v="573"/>
    <x v="1"/>
    <x v="1"/>
    <x v="1"/>
    <x v="0"/>
    <x v="0"/>
    <x v="0"/>
    <x v="90"/>
    <x v="2"/>
    <x v="3"/>
    <n v="1"/>
    <x v="0"/>
    <m/>
    <x v="526"/>
    <x v="7"/>
    <x v="264"/>
    <x v="176"/>
  </r>
  <r>
    <x v="574"/>
    <x v="6"/>
    <x v="6"/>
    <x v="6"/>
    <x v="5"/>
    <x v="0"/>
    <x v="2"/>
    <x v="122"/>
    <x v="2"/>
    <x v="3"/>
    <n v="1"/>
    <x v="0"/>
    <m/>
    <x v="527"/>
    <x v="7"/>
    <x v="288"/>
    <x v="176"/>
  </r>
  <r>
    <x v="575"/>
    <x v="5"/>
    <x v="5"/>
    <x v="5"/>
    <x v="3"/>
    <x v="0"/>
    <x v="6"/>
    <x v="49"/>
    <x v="2"/>
    <x v="3"/>
    <n v="1"/>
    <x v="0"/>
    <m/>
    <x v="307"/>
    <x v="6"/>
    <x v="297"/>
    <x v="176"/>
  </r>
  <r>
    <x v="576"/>
    <x v="7"/>
    <x v="7"/>
    <x v="7"/>
    <x v="1"/>
    <x v="0"/>
    <x v="2"/>
    <x v="25"/>
    <x v="2"/>
    <x v="3"/>
    <n v="1"/>
    <x v="0"/>
    <m/>
    <x v="528"/>
    <x v="6"/>
    <x v="298"/>
    <x v="176"/>
  </r>
  <r>
    <x v="577"/>
    <x v="6"/>
    <x v="6"/>
    <x v="6"/>
    <x v="11"/>
    <x v="0"/>
    <x v="3"/>
    <x v="148"/>
    <x v="0"/>
    <x v="3"/>
    <n v="1"/>
    <x v="0"/>
    <m/>
    <x v="529"/>
    <x v="7"/>
    <x v="299"/>
    <x v="176"/>
  </r>
  <r>
    <x v="578"/>
    <x v="6"/>
    <x v="6"/>
    <x v="6"/>
    <x v="2"/>
    <x v="0"/>
    <x v="3"/>
    <x v="77"/>
    <x v="0"/>
    <x v="3"/>
    <n v="1"/>
    <x v="0"/>
    <m/>
    <x v="530"/>
    <x v="3"/>
    <x v="150"/>
    <x v="176"/>
  </r>
  <r>
    <x v="579"/>
    <x v="0"/>
    <x v="0"/>
    <x v="0"/>
    <x v="0"/>
    <x v="0"/>
    <x v="2"/>
    <x v="50"/>
    <x v="0"/>
    <x v="3"/>
    <n v="1"/>
    <x v="0"/>
    <m/>
    <x v="531"/>
    <x v="7"/>
    <x v="59"/>
    <x v="176"/>
  </r>
  <r>
    <x v="580"/>
    <x v="8"/>
    <x v="8"/>
    <x v="8"/>
    <x v="4"/>
    <x v="0"/>
    <x v="3"/>
    <x v="27"/>
    <x v="0"/>
    <x v="3"/>
    <n v="1"/>
    <x v="0"/>
    <m/>
    <x v="532"/>
    <x v="6"/>
    <x v="300"/>
    <x v="176"/>
  </r>
  <r>
    <x v="581"/>
    <x v="6"/>
    <x v="6"/>
    <x v="6"/>
    <x v="5"/>
    <x v="0"/>
    <x v="4"/>
    <x v="101"/>
    <x v="0"/>
    <x v="3"/>
    <n v="1"/>
    <x v="0"/>
    <m/>
    <x v="533"/>
    <x v="1"/>
    <x v="243"/>
    <x v="176"/>
  </r>
  <r>
    <x v="582"/>
    <x v="5"/>
    <x v="5"/>
    <x v="5"/>
    <x v="4"/>
    <x v="0"/>
    <x v="3"/>
    <x v="70"/>
    <x v="1"/>
    <x v="3"/>
    <n v="1"/>
    <x v="0"/>
    <m/>
    <x v="534"/>
    <x v="1"/>
    <x v="71"/>
    <x v="176"/>
  </r>
  <r>
    <x v="583"/>
    <x v="6"/>
    <x v="6"/>
    <x v="6"/>
    <x v="6"/>
    <x v="0"/>
    <x v="1"/>
    <x v="84"/>
    <x v="0"/>
    <x v="3"/>
    <n v="1"/>
    <x v="0"/>
    <m/>
    <x v="535"/>
    <x v="1"/>
    <x v="37"/>
    <x v="176"/>
  </r>
  <r>
    <x v="584"/>
    <x v="7"/>
    <x v="7"/>
    <x v="7"/>
    <x v="5"/>
    <x v="0"/>
    <x v="3"/>
    <x v="24"/>
    <x v="1"/>
    <x v="3"/>
    <n v="1"/>
    <x v="0"/>
    <m/>
    <x v="536"/>
    <x v="2"/>
    <x v="115"/>
    <x v="176"/>
  </r>
  <r>
    <x v="585"/>
    <x v="3"/>
    <x v="3"/>
    <x v="3"/>
    <x v="3"/>
    <x v="0"/>
    <x v="3"/>
    <x v="136"/>
    <x v="0"/>
    <x v="3"/>
    <n v="1"/>
    <x v="0"/>
    <m/>
    <x v="537"/>
    <x v="0"/>
    <x v="301"/>
    <x v="176"/>
  </r>
  <r>
    <x v="586"/>
    <x v="5"/>
    <x v="5"/>
    <x v="5"/>
    <x v="2"/>
    <x v="0"/>
    <x v="3"/>
    <x v="98"/>
    <x v="0"/>
    <x v="3"/>
    <n v="1"/>
    <x v="0"/>
    <m/>
    <x v="538"/>
    <x v="8"/>
    <x v="41"/>
    <x v="176"/>
  </r>
  <r>
    <x v="587"/>
    <x v="2"/>
    <x v="2"/>
    <x v="2"/>
    <x v="5"/>
    <x v="0"/>
    <x v="2"/>
    <x v="118"/>
    <x v="0"/>
    <x v="3"/>
    <n v="1"/>
    <x v="0"/>
    <m/>
    <x v="84"/>
    <x v="1"/>
    <x v="100"/>
    <x v="176"/>
  </r>
  <r>
    <x v="588"/>
    <x v="0"/>
    <x v="0"/>
    <x v="0"/>
    <x v="9"/>
    <x v="0"/>
    <x v="3"/>
    <x v="7"/>
    <x v="0"/>
    <x v="3"/>
    <n v="1"/>
    <x v="0"/>
    <m/>
    <x v="469"/>
    <x v="6"/>
    <x v="123"/>
    <x v="176"/>
  </r>
  <r>
    <x v="589"/>
    <x v="4"/>
    <x v="4"/>
    <x v="4"/>
    <x v="0"/>
    <x v="0"/>
    <x v="5"/>
    <x v="132"/>
    <x v="1"/>
    <x v="3"/>
    <n v="1"/>
    <x v="0"/>
    <m/>
    <x v="539"/>
    <x v="2"/>
    <x v="17"/>
    <x v="176"/>
  </r>
  <r>
    <x v="590"/>
    <x v="0"/>
    <x v="0"/>
    <x v="0"/>
    <x v="0"/>
    <x v="0"/>
    <x v="5"/>
    <x v="43"/>
    <x v="2"/>
    <x v="3"/>
    <n v="1"/>
    <x v="0"/>
    <m/>
    <x v="540"/>
    <x v="7"/>
    <x v="302"/>
    <x v="176"/>
  </r>
  <r>
    <x v="591"/>
    <x v="8"/>
    <x v="8"/>
    <x v="8"/>
    <x v="11"/>
    <x v="0"/>
    <x v="0"/>
    <x v="98"/>
    <x v="2"/>
    <x v="3"/>
    <n v="1"/>
    <x v="0"/>
    <m/>
    <x v="541"/>
    <x v="7"/>
    <x v="94"/>
    <x v="176"/>
  </r>
  <r>
    <x v="592"/>
    <x v="5"/>
    <x v="5"/>
    <x v="5"/>
    <x v="1"/>
    <x v="0"/>
    <x v="6"/>
    <x v="85"/>
    <x v="2"/>
    <x v="3"/>
    <n v="1"/>
    <x v="0"/>
    <m/>
    <x v="542"/>
    <x v="9"/>
    <x v="295"/>
    <x v="176"/>
  </r>
  <r>
    <x v="593"/>
    <x v="2"/>
    <x v="2"/>
    <x v="2"/>
    <x v="11"/>
    <x v="0"/>
    <x v="3"/>
    <x v="29"/>
    <x v="0"/>
    <x v="3"/>
    <n v="1"/>
    <x v="0"/>
    <m/>
    <x v="543"/>
    <x v="2"/>
    <x v="150"/>
    <x v="176"/>
  </r>
  <r>
    <x v="594"/>
    <x v="8"/>
    <x v="8"/>
    <x v="8"/>
    <x v="1"/>
    <x v="0"/>
    <x v="3"/>
    <x v="80"/>
    <x v="0"/>
    <x v="3"/>
    <n v="1"/>
    <x v="0"/>
    <m/>
    <x v="544"/>
    <x v="1"/>
    <x v="288"/>
    <x v="176"/>
  </r>
  <r>
    <x v="595"/>
    <x v="8"/>
    <x v="8"/>
    <x v="8"/>
    <x v="8"/>
    <x v="0"/>
    <x v="2"/>
    <x v="103"/>
    <x v="2"/>
    <x v="3"/>
    <n v="1"/>
    <x v="0"/>
    <m/>
    <x v="545"/>
    <x v="2"/>
    <x v="130"/>
    <x v="176"/>
  </r>
  <r>
    <x v="596"/>
    <x v="3"/>
    <x v="3"/>
    <x v="3"/>
    <x v="4"/>
    <x v="0"/>
    <x v="4"/>
    <x v="75"/>
    <x v="1"/>
    <x v="3"/>
    <n v="1"/>
    <x v="0"/>
    <m/>
    <x v="546"/>
    <x v="2"/>
    <x v="20"/>
    <x v="176"/>
  </r>
  <r>
    <x v="597"/>
    <x v="6"/>
    <x v="6"/>
    <x v="6"/>
    <x v="13"/>
    <x v="0"/>
    <x v="0"/>
    <x v="0"/>
    <x v="2"/>
    <x v="3"/>
    <n v="1"/>
    <x v="0"/>
    <m/>
    <x v="547"/>
    <x v="7"/>
    <x v="298"/>
    <x v="176"/>
  </r>
  <r>
    <x v="598"/>
    <x v="6"/>
    <x v="6"/>
    <x v="6"/>
    <x v="4"/>
    <x v="0"/>
    <x v="0"/>
    <x v="91"/>
    <x v="1"/>
    <x v="3"/>
    <n v="1"/>
    <x v="0"/>
    <m/>
    <x v="548"/>
    <x v="0"/>
    <x v="140"/>
    <x v="176"/>
  </r>
  <r>
    <x v="599"/>
    <x v="0"/>
    <x v="0"/>
    <x v="0"/>
    <x v="0"/>
    <x v="0"/>
    <x v="4"/>
    <x v="124"/>
    <x v="2"/>
    <x v="3"/>
    <n v="1"/>
    <x v="0"/>
    <m/>
    <x v="549"/>
    <x v="2"/>
    <x v="70"/>
    <x v="176"/>
  </r>
  <r>
    <x v="600"/>
    <x v="3"/>
    <x v="3"/>
    <x v="3"/>
    <x v="3"/>
    <x v="0"/>
    <x v="2"/>
    <x v="149"/>
    <x v="0"/>
    <x v="3"/>
    <n v="1"/>
    <x v="0"/>
    <m/>
    <x v="550"/>
    <x v="2"/>
    <x v="159"/>
    <x v="176"/>
  </r>
  <r>
    <x v="601"/>
    <x v="4"/>
    <x v="4"/>
    <x v="4"/>
    <x v="12"/>
    <x v="0"/>
    <x v="3"/>
    <x v="53"/>
    <x v="2"/>
    <x v="3"/>
    <n v="1"/>
    <x v="0"/>
    <m/>
    <x v="551"/>
    <x v="0"/>
    <x v="303"/>
    <x v="176"/>
  </r>
  <r>
    <x v="602"/>
    <x v="8"/>
    <x v="8"/>
    <x v="8"/>
    <x v="4"/>
    <x v="0"/>
    <x v="7"/>
    <x v="73"/>
    <x v="0"/>
    <x v="3"/>
    <n v="1"/>
    <x v="0"/>
    <m/>
    <x v="552"/>
    <x v="3"/>
    <x v="164"/>
    <x v="176"/>
  </r>
  <r>
    <x v="603"/>
    <x v="5"/>
    <x v="5"/>
    <x v="5"/>
    <x v="2"/>
    <x v="0"/>
    <x v="3"/>
    <x v="59"/>
    <x v="0"/>
    <x v="3"/>
    <n v="1"/>
    <x v="0"/>
    <m/>
    <x v="344"/>
    <x v="7"/>
    <x v="12"/>
    <x v="176"/>
  </r>
  <r>
    <x v="604"/>
    <x v="2"/>
    <x v="2"/>
    <x v="2"/>
    <x v="11"/>
    <x v="0"/>
    <x v="0"/>
    <x v="47"/>
    <x v="1"/>
    <x v="3"/>
    <n v="1"/>
    <x v="0"/>
    <m/>
    <x v="553"/>
    <x v="3"/>
    <x v="304"/>
    <x v="176"/>
  </r>
  <r>
    <x v="605"/>
    <x v="2"/>
    <x v="2"/>
    <x v="2"/>
    <x v="3"/>
    <x v="0"/>
    <x v="7"/>
    <x v="86"/>
    <x v="0"/>
    <x v="3"/>
    <n v="1"/>
    <x v="0"/>
    <m/>
    <x v="554"/>
    <x v="7"/>
    <x v="305"/>
    <x v="176"/>
  </r>
  <r>
    <x v="606"/>
    <x v="1"/>
    <x v="1"/>
    <x v="1"/>
    <x v="0"/>
    <x v="0"/>
    <x v="6"/>
    <x v="109"/>
    <x v="2"/>
    <x v="3"/>
    <n v="1"/>
    <x v="0"/>
    <m/>
    <x v="555"/>
    <x v="8"/>
    <x v="117"/>
    <x v="176"/>
  </r>
  <r>
    <x v="607"/>
    <x v="6"/>
    <x v="6"/>
    <x v="6"/>
    <x v="5"/>
    <x v="0"/>
    <x v="3"/>
    <x v="13"/>
    <x v="0"/>
    <x v="3"/>
    <n v="1"/>
    <x v="0"/>
    <m/>
    <x v="556"/>
    <x v="7"/>
    <x v="306"/>
    <x v="176"/>
  </r>
  <r>
    <x v="608"/>
    <x v="8"/>
    <x v="8"/>
    <x v="8"/>
    <x v="5"/>
    <x v="0"/>
    <x v="3"/>
    <x v="65"/>
    <x v="1"/>
    <x v="3"/>
    <n v="1"/>
    <x v="0"/>
    <m/>
    <x v="44"/>
    <x v="3"/>
    <x v="261"/>
    <x v="176"/>
  </r>
  <r>
    <x v="609"/>
    <x v="5"/>
    <x v="5"/>
    <x v="5"/>
    <x v="0"/>
    <x v="0"/>
    <x v="0"/>
    <x v="81"/>
    <x v="2"/>
    <x v="3"/>
    <n v="1"/>
    <x v="0"/>
    <m/>
    <x v="557"/>
    <x v="1"/>
    <x v="307"/>
    <x v="176"/>
  </r>
  <r>
    <x v="610"/>
    <x v="5"/>
    <x v="5"/>
    <x v="5"/>
    <x v="0"/>
    <x v="0"/>
    <x v="4"/>
    <x v="112"/>
    <x v="1"/>
    <x v="3"/>
    <n v="1"/>
    <x v="0"/>
    <m/>
    <x v="558"/>
    <x v="7"/>
    <x v="14"/>
    <x v="176"/>
  </r>
  <r>
    <x v="611"/>
    <x v="7"/>
    <x v="7"/>
    <x v="7"/>
    <x v="4"/>
    <x v="0"/>
    <x v="2"/>
    <x v="119"/>
    <x v="2"/>
    <x v="3"/>
    <n v="1"/>
    <x v="0"/>
    <m/>
    <x v="559"/>
    <x v="3"/>
    <x v="33"/>
    <x v="176"/>
  </r>
  <r>
    <x v="612"/>
    <x v="8"/>
    <x v="8"/>
    <x v="8"/>
    <x v="11"/>
    <x v="0"/>
    <x v="3"/>
    <x v="2"/>
    <x v="0"/>
    <x v="3"/>
    <n v="1"/>
    <x v="0"/>
    <m/>
    <x v="560"/>
    <x v="8"/>
    <x v="308"/>
    <x v="176"/>
  </r>
  <r>
    <x v="613"/>
    <x v="6"/>
    <x v="6"/>
    <x v="6"/>
    <x v="0"/>
    <x v="0"/>
    <x v="7"/>
    <x v="104"/>
    <x v="2"/>
    <x v="3"/>
    <n v="1"/>
    <x v="0"/>
    <m/>
    <x v="561"/>
    <x v="6"/>
    <x v="115"/>
    <x v="176"/>
  </r>
  <r>
    <x v="614"/>
    <x v="3"/>
    <x v="3"/>
    <x v="3"/>
    <x v="6"/>
    <x v="0"/>
    <x v="4"/>
    <x v="13"/>
    <x v="1"/>
    <x v="3"/>
    <n v="1"/>
    <x v="0"/>
    <m/>
    <x v="562"/>
    <x v="5"/>
    <x v="58"/>
    <x v="176"/>
  </r>
  <r>
    <x v="615"/>
    <x v="8"/>
    <x v="8"/>
    <x v="8"/>
    <x v="0"/>
    <x v="0"/>
    <x v="7"/>
    <x v="62"/>
    <x v="0"/>
    <x v="3"/>
    <n v="1"/>
    <x v="0"/>
    <m/>
    <x v="563"/>
    <x v="5"/>
    <x v="250"/>
    <x v="176"/>
  </r>
  <r>
    <x v="616"/>
    <x v="7"/>
    <x v="7"/>
    <x v="7"/>
    <x v="9"/>
    <x v="0"/>
    <x v="3"/>
    <x v="87"/>
    <x v="0"/>
    <x v="3"/>
    <n v="1"/>
    <x v="0"/>
    <m/>
    <x v="564"/>
    <x v="7"/>
    <x v="181"/>
    <x v="176"/>
  </r>
  <r>
    <x v="617"/>
    <x v="4"/>
    <x v="4"/>
    <x v="4"/>
    <x v="4"/>
    <x v="0"/>
    <x v="4"/>
    <x v="64"/>
    <x v="1"/>
    <x v="3"/>
    <n v="1"/>
    <x v="0"/>
    <m/>
    <x v="565"/>
    <x v="4"/>
    <x v="47"/>
    <x v="176"/>
  </r>
  <r>
    <x v="618"/>
    <x v="2"/>
    <x v="2"/>
    <x v="2"/>
    <x v="6"/>
    <x v="0"/>
    <x v="6"/>
    <x v="22"/>
    <x v="0"/>
    <x v="3"/>
    <n v="1"/>
    <x v="0"/>
    <m/>
    <x v="566"/>
    <x v="2"/>
    <x v="189"/>
    <x v="176"/>
  </r>
  <r>
    <x v="619"/>
    <x v="8"/>
    <x v="8"/>
    <x v="8"/>
    <x v="3"/>
    <x v="0"/>
    <x v="0"/>
    <x v="83"/>
    <x v="0"/>
    <x v="3"/>
    <n v="1"/>
    <x v="0"/>
    <m/>
    <x v="567"/>
    <x v="1"/>
    <x v="237"/>
    <x v="176"/>
  </r>
  <r>
    <x v="620"/>
    <x v="7"/>
    <x v="7"/>
    <x v="7"/>
    <x v="5"/>
    <x v="0"/>
    <x v="3"/>
    <x v="13"/>
    <x v="0"/>
    <x v="3"/>
    <n v="1"/>
    <x v="0"/>
    <m/>
    <x v="568"/>
    <x v="1"/>
    <x v="92"/>
    <x v="176"/>
  </r>
  <r>
    <x v="621"/>
    <x v="2"/>
    <x v="2"/>
    <x v="2"/>
    <x v="3"/>
    <x v="0"/>
    <x v="5"/>
    <x v="147"/>
    <x v="0"/>
    <x v="3"/>
    <n v="1"/>
    <x v="0"/>
    <m/>
    <x v="569"/>
    <x v="2"/>
    <x v="309"/>
    <x v="176"/>
  </r>
  <r>
    <x v="622"/>
    <x v="8"/>
    <x v="8"/>
    <x v="8"/>
    <x v="5"/>
    <x v="0"/>
    <x v="4"/>
    <x v="17"/>
    <x v="2"/>
    <x v="3"/>
    <n v="1"/>
    <x v="0"/>
    <m/>
    <x v="570"/>
    <x v="1"/>
    <x v="183"/>
    <x v="176"/>
  </r>
  <r>
    <x v="623"/>
    <x v="8"/>
    <x v="8"/>
    <x v="8"/>
    <x v="7"/>
    <x v="0"/>
    <x v="4"/>
    <x v="139"/>
    <x v="2"/>
    <x v="3"/>
    <n v="1"/>
    <x v="0"/>
    <m/>
    <x v="571"/>
    <x v="9"/>
    <x v="58"/>
    <x v="176"/>
  </r>
  <r>
    <x v="624"/>
    <x v="4"/>
    <x v="4"/>
    <x v="4"/>
    <x v="0"/>
    <x v="0"/>
    <x v="5"/>
    <x v="91"/>
    <x v="2"/>
    <x v="3"/>
    <n v="1"/>
    <x v="0"/>
    <m/>
    <x v="534"/>
    <x v="2"/>
    <x v="156"/>
    <x v="176"/>
  </r>
  <r>
    <x v="625"/>
    <x v="1"/>
    <x v="1"/>
    <x v="1"/>
    <x v="3"/>
    <x v="0"/>
    <x v="2"/>
    <x v="96"/>
    <x v="2"/>
    <x v="3"/>
    <n v="1"/>
    <x v="0"/>
    <m/>
    <x v="572"/>
    <x v="2"/>
    <x v="310"/>
    <x v="176"/>
  </r>
  <r>
    <x v="626"/>
    <x v="2"/>
    <x v="2"/>
    <x v="2"/>
    <x v="5"/>
    <x v="0"/>
    <x v="4"/>
    <x v="5"/>
    <x v="2"/>
    <x v="3"/>
    <n v="1"/>
    <x v="0"/>
    <m/>
    <x v="573"/>
    <x v="3"/>
    <x v="311"/>
    <x v="176"/>
  </r>
  <r>
    <x v="627"/>
    <x v="4"/>
    <x v="4"/>
    <x v="4"/>
    <x v="6"/>
    <x v="0"/>
    <x v="2"/>
    <x v="100"/>
    <x v="0"/>
    <x v="3"/>
    <n v="1"/>
    <x v="0"/>
    <m/>
    <x v="70"/>
    <x v="4"/>
    <x v="221"/>
    <x v="176"/>
  </r>
  <r>
    <x v="628"/>
    <x v="4"/>
    <x v="4"/>
    <x v="4"/>
    <x v="8"/>
    <x v="0"/>
    <x v="6"/>
    <x v="118"/>
    <x v="2"/>
    <x v="3"/>
    <n v="1"/>
    <x v="0"/>
    <m/>
    <x v="574"/>
    <x v="5"/>
    <x v="312"/>
    <x v="176"/>
  </r>
  <r>
    <x v="629"/>
    <x v="2"/>
    <x v="2"/>
    <x v="2"/>
    <x v="0"/>
    <x v="0"/>
    <x v="3"/>
    <x v="106"/>
    <x v="2"/>
    <x v="3"/>
    <n v="1"/>
    <x v="0"/>
    <m/>
    <x v="16"/>
    <x v="6"/>
    <x v="98"/>
    <x v="176"/>
  </r>
  <r>
    <x v="630"/>
    <x v="5"/>
    <x v="5"/>
    <x v="5"/>
    <x v="4"/>
    <x v="0"/>
    <x v="3"/>
    <x v="5"/>
    <x v="0"/>
    <x v="3"/>
    <n v="1"/>
    <x v="0"/>
    <m/>
    <x v="398"/>
    <x v="1"/>
    <x v="313"/>
    <x v="176"/>
  </r>
  <r>
    <x v="631"/>
    <x v="2"/>
    <x v="2"/>
    <x v="2"/>
    <x v="0"/>
    <x v="0"/>
    <x v="6"/>
    <x v="60"/>
    <x v="2"/>
    <x v="3"/>
    <n v="1"/>
    <x v="0"/>
    <m/>
    <x v="575"/>
    <x v="3"/>
    <x v="314"/>
    <x v="176"/>
  </r>
  <r>
    <x v="632"/>
    <x v="5"/>
    <x v="5"/>
    <x v="5"/>
    <x v="4"/>
    <x v="0"/>
    <x v="4"/>
    <x v="102"/>
    <x v="2"/>
    <x v="3"/>
    <n v="1"/>
    <x v="0"/>
    <m/>
    <x v="576"/>
    <x v="2"/>
    <x v="315"/>
    <x v="176"/>
  </r>
  <r>
    <x v="633"/>
    <x v="5"/>
    <x v="5"/>
    <x v="5"/>
    <x v="0"/>
    <x v="0"/>
    <x v="4"/>
    <x v="55"/>
    <x v="1"/>
    <x v="3"/>
    <n v="1"/>
    <x v="0"/>
    <m/>
    <x v="577"/>
    <x v="8"/>
    <x v="316"/>
    <x v="176"/>
  </r>
  <r>
    <x v="634"/>
    <x v="3"/>
    <x v="3"/>
    <x v="3"/>
    <x v="5"/>
    <x v="0"/>
    <x v="6"/>
    <x v="28"/>
    <x v="0"/>
    <x v="3"/>
    <n v="1"/>
    <x v="0"/>
    <m/>
    <x v="578"/>
    <x v="8"/>
    <x v="75"/>
    <x v="176"/>
  </r>
  <r>
    <x v="635"/>
    <x v="2"/>
    <x v="2"/>
    <x v="2"/>
    <x v="4"/>
    <x v="0"/>
    <x v="3"/>
    <x v="77"/>
    <x v="2"/>
    <x v="3"/>
    <n v="1"/>
    <x v="0"/>
    <m/>
    <x v="557"/>
    <x v="1"/>
    <x v="7"/>
    <x v="176"/>
  </r>
  <r>
    <x v="636"/>
    <x v="2"/>
    <x v="2"/>
    <x v="2"/>
    <x v="5"/>
    <x v="0"/>
    <x v="2"/>
    <x v="63"/>
    <x v="2"/>
    <x v="3"/>
    <n v="1"/>
    <x v="0"/>
    <m/>
    <x v="579"/>
    <x v="3"/>
    <x v="146"/>
    <x v="176"/>
  </r>
  <r>
    <x v="637"/>
    <x v="2"/>
    <x v="2"/>
    <x v="2"/>
    <x v="12"/>
    <x v="0"/>
    <x v="6"/>
    <x v="85"/>
    <x v="2"/>
    <x v="3"/>
    <n v="1"/>
    <x v="0"/>
    <m/>
    <x v="580"/>
    <x v="6"/>
    <x v="307"/>
    <x v="176"/>
  </r>
  <r>
    <x v="638"/>
    <x v="8"/>
    <x v="8"/>
    <x v="8"/>
    <x v="5"/>
    <x v="0"/>
    <x v="3"/>
    <x v="94"/>
    <x v="2"/>
    <x v="3"/>
    <n v="1"/>
    <x v="0"/>
    <m/>
    <x v="504"/>
    <x v="7"/>
    <x v="317"/>
    <x v="176"/>
  </r>
  <r>
    <x v="639"/>
    <x v="6"/>
    <x v="6"/>
    <x v="6"/>
    <x v="2"/>
    <x v="0"/>
    <x v="3"/>
    <x v="12"/>
    <x v="0"/>
    <x v="3"/>
    <n v="1"/>
    <x v="0"/>
    <m/>
    <x v="581"/>
    <x v="1"/>
    <x v="0"/>
    <x v="176"/>
  </r>
  <r>
    <x v="640"/>
    <x v="1"/>
    <x v="1"/>
    <x v="1"/>
    <x v="2"/>
    <x v="0"/>
    <x v="1"/>
    <x v="67"/>
    <x v="0"/>
    <x v="3"/>
    <n v="1"/>
    <x v="0"/>
    <m/>
    <x v="582"/>
    <x v="7"/>
    <x v="186"/>
    <x v="176"/>
  </r>
  <r>
    <x v="641"/>
    <x v="7"/>
    <x v="7"/>
    <x v="7"/>
    <x v="5"/>
    <x v="0"/>
    <x v="4"/>
    <x v="21"/>
    <x v="1"/>
    <x v="3"/>
    <n v="1"/>
    <x v="0"/>
    <m/>
    <x v="583"/>
    <x v="0"/>
    <x v="1"/>
    <x v="176"/>
  </r>
  <r>
    <x v="642"/>
    <x v="3"/>
    <x v="3"/>
    <x v="3"/>
    <x v="3"/>
    <x v="0"/>
    <x v="1"/>
    <x v="13"/>
    <x v="1"/>
    <x v="3"/>
    <n v="1"/>
    <x v="0"/>
    <m/>
    <x v="584"/>
    <x v="3"/>
    <x v="86"/>
    <x v="176"/>
  </r>
  <r>
    <x v="643"/>
    <x v="2"/>
    <x v="2"/>
    <x v="2"/>
    <x v="10"/>
    <x v="0"/>
    <x v="4"/>
    <x v="73"/>
    <x v="1"/>
    <x v="3"/>
    <n v="1"/>
    <x v="0"/>
    <m/>
    <x v="496"/>
    <x v="8"/>
    <x v="208"/>
    <x v="176"/>
  </r>
  <r>
    <x v="644"/>
    <x v="8"/>
    <x v="8"/>
    <x v="8"/>
    <x v="4"/>
    <x v="0"/>
    <x v="2"/>
    <x v="71"/>
    <x v="2"/>
    <x v="3"/>
    <n v="1"/>
    <x v="0"/>
    <m/>
    <x v="373"/>
    <x v="6"/>
    <x v="22"/>
    <x v="176"/>
  </r>
  <r>
    <x v="645"/>
    <x v="2"/>
    <x v="2"/>
    <x v="2"/>
    <x v="11"/>
    <x v="0"/>
    <x v="2"/>
    <x v="113"/>
    <x v="0"/>
    <x v="3"/>
    <n v="1"/>
    <x v="0"/>
    <m/>
    <x v="585"/>
    <x v="3"/>
    <x v="252"/>
    <x v="176"/>
  </r>
  <r>
    <x v="646"/>
    <x v="4"/>
    <x v="4"/>
    <x v="4"/>
    <x v="1"/>
    <x v="0"/>
    <x v="4"/>
    <x v="64"/>
    <x v="1"/>
    <x v="3"/>
    <n v="1"/>
    <x v="0"/>
    <m/>
    <x v="586"/>
    <x v="1"/>
    <x v="318"/>
    <x v="176"/>
  </r>
  <r>
    <x v="647"/>
    <x v="2"/>
    <x v="2"/>
    <x v="2"/>
    <x v="13"/>
    <x v="0"/>
    <x v="3"/>
    <x v="23"/>
    <x v="0"/>
    <x v="3"/>
    <n v="1"/>
    <x v="0"/>
    <m/>
    <x v="361"/>
    <x v="3"/>
    <x v="170"/>
    <x v="176"/>
  </r>
  <r>
    <x v="648"/>
    <x v="2"/>
    <x v="2"/>
    <x v="2"/>
    <x v="0"/>
    <x v="0"/>
    <x v="4"/>
    <x v="106"/>
    <x v="2"/>
    <x v="3"/>
    <n v="1"/>
    <x v="0"/>
    <m/>
    <x v="587"/>
    <x v="7"/>
    <x v="213"/>
    <x v="176"/>
  </r>
  <r>
    <x v="649"/>
    <x v="2"/>
    <x v="2"/>
    <x v="2"/>
    <x v="4"/>
    <x v="0"/>
    <x v="6"/>
    <x v="97"/>
    <x v="0"/>
    <x v="3"/>
    <n v="1"/>
    <x v="0"/>
    <m/>
    <x v="215"/>
    <x v="1"/>
    <x v="46"/>
    <x v="176"/>
  </r>
  <r>
    <x v="650"/>
    <x v="3"/>
    <x v="3"/>
    <x v="3"/>
    <x v="9"/>
    <x v="0"/>
    <x v="2"/>
    <x v="68"/>
    <x v="0"/>
    <x v="3"/>
    <n v="1"/>
    <x v="0"/>
    <m/>
    <x v="588"/>
    <x v="6"/>
    <x v="319"/>
    <x v="176"/>
  </r>
  <r>
    <x v="651"/>
    <x v="7"/>
    <x v="7"/>
    <x v="7"/>
    <x v="7"/>
    <x v="0"/>
    <x v="4"/>
    <x v="43"/>
    <x v="2"/>
    <x v="3"/>
    <n v="1"/>
    <x v="0"/>
    <m/>
    <x v="136"/>
    <x v="2"/>
    <x v="320"/>
    <x v="176"/>
  </r>
  <r>
    <x v="652"/>
    <x v="7"/>
    <x v="7"/>
    <x v="7"/>
    <x v="13"/>
    <x v="0"/>
    <x v="3"/>
    <x v="5"/>
    <x v="1"/>
    <x v="3"/>
    <n v="1"/>
    <x v="0"/>
    <m/>
    <x v="589"/>
    <x v="1"/>
    <x v="261"/>
    <x v="176"/>
  </r>
  <r>
    <x v="653"/>
    <x v="4"/>
    <x v="4"/>
    <x v="4"/>
    <x v="4"/>
    <x v="0"/>
    <x v="1"/>
    <x v="13"/>
    <x v="2"/>
    <x v="3"/>
    <n v="1"/>
    <x v="0"/>
    <m/>
    <x v="140"/>
    <x v="7"/>
    <x v="181"/>
    <x v="176"/>
  </r>
  <r>
    <x v="654"/>
    <x v="3"/>
    <x v="3"/>
    <x v="3"/>
    <x v="4"/>
    <x v="0"/>
    <x v="3"/>
    <x v="139"/>
    <x v="0"/>
    <x v="3"/>
    <n v="1"/>
    <x v="0"/>
    <m/>
    <x v="590"/>
    <x v="7"/>
    <x v="23"/>
    <x v="176"/>
  </r>
  <r>
    <x v="655"/>
    <x v="0"/>
    <x v="0"/>
    <x v="0"/>
    <x v="0"/>
    <x v="0"/>
    <x v="6"/>
    <x v="141"/>
    <x v="2"/>
    <x v="3"/>
    <n v="1"/>
    <x v="0"/>
    <m/>
    <x v="591"/>
    <x v="1"/>
    <x v="272"/>
    <x v="176"/>
  </r>
  <r>
    <x v="656"/>
    <x v="3"/>
    <x v="3"/>
    <x v="3"/>
    <x v="5"/>
    <x v="0"/>
    <x v="0"/>
    <x v="1"/>
    <x v="1"/>
    <x v="3"/>
    <n v="1"/>
    <x v="0"/>
    <m/>
    <x v="592"/>
    <x v="3"/>
    <x v="115"/>
    <x v="176"/>
  </r>
  <r>
    <x v="657"/>
    <x v="0"/>
    <x v="0"/>
    <x v="0"/>
    <x v="0"/>
    <x v="0"/>
    <x v="3"/>
    <x v="65"/>
    <x v="0"/>
    <x v="3"/>
    <n v="1"/>
    <x v="0"/>
    <m/>
    <x v="593"/>
    <x v="1"/>
    <x v="321"/>
    <x v="176"/>
  </r>
  <r>
    <x v="658"/>
    <x v="3"/>
    <x v="3"/>
    <x v="3"/>
    <x v="4"/>
    <x v="0"/>
    <x v="2"/>
    <x v="89"/>
    <x v="0"/>
    <x v="3"/>
    <n v="1"/>
    <x v="0"/>
    <m/>
    <x v="594"/>
    <x v="7"/>
    <x v="255"/>
    <x v="176"/>
  </r>
  <r>
    <x v="659"/>
    <x v="4"/>
    <x v="4"/>
    <x v="4"/>
    <x v="5"/>
    <x v="0"/>
    <x v="3"/>
    <x v="96"/>
    <x v="0"/>
    <x v="3"/>
    <n v="1"/>
    <x v="0"/>
    <m/>
    <x v="595"/>
    <x v="7"/>
    <x v="170"/>
    <x v="176"/>
  </r>
  <r>
    <x v="660"/>
    <x v="3"/>
    <x v="3"/>
    <x v="3"/>
    <x v="4"/>
    <x v="0"/>
    <x v="4"/>
    <x v="55"/>
    <x v="0"/>
    <x v="3"/>
    <n v="1"/>
    <x v="0"/>
    <m/>
    <x v="596"/>
    <x v="3"/>
    <x v="322"/>
    <x v="176"/>
  </r>
  <r>
    <x v="661"/>
    <x v="7"/>
    <x v="7"/>
    <x v="7"/>
    <x v="1"/>
    <x v="0"/>
    <x v="4"/>
    <x v="118"/>
    <x v="0"/>
    <x v="3"/>
    <n v="1"/>
    <x v="0"/>
    <m/>
    <x v="597"/>
    <x v="2"/>
    <x v="217"/>
    <x v="176"/>
  </r>
  <r>
    <x v="662"/>
    <x v="5"/>
    <x v="5"/>
    <x v="5"/>
    <x v="5"/>
    <x v="0"/>
    <x v="2"/>
    <x v="97"/>
    <x v="0"/>
    <x v="3"/>
    <n v="1"/>
    <x v="0"/>
    <m/>
    <x v="598"/>
    <x v="8"/>
    <x v="221"/>
    <x v="176"/>
  </r>
  <r>
    <x v="663"/>
    <x v="5"/>
    <x v="5"/>
    <x v="5"/>
    <x v="4"/>
    <x v="0"/>
    <x v="4"/>
    <x v="148"/>
    <x v="0"/>
    <x v="3"/>
    <n v="1"/>
    <x v="0"/>
    <m/>
    <x v="184"/>
    <x v="1"/>
    <x v="190"/>
    <x v="176"/>
  </r>
  <r>
    <x v="664"/>
    <x v="6"/>
    <x v="6"/>
    <x v="6"/>
    <x v="5"/>
    <x v="0"/>
    <x v="2"/>
    <x v="10"/>
    <x v="0"/>
    <x v="3"/>
    <n v="1"/>
    <x v="0"/>
    <m/>
    <x v="599"/>
    <x v="5"/>
    <x v="323"/>
    <x v="176"/>
  </r>
  <r>
    <x v="665"/>
    <x v="3"/>
    <x v="3"/>
    <x v="3"/>
    <x v="11"/>
    <x v="0"/>
    <x v="3"/>
    <x v="100"/>
    <x v="0"/>
    <x v="3"/>
    <n v="1"/>
    <x v="0"/>
    <m/>
    <x v="600"/>
    <x v="7"/>
    <x v="98"/>
    <x v="176"/>
  </r>
  <r>
    <x v="666"/>
    <x v="2"/>
    <x v="2"/>
    <x v="2"/>
    <x v="0"/>
    <x v="0"/>
    <x v="0"/>
    <x v="29"/>
    <x v="2"/>
    <x v="3"/>
    <n v="1"/>
    <x v="0"/>
    <m/>
    <x v="601"/>
    <x v="2"/>
    <x v="206"/>
    <x v="176"/>
  </r>
  <r>
    <x v="667"/>
    <x v="7"/>
    <x v="7"/>
    <x v="7"/>
    <x v="0"/>
    <x v="0"/>
    <x v="3"/>
    <x v="31"/>
    <x v="1"/>
    <x v="3"/>
    <n v="1"/>
    <x v="0"/>
    <m/>
    <x v="559"/>
    <x v="1"/>
    <x v="324"/>
    <x v="176"/>
  </r>
  <r>
    <x v="668"/>
    <x v="8"/>
    <x v="8"/>
    <x v="8"/>
    <x v="3"/>
    <x v="0"/>
    <x v="4"/>
    <x v="116"/>
    <x v="2"/>
    <x v="3"/>
    <n v="1"/>
    <x v="0"/>
    <m/>
    <x v="602"/>
    <x v="7"/>
    <x v="298"/>
    <x v="176"/>
  </r>
  <r>
    <x v="669"/>
    <x v="8"/>
    <x v="8"/>
    <x v="8"/>
    <x v="4"/>
    <x v="0"/>
    <x v="2"/>
    <x v="44"/>
    <x v="1"/>
    <x v="3"/>
    <n v="1"/>
    <x v="0"/>
    <m/>
    <x v="603"/>
    <x v="3"/>
    <x v="109"/>
    <x v="176"/>
  </r>
  <r>
    <x v="670"/>
    <x v="3"/>
    <x v="3"/>
    <x v="3"/>
    <x v="0"/>
    <x v="0"/>
    <x v="4"/>
    <x v="39"/>
    <x v="2"/>
    <x v="3"/>
    <n v="1"/>
    <x v="0"/>
    <m/>
    <x v="604"/>
    <x v="1"/>
    <x v="139"/>
    <x v="176"/>
  </r>
  <r>
    <x v="671"/>
    <x v="3"/>
    <x v="3"/>
    <x v="3"/>
    <x v="6"/>
    <x v="0"/>
    <x v="3"/>
    <x v="2"/>
    <x v="0"/>
    <x v="3"/>
    <n v="1"/>
    <x v="0"/>
    <m/>
    <x v="605"/>
    <x v="4"/>
    <x v="2"/>
    <x v="176"/>
  </r>
  <r>
    <x v="672"/>
    <x v="6"/>
    <x v="6"/>
    <x v="6"/>
    <x v="12"/>
    <x v="0"/>
    <x v="2"/>
    <x v="0"/>
    <x v="0"/>
    <x v="3"/>
    <n v="1"/>
    <x v="0"/>
    <m/>
    <x v="606"/>
    <x v="5"/>
    <x v="312"/>
    <x v="176"/>
  </r>
  <r>
    <x v="673"/>
    <x v="2"/>
    <x v="2"/>
    <x v="2"/>
    <x v="5"/>
    <x v="0"/>
    <x v="5"/>
    <x v="127"/>
    <x v="2"/>
    <x v="3"/>
    <n v="1"/>
    <x v="0"/>
    <m/>
    <x v="509"/>
    <x v="1"/>
    <x v="325"/>
    <x v="176"/>
  </r>
  <r>
    <x v="674"/>
    <x v="2"/>
    <x v="2"/>
    <x v="2"/>
    <x v="8"/>
    <x v="0"/>
    <x v="3"/>
    <x v="63"/>
    <x v="0"/>
    <x v="3"/>
    <n v="1"/>
    <x v="0"/>
    <m/>
    <x v="607"/>
    <x v="5"/>
    <x v="79"/>
    <x v="176"/>
  </r>
  <r>
    <x v="675"/>
    <x v="7"/>
    <x v="7"/>
    <x v="7"/>
    <x v="1"/>
    <x v="0"/>
    <x v="2"/>
    <x v="149"/>
    <x v="0"/>
    <x v="3"/>
    <n v="1"/>
    <x v="0"/>
    <m/>
    <x v="608"/>
    <x v="8"/>
    <x v="78"/>
    <x v="176"/>
  </r>
  <r>
    <x v="676"/>
    <x v="5"/>
    <x v="5"/>
    <x v="5"/>
    <x v="4"/>
    <x v="0"/>
    <x v="2"/>
    <x v="101"/>
    <x v="0"/>
    <x v="3"/>
    <n v="1"/>
    <x v="0"/>
    <m/>
    <x v="609"/>
    <x v="0"/>
    <x v="11"/>
    <x v="176"/>
  </r>
  <r>
    <x v="677"/>
    <x v="6"/>
    <x v="6"/>
    <x v="6"/>
    <x v="1"/>
    <x v="0"/>
    <x v="7"/>
    <x v="121"/>
    <x v="0"/>
    <x v="3"/>
    <n v="1"/>
    <x v="0"/>
    <m/>
    <x v="610"/>
    <x v="7"/>
    <x v="109"/>
    <x v="176"/>
  </r>
  <r>
    <x v="678"/>
    <x v="4"/>
    <x v="4"/>
    <x v="4"/>
    <x v="0"/>
    <x v="0"/>
    <x v="6"/>
    <x v="82"/>
    <x v="2"/>
    <x v="3"/>
    <n v="1"/>
    <x v="0"/>
    <m/>
    <x v="65"/>
    <x v="6"/>
    <x v="20"/>
    <x v="176"/>
  </r>
  <r>
    <x v="679"/>
    <x v="3"/>
    <x v="3"/>
    <x v="3"/>
    <x v="5"/>
    <x v="0"/>
    <x v="7"/>
    <x v="116"/>
    <x v="0"/>
    <x v="3"/>
    <n v="1"/>
    <x v="0"/>
    <m/>
    <x v="611"/>
    <x v="2"/>
    <x v="48"/>
    <x v="176"/>
  </r>
  <r>
    <x v="680"/>
    <x v="3"/>
    <x v="3"/>
    <x v="3"/>
    <x v="5"/>
    <x v="0"/>
    <x v="3"/>
    <x v="74"/>
    <x v="2"/>
    <x v="3"/>
    <n v="1"/>
    <x v="0"/>
    <m/>
    <x v="612"/>
    <x v="6"/>
    <x v="50"/>
    <x v="176"/>
  </r>
  <r>
    <x v="681"/>
    <x v="6"/>
    <x v="6"/>
    <x v="6"/>
    <x v="4"/>
    <x v="0"/>
    <x v="4"/>
    <x v="106"/>
    <x v="0"/>
    <x v="3"/>
    <n v="1"/>
    <x v="0"/>
    <m/>
    <x v="613"/>
    <x v="5"/>
    <x v="277"/>
    <x v="176"/>
  </r>
  <r>
    <x v="682"/>
    <x v="2"/>
    <x v="2"/>
    <x v="2"/>
    <x v="4"/>
    <x v="0"/>
    <x v="1"/>
    <x v="29"/>
    <x v="0"/>
    <x v="3"/>
    <n v="1"/>
    <x v="0"/>
    <m/>
    <x v="614"/>
    <x v="7"/>
    <x v="186"/>
    <x v="176"/>
  </r>
  <r>
    <x v="683"/>
    <x v="3"/>
    <x v="3"/>
    <x v="3"/>
    <x v="0"/>
    <x v="0"/>
    <x v="3"/>
    <x v="95"/>
    <x v="0"/>
    <x v="3"/>
    <n v="1"/>
    <x v="0"/>
    <m/>
    <x v="615"/>
    <x v="1"/>
    <x v="326"/>
    <x v="176"/>
  </r>
  <r>
    <x v="684"/>
    <x v="2"/>
    <x v="2"/>
    <x v="2"/>
    <x v="0"/>
    <x v="0"/>
    <x v="3"/>
    <x v="84"/>
    <x v="0"/>
    <x v="3"/>
    <n v="1"/>
    <x v="0"/>
    <m/>
    <x v="616"/>
    <x v="1"/>
    <x v="254"/>
    <x v="176"/>
  </r>
  <r>
    <x v="685"/>
    <x v="6"/>
    <x v="6"/>
    <x v="6"/>
    <x v="7"/>
    <x v="0"/>
    <x v="1"/>
    <x v="17"/>
    <x v="1"/>
    <x v="3"/>
    <n v="1"/>
    <x v="0"/>
    <m/>
    <x v="617"/>
    <x v="7"/>
    <x v="53"/>
    <x v="176"/>
  </r>
  <r>
    <x v="686"/>
    <x v="7"/>
    <x v="7"/>
    <x v="7"/>
    <x v="0"/>
    <x v="0"/>
    <x v="3"/>
    <x v="9"/>
    <x v="2"/>
    <x v="3"/>
    <n v="1"/>
    <x v="0"/>
    <m/>
    <x v="618"/>
    <x v="1"/>
    <x v="2"/>
    <x v="176"/>
  </r>
  <r>
    <x v="687"/>
    <x v="2"/>
    <x v="2"/>
    <x v="2"/>
    <x v="1"/>
    <x v="0"/>
    <x v="7"/>
    <x v="98"/>
    <x v="0"/>
    <x v="3"/>
    <n v="1"/>
    <x v="0"/>
    <m/>
    <x v="619"/>
    <x v="6"/>
    <x v="79"/>
    <x v="176"/>
  </r>
  <r>
    <x v="688"/>
    <x v="4"/>
    <x v="4"/>
    <x v="4"/>
    <x v="0"/>
    <x v="0"/>
    <x v="2"/>
    <x v="103"/>
    <x v="0"/>
    <x v="3"/>
    <n v="1"/>
    <x v="0"/>
    <m/>
    <x v="610"/>
    <x v="1"/>
    <x v="144"/>
    <x v="176"/>
  </r>
  <r>
    <x v="689"/>
    <x v="6"/>
    <x v="6"/>
    <x v="6"/>
    <x v="2"/>
    <x v="0"/>
    <x v="3"/>
    <x v="79"/>
    <x v="0"/>
    <x v="3"/>
    <n v="1"/>
    <x v="0"/>
    <m/>
    <x v="620"/>
    <x v="2"/>
    <x v="327"/>
    <x v="176"/>
  </r>
  <r>
    <x v="690"/>
    <x v="3"/>
    <x v="3"/>
    <x v="3"/>
    <x v="6"/>
    <x v="0"/>
    <x v="0"/>
    <x v="104"/>
    <x v="0"/>
    <x v="3"/>
    <n v="1"/>
    <x v="0"/>
    <m/>
    <x v="621"/>
    <x v="7"/>
    <x v="328"/>
    <x v="176"/>
  </r>
  <r>
    <x v="691"/>
    <x v="3"/>
    <x v="3"/>
    <x v="3"/>
    <x v="8"/>
    <x v="0"/>
    <x v="6"/>
    <x v="89"/>
    <x v="0"/>
    <x v="3"/>
    <n v="1"/>
    <x v="0"/>
    <m/>
    <x v="622"/>
    <x v="7"/>
    <x v="76"/>
    <x v="176"/>
  </r>
  <r>
    <x v="692"/>
    <x v="7"/>
    <x v="7"/>
    <x v="7"/>
    <x v="9"/>
    <x v="0"/>
    <x v="7"/>
    <x v="67"/>
    <x v="0"/>
    <x v="3"/>
    <n v="1"/>
    <x v="0"/>
    <m/>
    <x v="623"/>
    <x v="1"/>
    <x v="53"/>
    <x v="176"/>
  </r>
  <r>
    <x v="693"/>
    <x v="5"/>
    <x v="5"/>
    <x v="5"/>
    <x v="4"/>
    <x v="0"/>
    <x v="2"/>
    <x v="37"/>
    <x v="2"/>
    <x v="3"/>
    <n v="1"/>
    <x v="0"/>
    <m/>
    <x v="624"/>
    <x v="7"/>
    <x v="307"/>
    <x v="176"/>
  </r>
  <r>
    <x v="694"/>
    <x v="3"/>
    <x v="3"/>
    <x v="3"/>
    <x v="2"/>
    <x v="0"/>
    <x v="3"/>
    <x v="92"/>
    <x v="0"/>
    <x v="3"/>
    <n v="1"/>
    <x v="0"/>
    <m/>
    <x v="625"/>
    <x v="1"/>
    <x v="61"/>
    <x v="176"/>
  </r>
  <r>
    <x v="695"/>
    <x v="5"/>
    <x v="5"/>
    <x v="5"/>
    <x v="5"/>
    <x v="0"/>
    <x v="4"/>
    <x v="117"/>
    <x v="2"/>
    <x v="3"/>
    <n v="1"/>
    <x v="0"/>
    <m/>
    <x v="626"/>
    <x v="7"/>
    <x v="329"/>
    <x v="176"/>
  </r>
  <r>
    <x v="696"/>
    <x v="6"/>
    <x v="6"/>
    <x v="6"/>
    <x v="7"/>
    <x v="0"/>
    <x v="6"/>
    <x v="76"/>
    <x v="0"/>
    <x v="3"/>
    <n v="1"/>
    <x v="0"/>
    <m/>
    <x v="627"/>
    <x v="5"/>
    <x v="72"/>
    <x v="176"/>
  </r>
  <r>
    <x v="697"/>
    <x v="6"/>
    <x v="6"/>
    <x v="6"/>
    <x v="7"/>
    <x v="0"/>
    <x v="7"/>
    <x v="105"/>
    <x v="2"/>
    <x v="3"/>
    <n v="1"/>
    <x v="0"/>
    <m/>
    <x v="628"/>
    <x v="7"/>
    <x v="330"/>
    <x v="176"/>
  </r>
  <r>
    <x v="698"/>
    <x v="6"/>
    <x v="6"/>
    <x v="6"/>
    <x v="8"/>
    <x v="0"/>
    <x v="1"/>
    <x v="60"/>
    <x v="0"/>
    <x v="3"/>
    <n v="1"/>
    <x v="0"/>
    <m/>
    <x v="540"/>
    <x v="6"/>
    <x v="129"/>
    <x v="176"/>
  </r>
  <r>
    <x v="699"/>
    <x v="7"/>
    <x v="7"/>
    <x v="7"/>
    <x v="4"/>
    <x v="0"/>
    <x v="6"/>
    <x v="115"/>
    <x v="1"/>
    <x v="3"/>
    <n v="1"/>
    <x v="0"/>
    <m/>
    <x v="629"/>
    <x v="3"/>
    <x v="272"/>
    <x v="176"/>
  </r>
  <r>
    <x v="700"/>
    <x v="8"/>
    <x v="8"/>
    <x v="8"/>
    <x v="0"/>
    <x v="0"/>
    <x v="3"/>
    <x v="92"/>
    <x v="2"/>
    <x v="3"/>
    <n v="1"/>
    <x v="0"/>
    <m/>
    <x v="334"/>
    <x v="0"/>
    <x v="177"/>
    <x v="176"/>
  </r>
  <r>
    <x v="701"/>
    <x v="2"/>
    <x v="2"/>
    <x v="2"/>
    <x v="9"/>
    <x v="0"/>
    <x v="5"/>
    <x v="58"/>
    <x v="0"/>
    <x v="3"/>
    <n v="1"/>
    <x v="0"/>
    <m/>
    <x v="630"/>
    <x v="1"/>
    <x v="331"/>
    <x v="176"/>
  </r>
  <r>
    <x v="702"/>
    <x v="3"/>
    <x v="3"/>
    <x v="3"/>
    <x v="5"/>
    <x v="0"/>
    <x v="6"/>
    <x v="3"/>
    <x v="0"/>
    <x v="3"/>
    <n v="1"/>
    <x v="0"/>
    <m/>
    <x v="631"/>
    <x v="2"/>
    <x v="328"/>
    <x v="176"/>
  </r>
  <r>
    <x v="703"/>
    <x v="2"/>
    <x v="2"/>
    <x v="2"/>
    <x v="7"/>
    <x v="1"/>
    <x v="0"/>
    <x v="142"/>
    <x v="0"/>
    <x v="3"/>
    <n v="1"/>
    <x v="0"/>
    <m/>
    <x v="632"/>
    <x v="7"/>
    <x v="332"/>
    <x v="176"/>
  </r>
  <r>
    <x v="704"/>
    <x v="5"/>
    <x v="5"/>
    <x v="5"/>
    <x v="3"/>
    <x v="1"/>
    <x v="5"/>
    <x v="93"/>
    <x v="0"/>
    <x v="3"/>
    <n v="1"/>
    <x v="0"/>
    <m/>
    <x v="633"/>
    <x v="5"/>
    <x v="252"/>
    <x v="176"/>
  </r>
  <r>
    <x v="705"/>
    <x v="6"/>
    <x v="6"/>
    <x v="6"/>
    <x v="12"/>
    <x v="1"/>
    <x v="5"/>
    <x v="127"/>
    <x v="0"/>
    <x v="3"/>
    <n v="1"/>
    <x v="0"/>
    <m/>
    <x v="634"/>
    <x v="6"/>
    <x v="333"/>
    <x v="176"/>
  </r>
  <r>
    <x v="706"/>
    <x v="2"/>
    <x v="2"/>
    <x v="2"/>
    <x v="4"/>
    <x v="1"/>
    <x v="1"/>
    <x v="66"/>
    <x v="2"/>
    <x v="3"/>
    <n v="1"/>
    <x v="0"/>
    <m/>
    <x v="635"/>
    <x v="5"/>
    <x v="69"/>
    <x v="176"/>
  </r>
  <r>
    <x v="707"/>
    <x v="3"/>
    <x v="3"/>
    <x v="3"/>
    <x v="3"/>
    <x v="1"/>
    <x v="3"/>
    <x v="18"/>
    <x v="0"/>
    <x v="3"/>
    <n v="1"/>
    <x v="0"/>
    <m/>
    <x v="232"/>
    <x v="9"/>
    <x v="160"/>
    <x v="176"/>
  </r>
  <r>
    <x v="708"/>
    <x v="4"/>
    <x v="4"/>
    <x v="4"/>
    <x v="2"/>
    <x v="1"/>
    <x v="4"/>
    <x v="69"/>
    <x v="2"/>
    <x v="3"/>
    <n v="1"/>
    <x v="0"/>
    <m/>
    <x v="65"/>
    <x v="3"/>
    <x v="319"/>
    <x v="176"/>
  </r>
  <r>
    <x v="709"/>
    <x v="3"/>
    <x v="3"/>
    <x v="3"/>
    <x v="5"/>
    <x v="1"/>
    <x v="6"/>
    <x v="87"/>
    <x v="0"/>
    <x v="3"/>
    <n v="1"/>
    <x v="0"/>
    <m/>
    <x v="636"/>
    <x v="2"/>
    <x v="206"/>
    <x v="176"/>
  </r>
  <r>
    <x v="710"/>
    <x v="2"/>
    <x v="2"/>
    <x v="2"/>
    <x v="3"/>
    <x v="1"/>
    <x v="5"/>
    <x v="134"/>
    <x v="0"/>
    <x v="3"/>
    <n v="1"/>
    <x v="0"/>
    <m/>
    <x v="637"/>
    <x v="7"/>
    <x v="71"/>
    <x v="176"/>
  </r>
  <r>
    <x v="711"/>
    <x v="6"/>
    <x v="6"/>
    <x v="6"/>
    <x v="5"/>
    <x v="1"/>
    <x v="5"/>
    <x v="24"/>
    <x v="2"/>
    <x v="3"/>
    <n v="1"/>
    <x v="0"/>
    <m/>
    <x v="337"/>
    <x v="7"/>
    <x v="248"/>
    <x v="176"/>
  </r>
  <r>
    <x v="712"/>
    <x v="2"/>
    <x v="2"/>
    <x v="2"/>
    <x v="8"/>
    <x v="1"/>
    <x v="5"/>
    <x v="86"/>
    <x v="0"/>
    <x v="3"/>
    <n v="1"/>
    <x v="0"/>
    <m/>
    <x v="638"/>
    <x v="3"/>
    <x v="192"/>
    <x v="176"/>
  </r>
  <r>
    <x v="713"/>
    <x v="2"/>
    <x v="2"/>
    <x v="2"/>
    <x v="1"/>
    <x v="1"/>
    <x v="3"/>
    <x v="59"/>
    <x v="0"/>
    <x v="3"/>
    <n v="1"/>
    <x v="0"/>
    <m/>
    <x v="126"/>
    <x v="1"/>
    <x v="106"/>
    <x v="176"/>
  </r>
  <r>
    <x v="714"/>
    <x v="7"/>
    <x v="7"/>
    <x v="7"/>
    <x v="0"/>
    <x v="1"/>
    <x v="4"/>
    <x v="107"/>
    <x v="0"/>
    <x v="3"/>
    <n v="1"/>
    <x v="0"/>
    <m/>
    <x v="639"/>
    <x v="2"/>
    <x v="334"/>
    <x v="176"/>
  </r>
  <r>
    <x v="715"/>
    <x v="2"/>
    <x v="2"/>
    <x v="2"/>
    <x v="6"/>
    <x v="1"/>
    <x v="4"/>
    <x v="31"/>
    <x v="0"/>
    <x v="3"/>
    <n v="1"/>
    <x v="0"/>
    <m/>
    <x v="557"/>
    <x v="1"/>
    <x v="310"/>
    <x v="176"/>
  </r>
  <r>
    <x v="716"/>
    <x v="6"/>
    <x v="6"/>
    <x v="6"/>
    <x v="8"/>
    <x v="1"/>
    <x v="2"/>
    <x v="118"/>
    <x v="2"/>
    <x v="3"/>
    <n v="1"/>
    <x v="0"/>
    <m/>
    <x v="497"/>
    <x v="1"/>
    <x v="261"/>
    <x v="176"/>
  </r>
  <r>
    <x v="717"/>
    <x v="0"/>
    <x v="0"/>
    <x v="0"/>
    <x v="6"/>
    <x v="1"/>
    <x v="7"/>
    <x v="145"/>
    <x v="2"/>
    <x v="3"/>
    <n v="1"/>
    <x v="0"/>
    <m/>
    <x v="640"/>
    <x v="7"/>
    <x v="290"/>
    <x v="176"/>
  </r>
  <r>
    <x v="718"/>
    <x v="6"/>
    <x v="6"/>
    <x v="6"/>
    <x v="6"/>
    <x v="1"/>
    <x v="4"/>
    <x v="52"/>
    <x v="1"/>
    <x v="3"/>
    <n v="1"/>
    <x v="0"/>
    <m/>
    <x v="641"/>
    <x v="7"/>
    <x v="335"/>
    <x v="176"/>
  </r>
  <r>
    <x v="719"/>
    <x v="3"/>
    <x v="3"/>
    <x v="3"/>
    <x v="10"/>
    <x v="1"/>
    <x v="4"/>
    <x v="114"/>
    <x v="2"/>
    <x v="3"/>
    <n v="1"/>
    <x v="0"/>
    <m/>
    <x v="642"/>
    <x v="0"/>
    <x v="272"/>
    <x v="176"/>
  </r>
  <r>
    <x v="720"/>
    <x v="2"/>
    <x v="2"/>
    <x v="2"/>
    <x v="5"/>
    <x v="1"/>
    <x v="3"/>
    <x v="118"/>
    <x v="0"/>
    <x v="3"/>
    <n v="1"/>
    <x v="0"/>
    <m/>
    <x v="643"/>
    <x v="7"/>
    <x v="336"/>
    <x v="176"/>
  </r>
  <r>
    <x v="721"/>
    <x v="1"/>
    <x v="1"/>
    <x v="1"/>
    <x v="4"/>
    <x v="1"/>
    <x v="5"/>
    <x v="97"/>
    <x v="0"/>
    <x v="3"/>
    <n v="1"/>
    <x v="0"/>
    <m/>
    <x v="644"/>
    <x v="1"/>
    <x v="215"/>
    <x v="176"/>
  </r>
  <r>
    <x v="722"/>
    <x v="7"/>
    <x v="7"/>
    <x v="7"/>
    <x v="2"/>
    <x v="1"/>
    <x v="3"/>
    <x v="90"/>
    <x v="0"/>
    <x v="3"/>
    <n v="1"/>
    <x v="0"/>
    <m/>
    <x v="645"/>
    <x v="1"/>
    <x v="14"/>
    <x v="176"/>
  </r>
  <r>
    <x v="723"/>
    <x v="5"/>
    <x v="5"/>
    <x v="5"/>
    <x v="2"/>
    <x v="1"/>
    <x v="3"/>
    <x v="117"/>
    <x v="1"/>
    <x v="3"/>
    <n v="1"/>
    <x v="0"/>
    <m/>
    <x v="5"/>
    <x v="2"/>
    <x v="172"/>
    <x v="176"/>
  </r>
  <r>
    <x v="724"/>
    <x v="5"/>
    <x v="5"/>
    <x v="5"/>
    <x v="6"/>
    <x v="1"/>
    <x v="4"/>
    <x v="85"/>
    <x v="2"/>
    <x v="3"/>
    <n v="1"/>
    <x v="0"/>
    <m/>
    <x v="646"/>
    <x v="7"/>
    <x v="14"/>
    <x v="176"/>
  </r>
  <r>
    <x v="725"/>
    <x v="2"/>
    <x v="2"/>
    <x v="2"/>
    <x v="5"/>
    <x v="1"/>
    <x v="6"/>
    <x v="28"/>
    <x v="2"/>
    <x v="3"/>
    <n v="1"/>
    <x v="0"/>
    <m/>
    <x v="595"/>
    <x v="7"/>
    <x v="185"/>
    <x v="176"/>
  </r>
  <r>
    <x v="726"/>
    <x v="5"/>
    <x v="5"/>
    <x v="5"/>
    <x v="1"/>
    <x v="1"/>
    <x v="1"/>
    <x v="141"/>
    <x v="0"/>
    <x v="3"/>
    <n v="1"/>
    <x v="0"/>
    <m/>
    <x v="647"/>
    <x v="7"/>
    <x v="72"/>
    <x v="176"/>
  </r>
  <r>
    <x v="727"/>
    <x v="6"/>
    <x v="6"/>
    <x v="6"/>
    <x v="3"/>
    <x v="1"/>
    <x v="4"/>
    <x v="137"/>
    <x v="0"/>
    <x v="3"/>
    <n v="1"/>
    <x v="0"/>
    <m/>
    <x v="648"/>
    <x v="7"/>
    <x v="322"/>
    <x v="176"/>
  </r>
  <r>
    <x v="728"/>
    <x v="5"/>
    <x v="5"/>
    <x v="5"/>
    <x v="13"/>
    <x v="1"/>
    <x v="6"/>
    <x v="4"/>
    <x v="2"/>
    <x v="3"/>
    <n v="1"/>
    <x v="0"/>
    <m/>
    <x v="649"/>
    <x v="7"/>
    <x v="105"/>
    <x v="176"/>
  </r>
  <r>
    <x v="729"/>
    <x v="7"/>
    <x v="7"/>
    <x v="7"/>
    <x v="10"/>
    <x v="1"/>
    <x v="5"/>
    <x v="17"/>
    <x v="1"/>
    <x v="3"/>
    <n v="1"/>
    <x v="0"/>
    <m/>
    <x v="650"/>
    <x v="2"/>
    <x v="140"/>
    <x v="176"/>
  </r>
  <r>
    <x v="730"/>
    <x v="3"/>
    <x v="3"/>
    <x v="3"/>
    <x v="8"/>
    <x v="1"/>
    <x v="1"/>
    <x v="39"/>
    <x v="2"/>
    <x v="3"/>
    <n v="1"/>
    <x v="0"/>
    <m/>
    <x v="651"/>
    <x v="7"/>
    <x v="65"/>
    <x v="176"/>
  </r>
  <r>
    <x v="731"/>
    <x v="5"/>
    <x v="5"/>
    <x v="5"/>
    <x v="4"/>
    <x v="1"/>
    <x v="1"/>
    <x v="57"/>
    <x v="0"/>
    <x v="3"/>
    <n v="1"/>
    <x v="0"/>
    <m/>
    <x v="652"/>
    <x v="3"/>
    <x v="45"/>
    <x v="176"/>
  </r>
  <r>
    <x v="732"/>
    <x v="6"/>
    <x v="6"/>
    <x v="6"/>
    <x v="0"/>
    <x v="1"/>
    <x v="4"/>
    <x v="149"/>
    <x v="2"/>
    <x v="3"/>
    <n v="1"/>
    <x v="0"/>
    <m/>
    <x v="653"/>
    <x v="1"/>
    <x v="64"/>
    <x v="176"/>
  </r>
  <r>
    <x v="733"/>
    <x v="2"/>
    <x v="2"/>
    <x v="2"/>
    <x v="13"/>
    <x v="1"/>
    <x v="2"/>
    <x v="136"/>
    <x v="0"/>
    <x v="3"/>
    <n v="1"/>
    <x v="0"/>
    <m/>
    <x v="654"/>
    <x v="5"/>
    <x v="104"/>
    <x v="176"/>
  </r>
  <r>
    <x v="734"/>
    <x v="6"/>
    <x v="6"/>
    <x v="6"/>
    <x v="12"/>
    <x v="1"/>
    <x v="3"/>
    <x v="132"/>
    <x v="2"/>
    <x v="3"/>
    <n v="1"/>
    <x v="0"/>
    <m/>
    <x v="655"/>
    <x v="4"/>
    <x v="10"/>
    <x v="176"/>
  </r>
  <r>
    <x v="735"/>
    <x v="3"/>
    <x v="3"/>
    <x v="3"/>
    <x v="1"/>
    <x v="1"/>
    <x v="3"/>
    <x v="82"/>
    <x v="2"/>
    <x v="3"/>
    <n v="1"/>
    <x v="0"/>
    <m/>
    <x v="656"/>
    <x v="1"/>
    <x v="39"/>
    <x v="176"/>
  </r>
  <r>
    <x v="736"/>
    <x v="2"/>
    <x v="2"/>
    <x v="2"/>
    <x v="7"/>
    <x v="1"/>
    <x v="2"/>
    <x v="46"/>
    <x v="0"/>
    <x v="3"/>
    <n v="1"/>
    <x v="0"/>
    <m/>
    <x v="657"/>
    <x v="6"/>
    <x v="337"/>
    <x v="176"/>
  </r>
  <r>
    <x v="737"/>
    <x v="6"/>
    <x v="6"/>
    <x v="6"/>
    <x v="4"/>
    <x v="1"/>
    <x v="7"/>
    <x v="20"/>
    <x v="0"/>
    <x v="3"/>
    <n v="1"/>
    <x v="0"/>
    <m/>
    <x v="38"/>
    <x v="2"/>
    <x v="338"/>
    <x v="176"/>
  </r>
  <r>
    <x v="738"/>
    <x v="5"/>
    <x v="5"/>
    <x v="5"/>
    <x v="5"/>
    <x v="1"/>
    <x v="6"/>
    <x v="87"/>
    <x v="1"/>
    <x v="3"/>
    <n v="1"/>
    <x v="0"/>
    <m/>
    <x v="196"/>
    <x v="2"/>
    <x v="19"/>
    <x v="176"/>
  </r>
  <r>
    <x v="739"/>
    <x v="5"/>
    <x v="5"/>
    <x v="5"/>
    <x v="1"/>
    <x v="1"/>
    <x v="4"/>
    <x v="74"/>
    <x v="2"/>
    <x v="3"/>
    <n v="1"/>
    <x v="0"/>
    <m/>
    <x v="515"/>
    <x v="3"/>
    <x v="190"/>
    <x v="176"/>
  </r>
  <r>
    <x v="740"/>
    <x v="8"/>
    <x v="8"/>
    <x v="8"/>
    <x v="8"/>
    <x v="1"/>
    <x v="5"/>
    <x v="14"/>
    <x v="0"/>
    <x v="3"/>
    <n v="1"/>
    <x v="0"/>
    <m/>
    <x v="658"/>
    <x v="2"/>
    <x v="3"/>
    <x v="176"/>
  </r>
  <r>
    <x v="741"/>
    <x v="2"/>
    <x v="2"/>
    <x v="2"/>
    <x v="13"/>
    <x v="1"/>
    <x v="3"/>
    <x v="111"/>
    <x v="0"/>
    <x v="3"/>
    <n v="1"/>
    <x v="0"/>
    <m/>
    <x v="310"/>
    <x v="6"/>
    <x v="37"/>
    <x v="176"/>
  </r>
  <r>
    <x v="742"/>
    <x v="6"/>
    <x v="6"/>
    <x v="6"/>
    <x v="7"/>
    <x v="1"/>
    <x v="6"/>
    <x v="106"/>
    <x v="0"/>
    <x v="3"/>
    <n v="1"/>
    <x v="0"/>
    <m/>
    <x v="47"/>
    <x v="7"/>
    <x v="142"/>
    <x v="176"/>
  </r>
  <r>
    <x v="743"/>
    <x v="2"/>
    <x v="2"/>
    <x v="2"/>
    <x v="6"/>
    <x v="1"/>
    <x v="4"/>
    <x v="33"/>
    <x v="2"/>
    <x v="3"/>
    <n v="1"/>
    <x v="0"/>
    <m/>
    <x v="659"/>
    <x v="2"/>
    <x v="179"/>
    <x v="176"/>
  </r>
  <r>
    <x v="744"/>
    <x v="7"/>
    <x v="7"/>
    <x v="7"/>
    <x v="0"/>
    <x v="1"/>
    <x v="1"/>
    <x v="132"/>
    <x v="1"/>
    <x v="3"/>
    <n v="1"/>
    <x v="0"/>
    <m/>
    <x v="660"/>
    <x v="9"/>
    <x v="19"/>
    <x v="176"/>
  </r>
  <r>
    <x v="745"/>
    <x v="2"/>
    <x v="2"/>
    <x v="2"/>
    <x v="4"/>
    <x v="1"/>
    <x v="5"/>
    <x v="71"/>
    <x v="2"/>
    <x v="3"/>
    <n v="1"/>
    <x v="0"/>
    <m/>
    <x v="617"/>
    <x v="4"/>
    <x v="25"/>
    <x v="176"/>
  </r>
  <r>
    <x v="746"/>
    <x v="2"/>
    <x v="2"/>
    <x v="2"/>
    <x v="4"/>
    <x v="1"/>
    <x v="3"/>
    <x v="0"/>
    <x v="2"/>
    <x v="3"/>
    <n v="1"/>
    <x v="0"/>
    <m/>
    <x v="557"/>
    <x v="5"/>
    <x v="150"/>
    <x v="176"/>
  </r>
  <r>
    <x v="747"/>
    <x v="6"/>
    <x v="6"/>
    <x v="6"/>
    <x v="0"/>
    <x v="1"/>
    <x v="2"/>
    <x v="116"/>
    <x v="2"/>
    <x v="3"/>
    <n v="1"/>
    <x v="0"/>
    <m/>
    <x v="661"/>
    <x v="7"/>
    <x v="277"/>
    <x v="176"/>
  </r>
  <r>
    <x v="748"/>
    <x v="6"/>
    <x v="6"/>
    <x v="6"/>
    <x v="5"/>
    <x v="1"/>
    <x v="3"/>
    <x v="72"/>
    <x v="2"/>
    <x v="3"/>
    <n v="1"/>
    <x v="0"/>
    <m/>
    <x v="224"/>
    <x v="1"/>
    <x v="101"/>
    <x v="176"/>
  </r>
  <r>
    <x v="749"/>
    <x v="3"/>
    <x v="3"/>
    <x v="3"/>
    <x v="5"/>
    <x v="1"/>
    <x v="7"/>
    <x v="136"/>
    <x v="2"/>
    <x v="3"/>
    <n v="1"/>
    <x v="0"/>
    <m/>
    <x v="174"/>
    <x v="1"/>
    <x v="246"/>
    <x v="176"/>
  </r>
  <r>
    <x v="750"/>
    <x v="0"/>
    <x v="0"/>
    <x v="0"/>
    <x v="1"/>
    <x v="1"/>
    <x v="7"/>
    <x v="9"/>
    <x v="1"/>
    <x v="3"/>
    <n v="1"/>
    <x v="0"/>
    <m/>
    <x v="662"/>
    <x v="1"/>
    <x v="339"/>
    <x v="176"/>
  </r>
  <r>
    <x v="751"/>
    <x v="5"/>
    <x v="5"/>
    <x v="5"/>
    <x v="12"/>
    <x v="1"/>
    <x v="2"/>
    <x v="57"/>
    <x v="0"/>
    <x v="3"/>
    <n v="1"/>
    <x v="0"/>
    <m/>
    <x v="637"/>
    <x v="2"/>
    <x v="76"/>
    <x v="176"/>
  </r>
  <r>
    <x v="752"/>
    <x v="6"/>
    <x v="6"/>
    <x v="6"/>
    <x v="3"/>
    <x v="1"/>
    <x v="0"/>
    <x v="69"/>
    <x v="2"/>
    <x v="3"/>
    <n v="1"/>
    <x v="0"/>
    <m/>
    <x v="663"/>
    <x v="3"/>
    <x v="336"/>
    <x v="176"/>
  </r>
  <r>
    <x v="753"/>
    <x v="8"/>
    <x v="8"/>
    <x v="8"/>
    <x v="0"/>
    <x v="1"/>
    <x v="0"/>
    <x v="13"/>
    <x v="1"/>
    <x v="3"/>
    <n v="1"/>
    <x v="0"/>
    <m/>
    <x v="230"/>
    <x v="1"/>
    <x v="28"/>
    <x v="176"/>
  </r>
  <r>
    <x v="754"/>
    <x v="3"/>
    <x v="3"/>
    <x v="3"/>
    <x v="4"/>
    <x v="1"/>
    <x v="1"/>
    <x v="54"/>
    <x v="0"/>
    <x v="3"/>
    <n v="1"/>
    <x v="0"/>
    <m/>
    <x v="59"/>
    <x v="2"/>
    <x v="71"/>
    <x v="176"/>
  </r>
  <r>
    <x v="755"/>
    <x v="2"/>
    <x v="2"/>
    <x v="2"/>
    <x v="12"/>
    <x v="1"/>
    <x v="0"/>
    <x v="128"/>
    <x v="2"/>
    <x v="3"/>
    <n v="1"/>
    <x v="0"/>
    <m/>
    <x v="664"/>
    <x v="2"/>
    <x v="236"/>
    <x v="176"/>
  </r>
  <r>
    <x v="756"/>
    <x v="2"/>
    <x v="2"/>
    <x v="2"/>
    <x v="3"/>
    <x v="1"/>
    <x v="1"/>
    <x v="85"/>
    <x v="1"/>
    <x v="3"/>
    <n v="1"/>
    <x v="0"/>
    <m/>
    <x v="665"/>
    <x v="3"/>
    <x v="48"/>
    <x v="176"/>
  </r>
  <r>
    <x v="757"/>
    <x v="2"/>
    <x v="2"/>
    <x v="2"/>
    <x v="3"/>
    <x v="1"/>
    <x v="7"/>
    <x v="94"/>
    <x v="0"/>
    <x v="3"/>
    <n v="1"/>
    <x v="0"/>
    <m/>
    <x v="666"/>
    <x v="3"/>
    <x v="3"/>
    <x v="176"/>
  </r>
  <r>
    <x v="758"/>
    <x v="0"/>
    <x v="0"/>
    <x v="0"/>
    <x v="5"/>
    <x v="1"/>
    <x v="4"/>
    <x v="69"/>
    <x v="2"/>
    <x v="3"/>
    <n v="1"/>
    <x v="0"/>
    <m/>
    <x v="183"/>
    <x v="1"/>
    <x v="186"/>
    <x v="176"/>
  </r>
  <r>
    <x v="759"/>
    <x v="5"/>
    <x v="5"/>
    <x v="5"/>
    <x v="3"/>
    <x v="1"/>
    <x v="0"/>
    <x v="114"/>
    <x v="2"/>
    <x v="3"/>
    <n v="1"/>
    <x v="0"/>
    <m/>
    <x v="667"/>
    <x v="3"/>
    <x v="229"/>
    <x v="176"/>
  </r>
  <r>
    <x v="760"/>
    <x v="8"/>
    <x v="8"/>
    <x v="8"/>
    <x v="9"/>
    <x v="1"/>
    <x v="2"/>
    <x v="123"/>
    <x v="0"/>
    <x v="3"/>
    <n v="1"/>
    <x v="0"/>
    <m/>
    <x v="668"/>
    <x v="2"/>
    <x v="83"/>
    <x v="176"/>
  </r>
  <r>
    <x v="761"/>
    <x v="8"/>
    <x v="8"/>
    <x v="8"/>
    <x v="12"/>
    <x v="1"/>
    <x v="4"/>
    <x v="85"/>
    <x v="0"/>
    <x v="3"/>
    <n v="1"/>
    <x v="0"/>
    <m/>
    <x v="669"/>
    <x v="4"/>
    <x v="235"/>
    <x v="176"/>
  </r>
  <r>
    <x v="762"/>
    <x v="8"/>
    <x v="8"/>
    <x v="8"/>
    <x v="3"/>
    <x v="1"/>
    <x v="2"/>
    <x v="148"/>
    <x v="0"/>
    <x v="3"/>
    <n v="1"/>
    <x v="0"/>
    <m/>
    <x v="509"/>
    <x v="0"/>
    <x v="200"/>
    <x v="176"/>
  </r>
  <r>
    <x v="763"/>
    <x v="6"/>
    <x v="6"/>
    <x v="6"/>
    <x v="6"/>
    <x v="1"/>
    <x v="3"/>
    <x v="20"/>
    <x v="0"/>
    <x v="3"/>
    <n v="1"/>
    <x v="0"/>
    <m/>
    <x v="670"/>
    <x v="2"/>
    <x v="166"/>
    <x v="176"/>
  </r>
  <r>
    <x v="764"/>
    <x v="1"/>
    <x v="1"/>
    <x v="1"/>
    <x v="4"/>
    <x v="1"/>
    <x v="4"/>
    <x v="146"/>
    <x v="0"/>
    <x v="3"/>
    <n v="1"/>
    <x v="0"/>
    <m/>
    <x v="671"/>
    <x v="1"/>
    <x v="93"/>
    <x v="176"/>
  </r>
  <r>
    <x v="765"/>
    <x v="3"/>
    <x v="3"/>
    <x v="3"/>
    <x v="4"/>
    <x v="1"/>
    <x v="0"/>
    <x v="60"/>
    <x v="2"/>
    <x v="3"/>
    <n v="1"/>
    <x v="0"/>
    <m/>
    <x v="672"/>
    <x v="9"/>
    <x v="223"/>
    <x v="176"/>
  </r>
  <r>
    <x v="766"/>
    <x v="2"/>
    <x v="2"/>
    <x v="2"/>
    <x v="4"/>
    <x v="1"/>
    <x v="0"/>
    <x v="85"/>
    <x v="2"/>
    <x v="3"/>
    <n v="1"/>
    <x v="0"/>
    <m/>
    <x v="263"/>
    <x v="2"/>
    <x v="61"/>
    <x v="176"/>
  </r>
  <r>
    <x v="767"/>
    <x v="2"/>
    <x v="2"/>
    <x v="2"/>
    <x v="0"/>
    <x v="1"/>
    <x v="7"/>
    <x v="103"/>
    <x v="2"/>
    <x v="3"/>
    <n v="1"/>
    <x v="0"/>
    <m/>
    <x v="673"/>
    <x v="7"/>
    <x v="149"/>
    <x v="176"/>
  </r>
  <r>
    <x v="768"/>
    <x v="2"/>
    <x v="2"/>
    <x v="2"/>
    <x v="4"/>
    <x v="1"/>
    <x v="2"/>
    <x v="78"/>
    <x v="1"/>
    <x v="3"/>
    <n v="1"/>
    <x v="0"/>
    <m/>
    <x v="674"/>
    <x v="7"/>
    <x v="41"/>
    <x v="176"/>
  </r>
  <r>
    <x v="769"/>
    <x v="0"/>
    <x v="0"/>
    <x v="0"/>
    <x v="0"/>
    <x v="1"/>
    <x v="2"/>
    <x v="123"/>
    <x v="0"/>
    <x v="3"/>
    <n v="1"/>
    <x v="0"/>
    <m/>
    <x v="675"/>
    <x v="1"/>
    <x v="58"/>
    <x v="176"/>
  </r>
  <r>
    <x v="770"/>
    <x v="7"/>
    <x v="7"/>
    <x v="7"/>
    <x v="0"/>
    <x v="1"/>
    <x v="3"/>
    <x v="25"/>
    <x v="0"/>
    <x v="3"/>
    <n v="1"/>
    <x v="0"/>
    <m/>
    <x v="143"/>
    <x v="5"/>
    <x v="121"/>
    <x v="176"/>
  </r>
  <r>
    <x v="771"/>
    <x v="5"/>
    <x v="5"/>
    <x v="5"/>
    <x v="4"/>
    <x v="1"/>
    <x v="0"/>
    <x v="70"/>
    <x v="2"/>
    <x v="3"/>
    <n v="1"/>
    <x v="0"/>
    <m/>
    <x v="35"/>
    <x v="8"/>
    <x v="239"/>
    <x v="176"/>
  </r>
  <r>
    <x v="772"/>
    <x v="5"/>
    <x v="5"/>
    <x v="5"/>
    <x v="3"/>
    <x v="1"/>
    <x v="4"/>
    <x v="90"/>
    <x v="0"/>
    <x v="3"/>
    <n v="1"/>
    <x v="0"/>
    <m/>
    <x v="676"/>
    <x v="7"/>
    <x v="168"/>
    <x v="176"/>
  </r>
  <r>
    <x v="773"/>
    <x v="6"/>
    <x v="6"/>
    <x v="6"/>
    <x v="5"/>
    <x v="1"/>
    <x v="3"/>
    <x v="55"/>
    <x v="2"/>
    <x v="3"/>
    <n v="1"/>
    <x v="0"/>
    <m/>
    <x v="677"/>
    <x v="5"/>
    <x v="117"/>
    <x v="176"/>
  </r>
  <r>
    <x v="774"/>
    <x v="8"/>
    <x v="8"/>
    <x v="8"/>
    <x v="5"/>
    <x v="1"/>
    <x v="1"/>
    <x v="20"/>
    <x v="2"/>
    <x v="3"/>
    <n v="1"/>
    <x v="0"/>
    <m/>
    <x v="370"/>
    <x v="2"/>
    <x v="105"/>
    <x v="176"/>
  </r>
  <r>
    <x v="775"/>
    <x v="5"/>
    <x v="5"/>
    <x v="5"/>
    <x v="4"/>
    <x v="1"/>
    <x v="3"/>
    <x v="106"/>
    <x v="2"/>
    <x v="3"/>
    <n v="1"/>
    <x v="0"/>
    <m/>
    <x v="649"/>
    <x v="2"/>
    <x v="340"/>
    <x v="176"/>
  </r>
  <r>
    <x v="776"/>
    <x v="3"/>
    <x v="3"/>
    <x v="3"/>
    <x v="13"/>
    <x v="1"/>
    <x v="3"/>
    <x v="63"/>
    <x v="2"/>
    <x v="3"/>
    <n v="1"/>
    <x v="0"/>
    <m/>
    <x v="678"/>
    <x v="1"/>
    <x v="341"/>
    <x v="176"/>
  </r>
  <r>
    <x v="777"/>
    <x v="5"/>
    <x v="5"/>
    <x v="5"/>
    <x v="7"/>
    <x v="1"/>
    <x v="1"/>
    <x v="70"/>
    <x v="1"/>
    <x v="3"/>
    <n v="1"/>
    <x v="0"/>
    <m/>
    <x v="679"/>
    <x v="2"/>
    <x v="88"/>
    <x v="176"/>
  </r>
  <r>
    <x v="778"/>
    <x v="7"/>
    <x v="7"/>
    <x v="7"/>
    <x v="5"/>
    <x v="1"/>
    <x v="4"/>
    <x v="55"/>
    <x v="0"/>
    <x v="3"/>
    <n v="1"/>
    <x v="0"/>
    <m/>
    <x v="680"/>
    <x v="6"/>
    <x v="179"/>
    <x v="176"/>
  </r>
  <r>
    <x v="779"/>
    <x v="1"/>
    <x v="1"/>
    <x v="1"/>
    <x v="9"/>
    <x v="1"/>
    <x v="2"/>
    <x v="62"/>
    <x v="0"/>
    <x v="3"/>
    <n v="1"/>
    <x v="0"/>
    <m/>
    <x v="381"/>
    <x v="8"/>
    <x v="106"/>
    <x v="176"/>
  </r>
  <r>
    <x v="780"/>
    <x v="1"/>
    <x v="1"/>
    <x v="1"/>
    <x v="13"/>
    <x v="1"/>
    <x v="3"/>
    <x v="0"/>
    <x v="1"/>
    <x v="3"/>
    <n v="1"/>
    <x v="0"/>
    <m/>
    <x v="381"/>
    <x v="3"/>
    <x v="158"/>
    <x v="176"/>
  </r>
  <r>
    <x v="781"/>
    <x v="3"/>
    <x v="3"/>
    <x v="3"/>
    <x v="0"/>
    <x v="1"/>
    <x v="1"/>
    <x v="56"/>
    <x v="1"/>
    <x v="3"/>
    <n v="1"/>
    <x v="0"/>
    <m/>
    <x v="189"/>
    <x v="3"/>
    <x v="63"/>
    <x v="176"/>
  </r>
  <r>
    <x v="782"/>
    <x v="7"/>
    <x v="7"/>
    <x v="7"/>
    <x v="6"/>
    <x v="1"/>
    <x v="3"/>
    <x v="21"/>
    <x v="2"/>
    <x v="3"/>
    <n v="1"/>
    <x v="0"/>
    <m/>
    <x v="681"/>
    <x v="2"/>
    <x v="226"/>
    <x v="176"/>
  </r>
  <r>
    <x v="783"/>
    <x v="4"/>
    <x v="4"/>
    <x v="4"/>
    <x v="6"/>
    <x v="1"/>
    <x v="3"/>
    <x v="90"/>
    <x v="0"/>
    <x v="3"/>
    <n v="1"/>
    <x v="0"/>
    <m/>
    <x v="533"/>
    <x v="4"/>
    <x v="53"/>
    <x v="176"/>
  </r>
  <r>
    <x v="784"/>
    <x v="3"/>
    <x v="3"/>
    <x v="3"/>
    <x v="0"/>
    <x v="1"/>
    <x v="2"/>
    <x v="10"/>
    <x v="0"/>
    <x v="3"/>
    <n v="1"/>
    <x v="0"/>
    <m/>
    <x v="682"/>
    <x v="9"/>
    <x v="342"/>
    <x v="176"/>
  </r>
  <r>
    <x v="785"/>
    <x v="8"/>
    <x v="8"/>
    <x v="8"/>
    <x v="3"/>
    <x v="1"/>
    <x v="6"/>
    <x v="96"/>
    <x v="0"/>
    <x v="3"/>
    <n v="1"/>
    <x v="0"/>
    <m/>
    <x v="683"/>
    <x v="1"/>
    <x v="343"/>
    <x v="176"/>
  </r>
  <r>
    <x v="786"/>
    <x v="6"/>
    <x v="6"/>
    <x v="6"/>
    <x v="2"/>
    <x v="1"/>
    <x v="7"/>
    <x v="90"/>
    <x v="2"/>
    <x v="3"/>
    <n v="1"/>
    <x v="0"/>
    <m/>
    <x v="684"/>
    <x v="7"/>
    <x v="172"/>
    <x v="176"/>
  </r>
  <r>
    <x v="787"/>
    <x v="1"/>
    <x v="1"/>
    <x v="1"/>
    <x v="6"/>
    <x v="1"/>
    <x v="4"/>
    <x v="135"/>
    <x v="0"/>
    <x v="3"/>
    <n v="1"/>
    <x v="0"/>
    <m/>
    <x v="685"/>
    <x v="4"/>
    <x v="344"/>
    <x v="176"/>
  </r>
  <r>
    <x v="788"/>
    <x v="8"/>
    <x v="8"/>
    <x v="8"/>
    <x v="0"/>
    <x v="1"/>
    <x v="3"/>
    <x v="105"/>
    <x v="0"/>
    <x v="3"/>
    <n v="1"/>
    <x v="0"/>
    <m/>
    <x v="686"/>
    <x v="3"/>
    <x v="276"/>
    <x v="176"/>
  </r>
  <r>
    <x v="789"/>
    <x v="2"/>
    <x v="2"/>
    <x v="2"/>
    <x v="10"/>
    <x v="1"/>
    <x v="7"/>
    <x v="98"/>
    <x v="1"/>
    <x v="3"/>
    <n v="1"/>
    <x v="0"/>
    <m/>
    <x v="530"/>
    <x v="9"/>
    <x v="345"/>
    <x v="176"/>
  </r>
  <r>
    <x v="790"/>
    <x v="0"/>
    <x v="0"/>
    <x v="0"/>
    <x v="12"/>
    <x v="1"/>
    <x v="0"/>
    <x v="132"/>
    <x v="0"/>
    <x v="3"/>
    <n v="1"/>
    <x v="0"/>
    <m/>
    <x v="687"/>
    <x v="2"/>
    <x v="27"/>
    <x v="176"/>
  </r>
  <r>
    <x v="791"/>
    <x v="5"/>
    <x v="5"/>
    <x v="5"/>
    <x v="4"/>
    <x v="1"/>
    <x v="6"/>
    <x v="10"/>
    <x v="2"/>
    <x v="3"/>
    <n v="1"/>
    <x v="0"/>
    <m/>
    <x v="688"/>
    <x v="0"/>
    <x v="208"/>
    <x v="176"/>
  </r>
  <r>
    <x v="792"/>
    <x v="8"/>
    <x v="8"/>
    <x v="8"/>
    <x v="8"/>
    <x v="1"/>
    <x v="3"/>
    <x v="49"/>
    <x v="2"/>
    <x v="3"/>
    <n v="1"/>
    <x v="0"/>
    <m/>
    <x v="689"/>
    <x v="5"/>
    <x v="134"/>
    <x v="176"/>
  </r>
  <r>
    <x v="793"/>
    <x v="5"/>
    <x v="5"/>
    <x v="5"/>
    <x v="4"/>
    <x v="1"/>
    <x v="4"/>
    <x v="54"/>
    <x v="1"/>
    <x v="3"/>
    <n v="1"/>
    <x v="0"/>
    <m/>
    <x v="690"/>
    <x v="3"/>
    <x v="310"/>
    <x v="176"/>
  </r>
  <r>
    <x v="794"/>
    <x v="0"/>
    <x v="0"/>
    <x v="0"/>
    <x v="6"/>
    <x v="1"/>
    <x v="2"/>
    <x v="60"/>
    <x v="2"/>
    <x v="3"/>
    <n v="1"/>
    <x v="0"/>
    <m/>
    <x v="691"/>
    <x v="4"/>
    <x v="124"/>
    <x v="176"/>
  </r>
  <r>
    <x v="795"/>
    <x v="0"/>
    <x v="0"/>
    <x v="0"/>
    <x v="8"/>
    <x v="1"/>
    <x v="4"/>
    <x v="70"/>
    <x v="0"/>
    <x v="3"/>
    <n v="1"/>
    <x v="0"/>
    <m/>
    <x v="63"/>
    <x v="2"/>
    <x v="160"/>
    <x v="176"/>
  </r>
  <r>
    <x v="796"/>
    <x v="8"/>
    <x v="8"/>
    <x v="8"/>
    <x v="1"/>
    <x v="1"/>
    <x v="1"/>
    <x v="33"/>
    <x v="0"/>
    <x v="3"/>
    <n v="1"/>
    <x v="0"/>
    <m/>
    <x v="692"/>
    <x v="7"/>
    <x v="87"/>
    <x v="176"/>
  </r>
  <r>
    <x v="797"/>
    <x v="8"/>
    <x v="8"/>
    <x v="8"/>
    <x v="3"/>
    <x v="1"/>
    <x v="7"/>
    <x v="63"/>
    <x v="2"/>
    <x v="3"/>
    <n v="1"/>
    <x v="0"/>
    <m/>
    <x v="693"/>
    <x v="1"/>
    <x v="171"/>
    <x v="176"/>
  </r>
  <r>
    <x v="798"/>
    <x v="8"/>
    <x v="8"/>
    <x v="8"/>
    <x v="10"/>
    <x v="1"/>
    <x v="2"/>
    <x v="78"/>
    <x v="2"/>
    <x v="3"/>
    <n v="1"/>
    <x v="0"/>
    <m/>
    <x v="694"/>
    <x v="0"/>
    <x v="346"/>
    <x v="176"/>
  </r>
  <r>
    <x v="799"/>
    <x v="7"/>
    <x v="7"/>
    <x v="7"/>
    <x v="7"/>
    <x v="1"/>
    <x v="4"/>
    <x v="113"/>
    <x v="2"/>
    <x v="3"/>
    <n v="1"/>
    <x v="0"/>
    <m/>
    <x v="695"/>
    <x v="0"/>
    <x v="347"/>
    <x v="176"/>
  </r>
  <r>
    <x v="800"/>
    <x v="4"/>
    <x v="4"/>
    <x v="4"/>
    <x v="11"/>
    <x v="1"/>
    <x v="3"/>
    <x v="139"/>
    <x v="0"/>
    <x v="3"/>
    <n v="1"/>
    <x v="0"/>
    <m/>
    <x v="385"/>
    <x v="2"/>
    <x v="202"/>
    <x v="176"/>
  </r>
  <r>
    <x v="801"/>
    <x v="0"/>
    <x v="0"/>
    <x v="0"/>
    <x v="3"/>
    <x v="1"/>
    <x v="4"/>
    <x v="126"/>
    <x v="0"/>
    <x v="3"/>
    <n v="1"/>
    <x v="0"/>
    <m/>
    <x v="696"/>
    <x v="1"/>
    <x v="231"/>
    <x v="176"/>
  </r>
  <r>
    <x v="802"/>
    <x v="2"/>
    <x v="2"/>
    <x v="2"/>
    <x v="8"/>
    <x v="1"/>
    <x v="3"/>
    <x v="137"/>
    <x v="0"/>
    <x v="3"/>
    <n v="1"/>
    <x v="0"/>
    <m/>
    <x v="697"/>
    <x v="9"/>
    <x v="294"/>
    <x v="176"/>
  </r>
  <r>
    <x v="803"/>
    <x v="5"/>
    <x v="5"/>
    <x v="5"/>
    <x v="11"/>
    <x v="1"/>
    <x v="4"/>
    <x v="42"/>
    <x v="0"/>
    <x v="3"/>
    <n v="1"/>
    <x v="0"/>
    <m/>
    <x v="698"/>
    <x v="9"/>
    <x v="218"/>
    <x v="176"/>
  </r>
  <r>
    <x v="804"/>
    <x v="6"/>
    <x v="6"/>
    <x v="6"/>
    <x v="0"/>
    <x v="1"/>
    <x v="4"/>
    <x v="64"/>
    <x v="0"/>
    <x v="3"/>
    <n v="1"/>
    <x v="0"/>
    <m/>
    <x v="699"/>
    <x v="1"/>
    <x v="218"/>
    <x v="176"/>
  </r>
  <r>
    <x v="805"/>
    <x v="8"/>
    <x v="8"/>
    <x v="8"/>
    <x v="12"/>
    <x v="1"/>
    <x v="2"/>
    <x v="8"/>
    <x v="2"/>
    <x v="3"/>
    <n v="1"/>
    <x v="0"/>
    <m/>
    <x v="700"/>
    <x v="7"/>
    <x v="189"/>
    <x v="176"/>
  </r>
  <r>
    <x v="806"/>
    <x v="4"/>
    <x v="4"/>
    <x v="4"/>
    <x v="8"/>
    <x v="1"/>
    <x v="2"/>
    <x v="64"/>
    <x v="2"/>
    <x v="3"/>
    <n v="1"/>
    <x v="0"/>
    <m/>
    <x v="701"/>
    <x v="3"/>
    <x v="78"/>
    <x v="176"/>
  </r>
  <r>
    <x v="807"/>
    <x v="8"/>
    <x v="8"/>
    <x v="8"/>
    <x v="7"/>
    <x v="1"/>
    <x v="4"/>
    <x v="97"/>
    <x v="1"/>
    <x v="3"/>
    <n v="1"/>
    <x v="0"/>
    <m/>
    <x v="702"/>
    <x v="2"/>
    <x v="348"/>
    <x v="176"/>
  </r>
  <r>
    <x v="808"/>
    <x v="4"/>
    <x v="4"/>
    <x v="4"/>
    <x v="5"/>
    <x v="2"/>
    <x v="2"/>
    <x v="93"/>
    <x v="0"/>
    <x v="3"/>
    <n v="1"/>
    <x v="0"/>
    <m/>
    <x v="703"/>
    <x v="7"/>
    <x v="178"/>
    <x v="176"/>
  </r>
  <r>
    <x v="809"/>
    <x v="3"/>
    <x v="3"/>
    <x v="3"/>
    <x v="3"/>
    <x v="2"/>
    <x v="2"/>
    <x v="4"/>
    <x v="2"/>
    <x v="3"/>
    <n v="1"/>
    <x v="0"/>
    <m/>
    <x v="704"/>
    <x v="6"/>
    <x v="190"/>
    <x v="176"/>
  </r>
  <r>
    <x v="810"/>
    <x v="0"/>
    <x v="0"/>
    <x v="0"/>
    <x v="7"/>
    <x v="2"/>
    <x v="1"/>
    <x v="15"/>
    <x v="2"/>
    <x v="3"/>
    <n v="1"/>
    <x v="0"/>
    <m/>
    <x v="705"/>
    <x v="2"/>
    <x v="83"/>
    <x v="176"/>
  </r>
  <r>
    <x v="811"/>
    <x v="7"/>
    <x v="7"/>
    <x v="7"/>
    <x v="13"/>
    <x v="2"/>
    <x v="0"/>
    <x v="10"/>
    <x v="0"/>
    <x v="3"/>
    <n v="1"/>
    <x v="0"/>
    <m/>
    <x v="706"/>
    <x v="7"/>
    <x v="43"/>
    <x v="176"/>
  </r>
  <r>
    <x v="812"/>
    <x v="2"/>
    <x v="2"/>
    <x v="2"/>
    <x v="5"/>
    <x v="2"/>
    <x v="3"/>
    <x v="136"/>
    <x v="2"/>
    <x v="3"/>
    <n v="1"/>
    <x v="0"/>
    <m/>
    <x v="652"/>
    <x v="6"/>
    <x v="148"/>
    <x v="176"/>
  </r>
  <r>
    <x v="813"/>
    <x v="3"/>
    <x v="3"/>
    <x v="3"/>
    <x v="9"/>
    <x v="2"/>
    <x v="2"/>
    <x v="59"/>
    <x v="2"/>
    <x v="3"/>
    <n v="1"/>
    <x v="0"/>
    <m/>
    <x v="707"/>
    <x v="6"/>
    <x v="349"/>
    <x v="176"/>
  </r>
  <r>
    <x v="814"/>
    <x v="5"/>
    <x v="5"/>
    <x v="5"/>
    <x v="5"/>
    <x v="2"/>
    <x v="2"/>
    <x v="87"/>
    <x v="0"/>
    <x v="3"/>
    <n v="1"/>
    <x v="0"/>
    <m/>
    <x v="708"/>
    <x v="1"/>
    <x v="213"/>
    <x v="176"/>
  </r>
  <r>
    <x v="815"/>
    <x v="1"/>
    <x v="1"/>
    <x v="1"/>
    <x v="0"/>
    <x v="2"/>
    <x v="2"/>
    <x v="32"/>
    <x v="2"/>
    <x v="3"/>
    <n v="1"/>
    <x v="0"/>
    <m/>
    <x v="709"/>
    <x v="2"/>
    <x v="207"/>
    <x v="176"/>
  </r>
  <r>
    <x v="816"/>
    <x v="5"/>
    <x v="5"/>
    <x v="5"/>
    <x v="4"/>
    <x v="2"/>
    <x v="4"/>
    <x v="67"/>
    <x v="0"/>
    <x v="3"/>
    <n v="1"/>
    <x v="0"/>
    <m/>
    <x v="710"/>
    <x v="5"/>
    <x v="350"/>
    <x v="176"/>
  </r>
  <r>
    <x v="817"/>
    <x v="5"/>
    <x v="5"/>
    <x v="5"/>
    <x v="0"/>
    <x v="2"/>
    <x v="7"/>
    <x v="42"/>
    <x v="0"/>
    <x v="3"/>
    <n v="1"/>
    <x v="0"/>
    <m/>
    <x v="711"/>
    <x v="9"/>
    <x v="331"/>
    <x v="176"/>
  </r>
  <r>
    <x v="818"/>
    <x v="1"/>
    <x v="1"/>
    <x v="1"/>
    <x v="6"/>
    <x v="2"/>
    <x v="2"/>
    <x v="109"/>
    <x v="2"/>
    <x v="3"/>
    <n v="1"/>
    <x v="0"/>
    <m/>
    <x v="712"/>
    <x v="3"/>
    <x v="349"/>
    <x v="176"/>
  </r>
  <r>
    <x v="819"/>
    <x v="3"/>
    <x v="3"/>
    <x v="3"/>
    <x v="7"/>
    <x v="2"/>
    <x v="5"/>
    <x v="40"/>
    <x v="0"/>
    <x v="3"/>
    <n v="1"/>
    <x v="0"/>
    <m/>
    <x v="713"/>
    <x v="1"/>
    <x v="243"/>
    <x v="176"/>
  </r>
  <r>
    <x v="820"/>
    <x v="2"/>
    <x v="2"/>
    <x v="2"/>
    <x v="2"/>
    <x v="2"/>
    <x v="7"/>
    <x v="57"/>
    <x v="0"/>
    <x v="3"/>
    <n v="1"/>
    <x v="0"/>
    <m/>
    <x v="714"/>
    <x v="2"/>
    <x v="148"/>
    <x v="176"/>
  </r>
  <r>
    <x v="821"/>
    <x v="6"/>
    <x v="6"/>
    <x v="6"/>
    <x v="0"/>
    <x v="2"/>
    <x v="2"/>
    <x v="46"/>
    <x v="2"/>
    <x v="3"/>
    <n v="1"/>
    <x v="0"/>
    <m/>
    <x v="715"/>
    <x v="2"/>
    <x v="56"/>
    <x v="176"/>
  </r>
  <r>
    <x v="822"/>
    <x v="3"/>
    <x v="3"/>
    <x v="3"/>
    <x v="4"/>
    <x v="2"/>
    <x v="4"/>
    <x v="131"/>
    <x v="0"/>
    <x v="3"/>
    <n v="1"/>
    <x v="0"/>
    <m/>
    <x v="716"/>
    <x v="6"/>
    <x v="54"/>
    <x v="176"/>
  </r>
  <r>
    <x v="823"/>
    <x v="6"/>
    <x v="6"/>
    <x v="6"/>
    <x v="13"/>
    <x v="2"/>
    <x v="2"/>
    <x v="22"/>
    <x v="2"/>
    <x v="3"/>
    <n v="1"/>
    <x v="0"/>
    <m/>
    <x v="717"/>
    <x v="7"/>
    <x v="88"/>
    <x v="176"/>
  </r>
  <r>
    <x v="824"/>
    <x v="6"/>
    <x v="6"/>
    <x v="6"/>
    <x v="8"/>
    <x v="2"/>
    <x v="3"/>
    <x v="74"/>
    <x v="2"/>
    <x v="3"/>
    <n v="1"/>
    <x v="0"/>
    <m/>
    <x v="718"/>
    <x v="2"/>
    <x v="244"/>
    <x v="176"/>
  </r>
  <r>
    <x v="825"/>
    <x v="6"/>
    <x v="6"/>
    <x v="6"/>
    <x v="4"/>
    <x v="2"/>
    <x v="7"/>
    <x v="123"/>
    <x v="0"/>
    <x v="3"/>
    <n v="1"/>
    <x v="0"/>
    <m/>
    <x v="719"/>
    <x v="5"/>
    <x v="252"/>
    <x v="176"/>
  </r>
  <r>
    <x v="826"/>
    <x v="5"/>
    <x v="5"/>
    <x v="5"/>
    <x v="2"/>
    <x v="2"/>
    <x v="3"/>
    <x v="138"/>
    <x v="1"/>
    <x v="3"/>
    <n v="1"/>
    <x v="0"/>
    <m/>
    <x v="720"/>
    <x v="8"/>
    <x v="195"/>
    <x v="176"/>
  </r>
  <r>
    <x v="827"/>
    <x v="7"/>
    <x v="7"/>
    <x v="7"/>
    <x v="9"/>
    <x v="2"/>
    <x v="1"/>
    <x v="110"/>
    <x v="0"/>
    <x v="3"/>
    <n v="1"/>
    <x v="0"/>
    <m/>
    <x v="721"/>
    <x v="7"/>
    <x v="186"/>
    <x v="176"/>
  </r>
  <r>
    <x v="828"/>
    <x v="2"/>
    <x v="2"/>
    <x v="2"/>
    <x v="11"/>
    <x v="2"/>
    <x v="3"/>
    <x v="83"/>
    <x v="2"/>
    <x v="3"/>
    <n v="1"/>
    <x v="0"/>
    <m/>
    <x v="722"/>
    <x v="7"/>
    <x v="351"/>
    <x v="176"/>
  </r>
  <r>
    <x v="829"/>
    <x v="7"/>
    <x v="7"/>
    <x v="7"/>
    <x v="1"/>
    <x v="2"/>
    <x v="4"/>
    <x v="141"/>
    <x v="0"/>
    <x v="3"/>
    <n v="1"/>
    <x v="0"/>
    <m/>
    <x v="723"/>
    <x v="2"/>
    <x v="17"/>
    <x v="176"/>
  </r>
  <r>
    <x v="830"/>
    <x v="4"/>
    <x v="4"/>
    <x v="4"/>
    <x v="5"/>
    <x v="2"/>
    <x v="5"/>
    <x v="78"/>
    <x v="2"/>
    <x v="3"/>
    <n v="1"/>
    <x v="0"/>
    <m/>
    <x v="724"/>
    <x v="2"/>
    <x v="311"/>
    <x v="176"/>
  </r>
  <r>
    <x v="831"/>
    <x v="2"/>
    <x v="2"/>
    <x v="2"/>
    <x v="4"/>
    <x v="2"/>
    <x v="4"/>
    <x v="91"/>
    <x v="0"/>
    <x v="3"/>
    <n v="1"/>
    <x v="0"/>
    <m/>
    <x v="725"/>
    <x v="1"/>
    <x v="247"/>
    <x v="176"/>
  </r>
  <r>
    <x v="832"/>
    <x v="7"/>
    <x v="7"/>
    <x v="7"/>
    <x v="4"/>
    <x v="2"/>
    <x v="6"/>
    <x v="7"/>
    <x v="2"/>
    <x v="3"/>
    <n v="1"/>
    <x v="0"/>
    <m/>
    <x v="726"/>
    <x v="7"/>
    <x v="217"/>
    <x v="176"/>
  </r>
  <r>
    <x v="833"/>
    <x v="6"/>
    <x v="6"/>
    <x v="6"/>
    <x v="9"/>
    <x v="2"/>
    <x v="3"/>
    <x v="139"/>
    <x v="2"/>
    <x v="3"/>
    <n v="1"/>
    <x v="0"/>
    <m/>
    <x v="727"/>
    <x v="6"/>
    <x v="188"/>
    <x v="176"/>
  </r>
  <r>
    <x v="834"/>
    <x v="0"/>
    <x v="0"/>
    <x v="0"/>
    <x v="4"/>
    <x v="2"/>
    <x v="3"/>
    <x v="113"/>
    <x v="2"/>
    <x v="3"/>
    <n v="1"/>
    <x v="0"/>
    <m/>
    <x v="728"/>
    <x v="2"/>
    <x v="64"/>
    <x v="176"/>
  </r>
  <r>
    <x v="835"/>
    <x v="6"/>
    <x v="6"/>
    <x v="6"/>
    <x v="2"/>
    <x v="2"/>
    <x v="7"/>
    <x v="18"/>
    <x v="0"/>
    <x v="3"/>
    <n v="1"/>
    <x v="0"/>
    <m/>
    <x v="377"/>
    <x v="2"/>
    <x v="162"/>
    <x v="176"/>
  </r>
  <r>
    <x v="836"/>
    <x v="6"/>
    <x v="6"/>
    <x v="6"/>
    <x v="6"/>
    <x v="2"/>
    <x v="4"/>
    <x v="68"/>
    <x v="0"/>
    <x v="3"/>
    <n v="1"/>
    <x v="0"/>
    <m/>
    <x v="729"/>
    <x v="0"/>
    <x v="352"/>
    <x v="176"/>
  </r>
  <r>
    <x v="837"/>
    <x v="6"/>
    <x v="6"/>
    <x v="6"/>
    <x v="6"/>
    <x v="2"/>
    <x v="4"/>
    <x v="25"/>
    <x v="1"/>
    <x v="3"/>
    <n v="1"/>
    <x v="0"/>
    <m/>
    <x v="730"/>
    <x v="3"/>
    <x v="353"/>
    <x v="176"/>
  </r>
  <r>
    <x v="838"/>
    <x v="8"/>
    <x v="8"/>
    <x v="8"/>
    <x v="4"/>
    <x v="2"/>
    <x v="4"/>
    <x v="114"/>
    <x v="0"/>
    <x v="3"/>
    <n v="1"/>
    <x v="0"/>
    <m/>
    <x v="731"/>
    <x v="3"/>
    <x v="182"/>
    <x v="176"/>
  </r>
  <r>
    <x v="839"/>
    <x v="0"/>
    <x v="0"/>
    <x v="0"/>
    <x v="1"/>
    <x v="2"/>
    <x v="1"/>
    <x v="76"/>
    <x v="0"/>
    <x v="3"/>
    <n v="1"/>
    <x v="0"/>
    <m/>
    <x v="732"/>
    <x v="2"/>
    <x v="354"/>
    <x v="176"/>
  </r>
  <r>
    <x v="840"/>
    <x v="3"/>
    <x v="3"/>
    <x v="3"/>
    <x v="4"/>
    <x v="2"/>
    <x v="3"/>
    <x v="79"/>
    <x v="2"/>
    <x v="3"/>
    <n v="1"/>
    <x v="0"/>
    <m/>
    <x v="733"/>
    <x v="7"/>
    <x v="249"/>
    <x v="176"/>
  </r>
  <r>
    <x v="841"/>
    <x v="2"/>
    <x v="2"/>
    <x v="2"/>
    <x v="0"/>
    <x v="2"/>
    <x v="3"/>
    <x v="144"/>
    <x v="1"/>
    <x v="3"/>
    <n v="1"/>
    <x v="0"/>
    <m/>
    <x v="734"/>
    <x v="1"/>
    <x v="207"/>
    <x v="176"/>
  </r>
  <r>
    <x v="842"/>
    <x v="5"/>
    <x v="5"/>
    <x v="5"/>
    <x v="2"/>
    <x v="2"/>
    <x v="2"/>
    <x v="150"/>
    <x v="0"/>
    <x v="3"/>
    <n v="1"/>
    <x v="0"/>
    <m/>
    <x v="735"/>
    <x v="4"/>
    <x v="257"/>
    <x v="176"/>
  </r>
  <r>
    <x v="843"/>
    <x v="0"/>
    <x v="0"/>
    <x v="0"/>
    <x v="13"/>
    <x v="2"/>
    <x v="3"/>
    <x v="127"/>
    <x v="1"/>
    <x v="3"/>
    <n v="1"/>
    <x v="0"/>
    <m/>
    <x v="736"/>
    <x v="0"/>
    <x v="346"/>
    <x v="176"/>
  </r>
  <r>
    <x v="844"/>
    <x v="3"/>
    <x v="3"/>
    <x v="3"/>
    <x v="10"/>
    <x v="2"/>
    <x v="6"/>
    <x v="125"/>
    <x v="2"/>
    <x v="3"/>
    <n v="1"/>
    <x v="0"/>
    <m/>
    <x v="737"/>
    <x v="7"/>
    <x v="355"/>
    <x v="176"/>
  </r>
  <r>
    <x v="845"/>
    <x v="8"/>
    <x v="8"/>
    <x v="8"/>
    <x v="7"/>
    <x v="2"/>
    <x v="4"/>
    <x v="116"/>
    <x v="2"/>
    <x v="3"/>
    <n v="1"/>
    <x v="0"/>
    <m/>
    <x v="738"/>
    <x v="7"/>
    <x v="272"/>
    <x v="176"/>
  </r>
  <r>
    <x v="846"/>
    <x v="0"/>
    <x v="0"/>
    <x v="0"/>
    <x v="3"/>
    <x v="2"/>
    <x v="2"/>
    <x v="112"/>
    <x v="2"/>
    <x v="3"/>
    <n v="1"/>
    <x v="0"/>
    <m/>
    <x v="17"/>
    <x v="3"/>
    <x v="343"/>
    <x v="176"/>
  </r>
  <r>
    <x v="847"/>
    <x v="6"/>
    <x v="6"/>
    <x v="6"/>
    <x v="9"/>
    <x v="2"/>
    <x v="4"/>
    <x v="26"/>
    <x v="2"/>
    <x v="3"/>
    <n v="1"/>
    <x v="0"/>
    <m/>
    <x v="739"/>
    <x v="2"/>
    <x v="30"/>
    <x v="176"/>
  </r>
  <r>
    <x v="848"/>
    <x v="1"/>
    <x v="1"/>
    <x v="1"/>
    <x v="5"/>
    <x v="2"/>
    <x v="2"/>
    <x v="69"/>
    <x v="1"/>
    <x v="3"/>
    <n v="1"/>
    <x v="0"/>
    <m/>
    <x v="740"/>
    <x v="7"/>
    <x v="224"/>
    <x v="176"/>
  </r>
  <r>
    <x v="849"/>
    <x v="7"/>
    <x v="7"/>
    <x v="7"/>
    <x v="0"/>
    <x v="2"/>
    <x v="3"/>
    <x v="101"/>
    <x v="1"/>
    <x v="3"/>
    <n v="1"/>
    <x v="0"/>
    <m/>
    <x v="741"/>
    <x v="3"/>
    <x v="41"/>
    <x v="176"/>
  </r>
  <r>
    <x v="850"/>
    <x v="7"/>
    <x v="7"/>
    <x v="7"/>
    <x v="1"/>
    <x v="2"/>
    <x v="5"/>
    <x v="93"/>
    <x v="0"/>
    <x v="3"/>
    <n v="1"/>
    <x v="0"/>
    <m/>
    <x v="510"/>
    <x v="1"/>
    <x v="36"/>
    <x v="176"/>
  </r>
  <r>
    <x v="851"/>
    <x v="5"/>
    <x v="5"/>
    <x v="5"/>
    <x v="7"/>
    <x v="2"/>
    <x v="3"/>
    <x v="115"/>
    <x v="2"/>
    <x v="3"/>
    <n v="1"/>
    <x v="0"/>
    <m/>
    <x v="742"/>
    <x v="5"/>
    <x v="341"/>
    <x v="176"/>
  </r>
  <r>
    <x v="852"/>
    <x v="6"/>
    <x v="6"/>
    <x v="6"/>
    <x v="5"/>
    <x v="2"/>
    <x v="3"/>
    <x v="71"/>
    <x v="2"/>
    <x v="3"/>
    <n v="1"/>
    <x v="0"/>
    <m/>
    <x v="308"/>
    <x v="3"/>
    <x v="65"/>
    <x v="176"/>
  </r>
  <r>
    <x v="853"/>
    <x v="7"/>
    <x v="7"/>
    <x v="7"/>
    <x v="8"/>
    <x v="2"/>
    <x v="6"/>
    <x v="1"/>
    <x v="2"/>
    <x v="3"/>
    <n v="1"/>
    <x v="0"/>
    <m/>
    <x v="743"/>
    <x v="6"/>
    <x v="72"/>
    <x v="176"/>
  </r>
  <r>
    <x v="854"/>
    <x v="6"/>
    <x v="6"/>
    <x v="6"/>
    <x v="10"/>
    <x v="2"/>
    <x v="3"/>
    <x v="102"/>
    <x v="0"/>
    <x v="3"/>
    <n v="1"/>
    <x v="0"/>
    <m/>
    <x v="744"/>
    <x v="2"/>
    <x v="356"/>
    <x v="176"/>
  </r>
  <r>
    <x v="855"/>
    <x v="7"/>
    <x v="7"/>
    <x v="7"/>
    <x v="0"/>
    <x v="2"/>
    <x v="5"/>
    <x v="45"/>
    <x v="1"/>
    <x v="3"/>
    <n v="1"/>
    <x v="0"/>
    <m/>
    <x v="745"/>
    <x v="2"/>
    <x v="300"/>
    <x v="176"/>
  </r>
  <r>
    <x v="856"/>
    <x v="0"/>
    <x v="0"/>
    <x v="0"/>
    <x v="0"/>
    <x v="2"/>
    <x v="7"/>
    <x v="133"/>
    <x v="0"/>
    <x v="3"/>
    <n v="1"/>
    <x v="0"/>
    <m/>
    <x v="746"/>
    <x v="3"/>
    <x v="60"/>
    <x v="176"/>
  </r>
  <r>
    <x v="857"/>
    <x v="2"/>
    <x v="2"/>
    <x v="2"/>
    <x v="12"/>
    <x v="2"/>
    <x v="5"/>
    <x v="19"/>
    <x v="0"/>
    <x v="3"/>
    <n v="1"/>
    <x v="0"/>
    <m/>
    <x v="747"/>
    <x v="2"/>
    <x v="34"/>
    <x v="176"/>
  </r>
  <r>
    <x v="858"/>
    <x v="7"/>
    <x v="7"/>
    <x v="7"/>
    <x v="8"/>
    <x v="2"/>
    <x v="2"/>
    <x v="58"/>
    <x v="0"/>
    <x v="3"/>
    <n v="1"/>
    <x v="0"/>
    <m/>
    <x v="289"/>
    <x v="7"/>
    <x v="357"/>
    <x v="176"/>
  </r>
  <r>
    <x v="859"/>
    <x v="2"/>
    <x v="2"/>
    <x v="2"/>
    <x v="1"/>
    <x v="2"/>
    <x v="4"/>
    <x v="21"/>
    <x v="1"/>
    <x v="3"/>
    <n v="1"/>
    <x v="0"/>
    <m/>
    <x v="748"/>
    <x v="1"/>
    <x v="250"/>
    <x v="176"/>
  </r>
  <r>
    <x v="860"/>
    <x v="3"/>
    <x v="3"/>
    <x v="3"/>
    <x v="4"/>
    <x v="2"/>
    <x v="4"/>
    <x v="68"/>
    <x v="0"/>
    <x v="3"/>
    <n v="1"/>
    <x v="0"/>
    <m/>
    <x v="749"/>
    <x v="2"/>
    <x v="193"/>
    <x v="176"/>
  </r>
  <r>
    <x v="861"/>
    <x v="4"/>
    <x v="4"/>
    <x v="4"/>
    <x v="3"/>
    <x v="2"/>
    <x v="1"/>
    <x v="52"/>
    <x v="2"/>
    <x v="3"/>
    <n v="1"/>
    <x v="0"/>
    <m/>
    <x v="750"/>
    <x v="1"/>
    <x v="325"/>
    <x v="176"/>
  </r>
  <r>
    <x v="862"/>
    <x v="6"/>
    <x v="6"/>
    <x v="6"/>
    <x v="4"/>
    <x v="2"/>
    <x v="1"/>
    <x v="74"/>
    <x v="2"/>
    <x v="3"/>
    <n v="1"/>
    <x v="0"/>
    <m/>
    <x v="751"/>
    <x v="3"/>
    <x v="151"/>
    <x v="176"/>
  </r>
  <r>
    <x v="863"/>
    <x v="2"/>
    <x v="2"/>
    <x v="2"/>
    <x v="0"/>
    <x v="2"/>
    <x v="6"/>
    <x v="46"/>
    <x v="1"/>
    <x v="3"/>
    <n v="1"/>
    <x v="0"/>
    <m/>
    <x v="752"/>
    <x v="2"/>
    <x v="159"/>
    <x v="176"/>
  </r>
  <r>
    <x v="864"/>
    <x v="6"/>
    <x v="6"/>
    <x v="6"/>
    <x v="7"/>
    <x v="2"/>
    <x v="3"/>
    <x v="96"/>
    <x v="2"/>
    <x v="3"/>
    <n v="1"/>
    <x v="0"/>
    <m/>
    <x v="753"/>
    <x v="3"/>
    <x v="100"/>
    <x v="176"/>
  </r>
  <r>
    <x v="865"/>
    <x v="3"/>
    <x v="3"/>
    <x v="3"/>
    <x v="12"/>
    <x v="2"/>
    <x v="4"/>
    <x v="0"/>
    <x v="2"/>
    <x v="3"/>
    <n v="1"/>
    <x v="0"/>
    <m/>
    <x v="754"/>
    <x v="2"/>
    <x v="280"/>
    <x v="176"/>
  </r>
  <r>
    <x v="866"/>
    <x v="3"/>
    <x v="3"/>
    <x v="3"/>
    <x v="3"/>
    <x v="2"/>
    <x v="2"/>
    <x v="65"/>
    <x v="2"/>
    <x v="3"/>
    <n v="1"/>
    <x v="0"/>
    <m/>
    <x v="755"/>
    <x v="5"/>
    <x v="273"/>
    <x v="176"/>
  </r>
  <r>
    <x v="867"/>
    <x v="5"/>
    <x v="5"/>
    <x v="5"/>
    <x v="4"/>
    <x v="2"/>
    <x v="0"/>
    <x v="132"/>
    <x v="0"/>
    <x v="3"/>
    <n v="1"/>
    <x v="0"/>
    <m/>
    <x v="756"/>
    <x v="2"/>
    <x v="351"/>
    <x v="176"/>
  </r>
  <r>
    <x v="868"/>
    <x v="2"/>
    <x v="2"/>
    <x v="2"/>
    <x v="5"/>
    <x v="2"/>
    <x v="5"/>
    <x v="91"/>
    <x v="1"/>
    <x v="3"/>
    <n v="1"/>
    <x v="0"/>
    <m/>
    <x v="757"/>
    <x v="6"/>
    <x v="358"/>
    <x v="176"/>
  </r>
  <r>
    <x v="869"/>
    <x v="5"/>
    <x v="5"/>
    <x v="5"/>
    <x v="9"/>
    <x v="2"/>
    <x v="3"/>
    <x v="95"/>
    <x v="1"/>
    <x v="3"/>
    <n v="1"/>
    <x v="0"/>
    <m/>
    <x v="758"/>
    <x v="8"/>
    <x v="252"/>
    <x v="176"/>
  </r>
  <r>
    <x v="870"/>
    <x v="6"/>
    <x v="6"/>
    <x v="6"/>
    <x v="7"/>
    <x v="2"/>
    <x v="7"/>
    <x v="118"/>
    <x v="2"/>
    <x v="3"/>
    <n v="1"/>
    <x v="0"/>
    <m/>
    <x v="759"/>
    <x v="7"/>
    <x v="154"/>
    <x v="176"/>
  </r>
  <r>
    <x v="871"/>
    <x v="8"/>
    <x v="8"/>
    <x v="8"/>
    <x v="13"/>
    <x v="2"/>
    <x v="4"/>
    <x v="16"/>
    <x v="0"/>
    <x v="3"/>
    <n v="1"/>
    <x v="0"/>
    <m/>
    <x v="760"/>
    <x v="2"/>
    <x v="8"/>
    <x v="176"/>
  </r>
  <r>
    <x v="872"/>
    <x v="6"/>
    <x v="6"/>
    <x v="6"/>
    <x v="4"/>
    <x v="2"/>
    <x v="3"/>
    <x v="69"/>
    <x v="0"/>
    <x v="3"/>
    <n v="1"/>
    <x v="0"/>
    <m/>
    <x v="761"/>
    <x v="3"/>
    <x v="359"/>
    <x v="176"/>
  </r>
  <r>
    <x v="873"/>
    <x v="5"/>
    <x v="5"/>
    <x v="5"/>
    <x v="5"/>
    <x v="2"/>
    <x v="1"/>
    <x v="53"/>
    <x v="1"/>
    <x v="3"/>
    <n v="1"/>
    <x v="0"/>
    <m/>
    <x v="762"/>
    <x v="7"/>
    <x v="269"/>
    <x v="176"/>
  </r>
  <r>
    <x v="874"/>
    <x v="7"/>
    <x v="7"/>
    <x v="7"/>
    <x v="1"/>
    <x v="2"/>
    <x v="4"/>
    <x v="10"/>
    <x v="2"/>
    <x v="3"/>
    <n v="1"/>
    <x v="0"/>
    <m/>
    <x v="763"/>
    <x v="7"/>
    <x v="349"/>
    <x v="176"/>
  </r>
  <r>
    <x v="875"/>
    <x v="4"/>
    <x v="4"/>
    <x v="4"/>
    <x v="12"/>
    <x v="2"/>
    <x v="3"/>
    <x v="10"/>
    <x v="1"/>
    <x v="3"/>
    <n v="1"/>
    <x v="0"/>
    <m/>
    <x v="764"/>
    <x v="3"/>
    <x v="220"/>
    <x v="176"/>
  </r>
  <r>
    <x v="876"/>
    <x v="6"/>
    <x v="6"/>
    <x v="6"/>
    <x v="9"/>
    <x v="2"/>
    <x v="3"/>
    <x v="80"/>
    <x v="2"/>
    <x v="3"/>
    <n v="1"/>
    <x v="0"/>
    <m/>
    <x v="765"/>
    <x v="8"/>
    <x v="159"/>
    <x v="176"/>
  </r>
  <r>
    <x v="877"/>
    <x v="8"/>
    <x v="8"/>
    <x v="8"/>
    <x v="0"/>
    <x v="2"/>
    <x v="5"/>
    <x v="88"/>
    <x v="0"/>
    <x v="3"/>
    <n v="1"/>
    <x v="0"/>
    <m/>
    <x v="766"/>
    <x v="4"/>
    <x v="184"/>
    <x v="176"/>
  </r>
  <r>
    <x v="878"/>
    <x v="6"/>
    <x v="6"/>
    <x v="6"/>
    <x v="3"/>
    <x v="2"/>
    <x v="4"/>
    <x v="129"/>
    <x v="2"/>
    <x v="3"/>
    <n v="1"/>
    <x v="0"/>
    <m/>
    <x v="767"/>
    <x v="4"/>
    <x v="360"/>
    <x v="176"/>
  </r>
  <r>
    <x v="879"/>
    <x v="2"/>
    <x v="2"/>
    <x v="2"/>
    <x v="6"/>
    <x v="2"/>
    <x v="7"/>
    <x v="67"/>
    <x v="2"/>
    <x v="3"/>
    <n v="1"/>
    <x v="0"/>
    <m/>
    <x v="489"/>
    <x v="2"/>
    <x v="279"/>
    <x v="176"/>
  </r>
  <r>
    <x v="880"/>
    <x v="2"/>
    <x v="2"/>
    <x v="2"/>
    <x v="4"/>
    <x v="2"/>
    <x v="3"/>
    <x v="141"/>
    <x v="2"/>
    <x v="3"/>
    <n v="1"/>
    <x v="0"/>
    <m/>
    <x v="768"/>
    <x v="7"/>
    <x v="223"/>
    <x v="176"/>
  </r>
  <r>
    <x v="881"/>
    <x v="4"/>
    <x v="4"/>
    <x v="4"/>
    <x v="8"/>
    <x v="2"/>
    <x v="6"/>
    <x v="121"/>
    <x v="0"/>
    <x v="3"/>
    <n v="1"/>
    <x v="0"/>
    <m/>
    <x v="769"/>
    <x v="3"/>
    <x v="60"/>
    <x v="176"/>
  </r>
  <r>
    <x v="882"/>
    <x v="2"/>
    <x v="2"/>
    <x v="2"/>
    <x v="5"/>
    <x v="2"/>
    <x v="6"/>
    <x v="82"/>
    <x v="1"/>
    <x v="3"/>
    <n v="1"/>
    <x v="0"/>
    <m/>
    <x v="770"/>
    <x v="2"/>
    <x v="124"/>
    <x v="176"/>
  </r>
  <r>
    <x v="883"/>
    <x v="2"/>
    <x v="2"/>
    <x v="2"/>
    <x v="8"/>
    <x v="2"/>
    <x v="2"/>
    <x v="110"/>
    <x v="1"/>
    <x v="3"/>
    <n v="1"/>
    <x v="0"/>
    <m/>
    <x v="771"/>
    <x v="8"/>
    <x v="361"/>
    <x v="176"/>
  </r>
  <r>
    <x v="884"/>
    <x v="2"/>
    <x v="2"/>
    <x v="2"/>
    <x v="2"/>
    <x v="2"/>
    <x v="2"/>
    <x v="8"/>
    <x v="0"/>
    <x v="3"/>
    <n v="1"/>
    <x v="0"/>
    <m/>
    <x v="772"/>
    <x v="8"/>
    <x v="16"/>
    <x v="176"/>
  </r>
  <r>
    <x v="885"/>
    <x v="1"/>
    <x v="1"/>
    <x v="1"/>
    <x v="10"/>
    <x v="2"/>
    <x v="3"/>
    <x v="65"/>
    <x v="2"/>
    <x v="3"/>
    <n v="1"/>
    <x v="0"/>
    <m/>
    <x v="773"/>
    <x v="1"/>
    <x v="295"/>
    <x v="176"/>
  </r>
  <r>
    <x v="886"/>
    <x v="5"/>
    <x v="5"/>
    <x v="5"/>
    <x v="0"/>
    <x v="2"/>
    <x v="3"/>
    <x v="65"/>
    <x v="0"/>
    <x v="3"/>
    <n v="1"/>
    <x v="0"/>
    <m/>
    <x v="774"/>
    <x v="0"/>
    <x v="274"/>
    <x v="176"/>
  </r>
  <r>
    <x v="887"/>
    <x v="2"/>
    <x v="2"/>
    <x v="2"/>
    <x v="3"/>
    <x v="2"/>
    <x v="3"/>
    <x v="20"/>
    <x v="0"/>
    <x v="3"/>
    <n v="1"/>
    <x v="0"/>
    <m/>
    <x v="775"/>
    <x v="1"/>
    <x v="227"/>
    <x v="176"/>
  </r>
  <r>
    <x v="888"/>
    <x v="3"/>
    <x v="3"/>
    <x v="3"/>
    <x v="0"/>
    <x v="2"/>
    <x v="2"/>
    <x v="100"/>
    <x v="0"/>
    <x v="3"/>
    <n v="1"/>
    <x v="0"/>
    <m/>
    <x v="776"/>
    <x v="5"/>
    <x v="121"/>
    <x v="176"/>
  </r>
  <r>
    <x v="889"/>
    <x v="8"/>
    <x v="8"/>
    <x v="8"/>
    <x v="5"/>
    <x v="2"/>
    <x v="2"/>
    <x v="114"/>
    <x v="0"/>
    <x v="3"/>
    <n v="1"/>
    <x v="0"/>
    <m/>
    <x v="777"/>
    <x v="7"/>
    <x v="145"/>
    <x v="176"/>
  </r>
  <r>
    <x v="890"/>
    <x v="5"/>
    <x v="5"/>
    <x v="5"/>
    <x v="0"/>
    <x v="2"/>
    <x v="6"/>
    <x v="146"/>
    <x v="0"/>
    <x v="3"/>
    <n v="1"/>
    <x v="0"/>
    <m/>
    <x v="778"/>
    <x v="1"/>
    <x v="256"/>
    <x v="176"/>
  </r>
  <r>
    <x v="891"/>
    <x v="1"/>
    <x v="1"/>
    <x v="1"/>
    <x v="4"/>
    <x v="2"/>
    <x v="3"/>
    <x v="129"/>
    <x v="2"/>
    <x v="3"/>
    <n v="1"/>
    <x v="0"/>
    <m/>
    <x v="779"/>
    <x v="2"/>
    <x v="333"/>
    <x v="176"/>
  </r>
  <r>
    <x v="892"/>
    <x v="5"/>
    <x v="5"/>
    <x v="5"/>
    <x v="7"/>
    <x v="2"/>
    <x v="6"/>
    <x v="113"/>
    <x v="0"/>
    <x v="3"/>
    <n v="1"/>
    <x v="0"/>
    <m/>
    <x v="780"/>
    <x v="0"/>
    <x v="157"/>
    <x v="176"/>
  </r>
  <r>
    <x v="893"/>
    <x v="3"/>
    <x v="3"/>
    <x v="3"/>
    <x v="11"/>
    <x v="2"/>
    <x v="3"/>
    <x v="0"/>
    <x v="2"/>
    <x v="3"/>
    <n v="1"/>
    <x v="0"/>
    <m/>
    <x v="781"/>
    <x v="2"/>
    <x v="316"/>
    <x v="176"/>
  </r>
  <r>
    <x v="894"/>
    <x v="0"/>
    <x v="0"/>
    <x v="0"/>
    <x v="4"/>
    <x v="2"/>
    <x v="0"/>
    <x v="1"/>
    <x v="2"/>
    <x v="3"/>
    <n v="1"/>
    <x v="0"/>
    <m/>
    <x v="782"/>
    <x v="2"/>
    <x v="252"/>
    <x v="176"/>
  </r>
  <r>
    <x v="895"/>
    <x v="7"/>
    <x v="7"/>
    <x v="7"/>
    <x v="4"/>
    <x v="2"/>
    <x v="2"/>
    <x v="25"/>
    <x v="2"/>
    <x v="3"/>
    <n v="1"/>
    <x v="0"/>
    <m/>
    <x v="783"/>
    <x v="1"/>
    <x v="320"/>
    <x v="176"/>
  </r>
  <r>
    <x v="896"/>
    <x v="0"/>
    <x v="0"/>
    <x v="0"/>
    <x v="5"/>
    <x v="2"/>
    <x v="1"/>
    <x v="143"/>
    <x v="2"/>
    <x v="3"/>
    <n v="1"/>
    <x v="0"/>
    <m/>
    <x v="784"/>
    <x v="6"/>
    <x v="317"/>
    <x v="176"/>
  </r>
  <r>
    <x v="897"/>
    <x v="0"/>
    <x v="0"/>
    <x v="0"/>
    <x v="11"/>
    <x v="2"/>
    <x v="1"/>
    <x v="2"/>
    <x v="2"/>
    <x v="3"/>
    <n v="1"/>
    <x v="0"/>
    <m/>
    <x v="785"/>
    <x v="8"/>
    <x v="174"/>
    <x v="176"/>
  </r>
  <r>
    <x v="898"/>
    <x v="3"/>
    <x v="3"/>
    <x v="3"/>
    <x v="12"/>
    <x v="2"/>
    <x v="2"/>
    <x v="97"/>
    <x v="2"/>
    <x v="3"/>
    <n v="1"/>
    <x v="0"/>
    <m/>
    <x v="786"/>
    <x v="5"/>
    <x v="278"/>
    <x v="176"/>
  </r>
  <r>
    <x v="899"/>
    <x v="4"/>
    <x v="4"/>
    <x v="4"/>
    <x v="4"/>
    <x v="2"/>
    <x v="5"/>
    <x v="83"/>
    <x v="2"/>
    <x v="3"/>
    <n v="1"/>
    <x v="0"/>
    <m/>
    <x v="787"/>
    <x v="0"/>
    <x v="149"/>
    <x v="176"/>
  </r>
  <r>
    <x v="900"/>
    <x v="3"/>
    <x v="3"/>
    <x v="3"/>
    <x v="2"/>
    <x v="2"/>
    <x v="6"/>
    <x v="11"/>
    <x v="0"/>
    <x v="3"/>
    <n v="1"/>
    <x v="0"/>
    <m/>
    <x v="788"/>
    <x v="3"/>
    <x v="298"/>
    <x v="176"/>
  </r>
  <r>
    <x v="901"/>
    <x v="2"/>
    <x v="2"/>
    <x v="2"/>
    <x v="5"/>
    <x v="2"/>
    <x v="3"/>
    <x v="118"/>
    <x v="2"/>
    <x v="3"/>
    <n v="1"/>
    <x v="0"/>
    <m/>
    <x v="789"/>
    <x v="7"/>
    <x v="170"/>
    <x v="176"/>
  </r>
  <r>
    <x v="902"/>
    <x v="5"/>
    <x v="5"/>
    <x v="5"/>
    <x v="10"/>
    <x v="2"/>
    <x v="1"/>
    <x v="82"/>
    <x v="0"/>
    <x v="3"/>
    <n v="1"/>
    <x v="0"/>
    <m/>
    <x v="790"/>
    <x v="3"/>
    <x v="362"/>
    <x v="176"/>
  </r>
  <r>
    <x v="903"/>
    <x v="2"/>
    <x v="2"/>
    <x v="2"/>
    <x v="0"/>
    <x v="2"/>
    <x v="1"/>
    <x v="20"/>
    <x v="0"/>
    <x v="3"/>
    <n v="1"/>
    <x v="0"/>
    <m/>
    <x v="240"/>
    <x v="2"/>
    <x v="20"/>
    <x v="176"/>
  </r>
  <r>
    <x v="904"/>
    <x v="3"/>
    <x v="3"/>
    <x v="3"/>
    <x v="4"/>
    <x v="2"/>
    <x v="3"/>
    <x v="59"/>
    <x v="0"/>
    <x v="3"/>
    <n v="1"/>
    <x v="0"/>
    <m/>
    <x v="791"/>
    <x v="2"/>
    <x v="180"/>
    <x v="176"/>
  </r>
  <r>
    <x v="905"/>
    <x v="6"/>
    <x v="6"/>
    <x v="6"/>
    <x v="11"/>
    <x v="2"/>
    <x v="2"/>
    <x v="35"/>
    <x v="1"/>
    <x v="3"/>
    <n v="1"/>
    <x v="0"/>
    <m/>
    <x v="792"/>
    <x v="2"/>
    <x v="343"/>
    <x v="176"/>
  </r>
  <r>
    <x v="906"/>
    <x v="8"/>
    <x v="8"/>
    <x v="8"/>
    <x v="9"/>
    <x v="2"/>
    <x v="5"/>
    <x v="40"/>
    <x v="2"/>
    <x v="3"/>
    <n v="1"/>
    <x v="0"/>
    <m/>
    <x v="793"/>
    <x v="7"/>
    <x v="100"/>
    <x v="176"/>
  </r>
  <r>
    <x v="907"/>
    <x v="2"/>
    <x v="2"/>
    <x v="2"/>
    <x v="0"/>
    <x v="2"/>
    <x v="3"/>
    <x v="89"/>
    <x v="2"/>
    <x v="3"/>
    <n v="1"/>
    <x v="0"/>
    <m/>
    <x v="794"/>
    <x v="0"/>
    <x v="348"/>
    <x v="176"/>
  </r>
  <r>
    <x v="908"/>
    <x v="4"/>
    <x v="4"/>
    <x v="4"/>
    <x v="0"/>
    <x v="2"/>
    <x v="7"/>
    <x v="97"/>
    <x v="2"/>
    <x v="3"/>
    <n v="1"/>
    <x v="0"/>
    <m/>
    <x v="795"/>
    <x v="6"/>
    <x v="213"/>
    <x v="176"/>
  </r>
  <r>
    <x v="909"/>
    <x v="6"/>
    <x v="6"/>
    <x v="6"/>
    <x v="1"/>
    <x v="2"/>
    <x v="6"/>
    <x v="135"/>
    <x v="2"/>
    <x v="3"/>
    <n v="1"/>
    <x v="0"/>
    <m/>
    <x v="796"/>
    <x v="2"/>
    <x v="185"/>
    <x v="176"/>
  </r>
  <r>
    <x v="910"/>
    <x v="3"/>
    <x v="3"/>
    <x v="3"/>
    <x v="5"/>
    <x v="2"/>
    <x v="4"/>
    <x v="92"/>
    <x v="2"/>
    <x v="3"/>
    <n v="1"/>
    <x v="0"/>
    <m/>
    <x v="797"/>
    <x v="9"/>
    <x v="52"/>
    <x v="176"/>
  </r>
  <r>
    <x v="911"/>
    <x v="8"/>
    <x v="8"/>
    <x v="8"/>
    <x v="4"/>
    <x v="2"/>
    <x v="1"/>
    <x v="140"/>
    <x v="1"/>
    <x v="3"/>
    <n v="1"/>
    <x v="0"/>
    <m/>
    <x v="798"/>
    <x v="1"/>
    <x v="363"/>
    <x v="176"/>
  </r>
  <r>
    <x v="912"/>
    <x v="2"/>
    <x v="2"/>
    <x v="2"/>
    <x v="4"/>
    <x v="2"/>
    <x v="3"/>
    <x v="57"/>
    <x v="0"/>
    <x v="3"/>
    <n v="1"/>
    <x v="0"/>
    <m/>
    <x v="799"/>
    <x v="1"/>
    <x v="120"/>
    <x v="176"/>
  </r>
  <r>
    <x v="913"/>
    <x v="4"/>
    <x v="4"/>
    <x v="4"/>
    <x v="4"/>
    <x v="2"/>
    <x v="3"/>
    <x v="61"/>
    <x v="2"/>
    <x v="3"/>
    <n v="1"/>
    <x v="0"/>
    <m/>
    <x v="800"/>
    <x v="6"/>
    <x v="198"/>
    <x v="176"/>
  </r>
  <r>
    <x v="914"/>
    <x v="0"/>
    <x v="0"/>
    <x v="0"/>
    <x v="0"/>
    <x v="2"/>
    <x v="3"/>
    <x v="17"/>
    <x v="2"/>
    <x v="3"/>
    <n v="1"/>
    <x v="0"/>
    <m/>
    <x v="801"/>
    <x v="2"/>
    <x v="256"/>
    <x v="176"/>
  </r>
  <r>
    <x v="915"/>
    <x v="3"/>
    <x v="3"/>
    <x v="3"/>
    <x v="4"/>
    <x v="2"/>
    <x v="7"/>
    <x v="33"/>
    <x v="0"/>
    <x v="3"/>
    <n v="1"/>
    <x v="0"/>
    <m/>
    <x v="802"/>
    <x v="7"/>
    <x v="336"/>
    <x v="176"/>
  </r>
  <r>
    <x v="916"/>
    <x v="2"/>
    <x v="2"/>
    <x v="2"/>
    <x v="3"/>
    <x v="2"/>
    <x v="4"/>
    <x v="136"/>
    <x v="1"/>
    <x v="3"/>
    <n v="1"/>
    <x v="0"/>
    <m/>
    <x v="803"/>
    <x v="6"/>
    <x v="250"/>
    <x v="176"/>
  </r>
  <r>
    <x v="917"/>
    <x v="2"/>
    <x v="2"/>
    <x v="2"/>
    <x v="4"/>
    <x v="2"/>
    <x v="7"/>
    <x v="37"/>
    <x v="2"/>
    <x v="3"/>
    <n v="1"/>
    <x v="0"/>
    <m/>
    <x v="804"/>
    <x v="7"/>
    <x v="364"/>
    <x v="176"/>
  </r>
  <r>
    <x v="918"/>
    <x v="5"/>
    <x v="5"/>
    <x v="5"/>
    <x v="0"/>
    <x v="2"/>
    <x v="3"/>
    <x v="73"/>
    <x v="0"/>
    <x v="3"/>
    <n v="1"/>
    <x v="0"/>
    <m/>
    <x v="805"/>
    <x v="3"/>
    <x v="42"/>
    <x v="176"/>
  </r>
  <r>
    <x v="919"/>
    <x v="6"/>
    <x v="6"/>
    <x v="6"/>
    <x v="9"/>
    <x v="2"/>
    <x v="3"/>
    <x v="135"/>
    <x v="0"/>
    <x v="3"/>
    <n v="1"/>
    <x v="0"/>
    <m/>
    <x v="41"/>
    <x v="6"/>
    <x v="159"/>
    <x v="176"/>
  </r>
  <r>
    <x v="920"/>
    <x v="6"/>
    <x v="6"/>
    <x v="6"/>
    <x v="0"/>
    <x v="2"/>
    <x v="2"/>
    <x v="92"/>
    <x v="2"/>
    <x v="3"/>
    <n v="1"/>
    <x v="0"/>
    <m/>
    <x v="806"/>
    <x v="7"/>
    <x v="34"/>
    <x v="176"/>
  </r>
  <r>
    <x v="921"/>
    <x v="2"/>
    <x v="2"/>
    <x v="2"/>
    <x v="12"/>
    <x v="2"/>
    <x v="1"/>
    <x v="118"/>
    <x v="2"/>
    <x v="3"/>
    <n v="1"/>
    <x v="0"/>
    <m/>
    <x v="807"/>
    <x v="2"/>
    <x v="42"/>
    <x v="176"/>
  </r>
  <r>
    <x v="922"/>
    <x v="3"/>
    <x v="3"/>
    <x v="3"/>
    <x v="8"/>
    <x v="2"/>
    <x v="2"/>
    <x v="118"/>
    <x v="2"/>
    <x v="3"/>
    <n v="1"/>
    <x v="0"/>
    <m/>
    <x v="808"/>
    <x v="6"/>
    <x v="252"/>
    <x v="176"/>
  </r>
  <r>
    <x v="923"/>
    <x v="4"/>
    <x v="4"/>
    <x v="4"/>
    <x v="6"/>
    <x v="2"/>
    <x v="5"/>
    <x v="94"/>
    <x v="2"/>
    <x v="3"/>
    <n v="1"/>
    <x v="0"/>
    <m/>
    <x v="809"/>
    <x v="1"/>
    <x v="344"/>
    <x v="176"/>
  </r>
  <r>
    <x v="924"/>
    <x v="8"/>
    <x v="8"/>
    <x v="8"/>
    <x v="6"/>
    <x v="2"/>
    <x v="2"/>
    <x v="96"/>
    <x v="0"/>
    <x v="3"/>
    <n v="1"/>
    <x v="0"/>
    <m/>
    <x v="810"/>
    <x v="7"/>
    <x v="109"/>
    <x v="176"/>
  </r>
  <r>
    <x v="925"/>
    <x v="3"/>
    <x v="3"/>
    <x v="3"/>
    <x v="8"/>
    <x v="2"/>
    <x v="7"/>
    <x v="136"/>
    <x v="2"/>
    <x v="3"/>
    <n v="1"/>
    <x v="0"/>
    <m/>
    <x v="811"/>
    <x v="1"/>
    <x v="161"/>
    <x v="176"/>
  </r>
  <r>
    <x v="926"/>
    <x v="2"/>
    <x v="2"/>
    <x v="2"/>
    <x v="0"/>
    <x v="2"/>
    <x v="3"/>
    <x v="104"/>
    <x v="2"/>
    <x v="3"/>
    <n v="1"/>
    <x v="0"/>
    <m/>
    <x v="812"/>
    <x v="1"/>
    <x v="3"/>
    <x v="176"/>
  </r>
  <r>
    <x v="927"/>
    <x v="6"/>
    <x v="6"/>
    <x v="6"/>
    <x v="8"/>
    <x v="2"/>
    <x v="6"/>
    <x v="145"/>
    <x v="2"/>
    <x v="3"/>
    <n v="1"/>
    <x v="0"/>
    <m/>
    <x v="813"/>
    <x v="3"/>
    <x v="124"/>
    <x v="176"/>
  </r>
  <r>
    <x v="928"/>
    <x v="5"/>
    <x v="5"/>
    <x v="5"/>
    <x v="13"/>
    <x v="2"/>
    <x v="7"/>
    <x v="137"/>
    <x v="0"/>
    <x v="3"/>
    <n v="1"/>
    <x v="0"/>
    <m/>
    <x v="814"/>
    <x v="7"/>
    <x v="349"/>
    <x v="176"/>
  </r>
  <r>
    <x v="929"/>
    <x v="3"/>
    <x v="3"/>
    <x v="3"/>
    <x v="1"/>
    <x v="2"/>
    <x v="5"/>
    <x v="150"/>
    <x v="2"/>
    <x v="3"/>
    <n v="1"/>
    <x v="0"/>
    <m/>
    <x v="48"/>
    <x v="1"/>
    <x v="187"/>
    <x v="176"/>
  </r>
  <r>
    <x v="930"/>
    <x v="1"/>
    <x v="1"/>
    <x v="1"/>
    <x v="7"/>
    <x v="2"/>
    <x v="1"/>
    <x v="26"/>
    <x v="0"/>
    <x v="3"/>
    <n v="1"/>
    <x v="0"/>
    <m/>
    <x v="815"/>
    <x v="7"/>
    <x v="164"/>
    <x v="176"/>
  </r>
  <r>
    <x v="931"/>
    <x v="4"/>
    <x v="4"/>
    <x v="4"/>
    <x v="4"/>
    <x v="2"/>
    <x v="5"/>
    <x v="20"/>
    <x v="2"/>
    <x v="3"/>
    <n v="1"/>
    <x v="0"/>
    <m/>
    <x v="816"/>
    <x v="7"/>
    <x v="70"/>
    <x v="176"/>
  </r>
  <r>
    <x v="932"/>
    <x v="4"/>
    <x v="4"/>
    <x v="4"/>
    <x v="4"/>
    <x v="2"/>
    <x v="3"/>
    <x v="27"/>
    <x v="2"/>
    <x v="3"/>
    <n v="1"/>
    <x v="0"/>
    <m/>
    <x v="817"/>
    <x v="4"/>
    <x v="213"/>
    <x v="176"/>
  </r>
  <r>
    <x v="933"/>
    <x v="8"/>
    <x v="8"/>
    <x v="8"/>
    <x v="6"/>
    <x v="2"/>
    <x v="7"/>
    <x v="7"/>
    <x v="0"/>
    <x v="3"/>
    <n v="1"/>
    <x v="0"/>
    <m/>
    <x v="818"/>
    <x v="5"/>
    <x v="297"/>
    <x v="176"/>
  </r>
  <r>
    <x v="934"/>
    <x v="5"/>
    <x v="5"/>
    <x v="5"/>
    <x v="0"/>
    <x v="2"/>
    <x v="4"/>
    <x v="124"/>
    <x v="0"/>
    <x v="3"/>
    <n v="1"/>
    <x v="0"/>
    <m/>
    <x v="124"/>
    <x v="7"/>
    <x v="202"/>
    <x v="176"/>
  </r>
  <r>
    <x v="935"/>
    <x v="8"/>
    <x v="8"/>
    <x v="8"/>
    <x v="4"/>
    <x v="2"/>
    <x v="2"/>
    <x v="128"/>
    <x v="0"/>
    <x v="3"/>
    <n v="1"/>
    <x v="0"/>
    <m/>
    <x v="819"/>
    <x v="9"/>
    <x v="314"/>
    <x v="176"/>
  </r>
  <r>
    <x v="936"/>
    <x v="6"/>
    <x v="6"/>
    <x v="6"/>
    <x v="5"/>
    <x v="2"/>
    <x v="2"/>
    <x v="77"/>
    <x v="1"/>
    <x v="3"/>
    <n v="1"/>
    <x v="0"/>
    <m/>
    <x v="820"/>
    <x v="1"/>
    <x v="283"/>
    <x v="176"/>
  </r>
  <r>
    <x v="937"/>
    <x v="1"/>
    <x v="1"/>
    <x v="1"/>
    <x v="3"/>
    <x v="2"/>
    <x v="7"/>
    <x v="94"/>
    <x v="1"/>
    <x v="3"/>
    <n v="1"/>
    <x v="0"/>
    <m/>
    <x v="821"/>
    <x v="8"/>
    <x v="106"/>
    <x v="176"/>
  </r>
  <r>
    <x v="938"/>
    <x v="5"/>
    <x v="5"/>
    <x v="5"/>
    <x v="4"/>
    <x v="2"/>
    <x v="5"/>
    <x v="103"/>
    <x v="2"/>
    <x v="3"/>
    <n v="1"/>
    <x v="0"/>
    <m/>
    <x v="822"/>
    <x v="5"/>
    <x v="297"/>
    <x v="176"/>
  </r>
  <r>
    <x v="939"/>
    <x v="8"/>
    <x v="8"/>
    <x v="8"/>
    <x v="9"/>
    <x v="2"/>
    <x v="5"/>
    <x v="125"/>
    <x v="2"/>
    <x v="3"/>
    <n v="1"/>
    <x v="0"/>
    <m/>
    <x v="823"/>
    <x v="2"/>
    <x v="15"/>
    <x v="176"/>
  </r>
  <r>
    <x v="940"/>
    <x v="2"/>
    <x v="2"/>
    <x v="2"/>
    <x v="9"/>
    <x v="2"/>
    <x v="6"/>
    <x v="128"/>
    <x v="0"/>
    <x v="3"/>
    <n v="1"/>
    <x v="0"/>
    <m/>
    <x v="824"/>
    <x v="6"/>
    <x v="307"/>
    <x v="176"/>
  </r>
  <r>
    <x v="941"/>
    <x v="3"/>
    <x v="3"/>
    <x v="3"/>
    <x v="8"/>
    <x v="2"/>
    <x v="3"/>
    <x v="19"/>
    <x v="2"/>
    <x v="3"/>
    <n v="1"/>
    <x v="0"/>
    <m/>
    <x v="825"/>
    <x v="0"/>
    <x v="234"/>
    <x v="176"/>
  </r>
  <r>
    <x v="942"/>
    <x v="2"/>
    <x v="2"/>
    <x v="2"/>
    <x v="4"/>
    <x v="2"/>
    <x v="1"/>
    <x v="119"/>
    <x v="2"/>
    <x v="3"/>
    <n v="1"/>
    <x v="0"/>
    <m/>
    <x v="826"/>
    <x v="3"/>
    <x v="232"/>
    <x v="176"/>
  </r>
  <r>
    <x v="943"/>
    <x v="5"/>
    <x v="5"/>
    <x v="5"/>
    <x v="4"/>
    <x v="2"/>
    <x v="4"/>
    <x v="26"/>
    <x v="1"/>
    <x v="3"/>
    <n v="1"/>
    <x v="0"/>
    <m/>
    <x v="827"/>
    <x v="3"/>
    <x v="20"/>
    <x v="176"/>
  </r>
  <r>
    <x v="944"/>
    <x v="5"/>
    <x v="5"/>
    <x v="5"/>
    <x v="2"/>
    <x v="2"/>
    <x v="4"/>
    <x v="46"/>
    <x v="0"/>
    <x v="3"/>
    <n v="1"/>
    <x v="0"/>
    <m/>
    <x v="238"/>
    <x v="5"/>
    <x v="365"/>
    <x v="176"/>
  </r>
  <r>
    <x v="945"/>
    <x v="7"/>
    <x v="7"/>
    <x v="7"/>
    <x v="0"/>
    <x v="2"/>
    <x v="3"/>
    <x v="150"/>
    <x v="0"/>
    <x v="3"/>
    <n v="1"/>
    <x v="0"/>
    <m/>
    <x v="828"/>
    <x v="7"/>
    <x v="137"/>
    <x v="176"/>
  </r>
  <r>
    <x v="946"/>
    <x v="4"/>
    <x v="4"/>
    <x v="4"/>
    <x v="0"/>
    <x v="2"/>
    <x v="7"/>
    <x v="49"/>
    <x v="2"/>
    <x v="3"/>
    <n v="1"/>
    <x v="0"/>
    <m/>
    <x v="829"/>
    <x v="2"/>
    <x v="149"/>
    <x v="176"/>
  </r>
  <r>
    <x v="947"/>
    <x v="0"/>
    <x v="0"/>
    <x v="0"/>
    <x v="7"/>
    <x v="2"/>
    <x v="5"/>
    <x v="62"/>
    <x v="0"/>
    <x v="3"/>
    <n v="1"/>
    <x v="0"/>
    <m/>
    <x v="830"/>
    <x v="2"/>
    <x v="44"/>
    <x v="176"/>
  </r>
  <r>
    <x v="948"/>
    <x v="7"/>
    <x v="7"/>
    <x v="7"/>
    <x v="7"/>
    <x v="2"/>
    <x v="6"/>
    <x v="145"/>
    <x v="2"/>
    <x v="3"/>
    <n v="1"/>
    <x v="0"/>
    <m/>
    <x v="831"/>
    <x v="0"/>
    <x v="74"/>
    <x v="176"/>
  </r>
  <r>
    <x v="949"/>
    <x v="2"/>
    <x v="2"/>
    <x v="2"/>
    <x v="6"/>
    <x v="2"/>
    <x v="6"/>
    <x v="119"/>
    <x v="2"/>
    <x v="3"/>
    <n v="1"/>
    <x v="0"/>
    <m/>
    <x v="832"/>
    <x v="2"/>
    <x v="124"/>
    <x v="176"/>
  </r>
  <r>
    <x v="950"/>
    <x v="0"/>
    <x v="0"/>
    <x v="0"/>
    <x v="5"/>
    <x v="2"/>
    <x v="2"/>
    <x v="42"/>
    <x v="2"/>
    <x v="3"/>
    <n v="1"/>
    <x v="0"/>
    <m/>
    <x v="833"/>
    <x v="6"/>
    <x v="366"/>
    <x v="176"/>
  </r>
  <r>
    <x v="951"/>
    <x v="6"/>
    <x v="6"/>
    <x v="6"/>
    <x v="7"/>
    <x v="2"/>
    <x v="1"/>
    <x v="7"/>
    <x v="2"/>
    <x v="3"/>
    <n v="1"/>
    <x v="0"/>
    <m/>
    <x v="375"/>
    <x v="7"/>
    <x v="43"/>
    <x v="176"/>
  </r>
  <r>
    <x v="952"/>
    <x v="7"/>
    <x v="7"/>
    <x v="7"/>
    <x v="3"/>
    <x v="2"/>
    <x v="3"/>
    <x v="92"/>
    <x v="0"/>
    <x v="3"/>
    <n v="1"/>
    <x v="0"/>
    <m/>
    <x v="834"/>
    <x v="7"/>
    <x v="208"/>
    <x v="176"/>
  </r>
  <r>
    <x v="953"/>
    <x v="2"/>
    <x v="2"/>
    <x v="2"/>
    <x v="12"/>
    <x v="2"/>
    <x v="7"/>
    <x v="1"/>
    <x v="2"/>
    <x v="3"/>
    <n v="1"/>
    <x v="0"/>
    <m/>
    <x v="835"/>
    <x v="6"/>
    <x v="149"/>
    <x v="176"/>
  </r>
  <r>
    <x v="954"/>
    <x v="5"/>
    <x v="5"/>
    <x v="5"/>
    <x v="8"/>
    <x v="2"/>
    <x v="2"/>
    <x v="125"/>
    <x v="1"/>
    <x v="3"/>
    <n v="1"/>
    <x v="0"/>
    <m/>
    <x v="836"/>
    <x v="0"/>
    <x v="231"/>
    <x v="176"/>
  </r>
  <r>
    <x v="955"/>
    <x v="4"/>
    <x v="4"/>
    <x v="4"/>
    <x v="4"/>
    <x v="2"/>
    <x v="7"/>
    <x v="81"/>
    <x v="1"/>
    <x v="3"/>
    <n v="1"/>
    <x v="0"/>
    <m/>
    <x v="837"/>
    <x v="8"/>
    <x v="137"/>
    <x v="176"/>
  </r>
  <r>
    <x v="956"/>
    <x v="4"/>
    <x v="4"/>
    <x v="4"/>
    <x v="10"/>
    <x v="2"/>
    <x v="1"/>
    <x v="29"/>
    <x v="0"/>
    <x v="3"/>
    <n v="1"/>
    <x v="0"/>
    <m/>
    <x v="838"/>
    <x v="2"/>
    <x v="48"/>
    <x v="176"/>
  </r>
  <r>
    <x v="957"/>
    <x v="3"/>
    <x v="3"/>
    <x v="3"/>
    <x v="11"/>
    <x v="2"/>
    <x v="4"/>
    <x v="82"/>
    <x v="0"/>
    <x v="3"/>
    <n v="1"/>
    <x v="0"/>
    <m/>
    <x v="839"/>
    <x v="2"/>
    <x v="291"/>
    <x v="176"/>
  </r>
  <r>
    <x v="958"/>
    <x v="0"/>
    <x v="0"/>
    <x v="0"/>
    <x v="8"/>
    <x v="2"/>
    <x v="3"/>
    <x v="109"/>
    <x v="1"/>
    <x v="3"/>
    <n v="1"/>
    <x v="0"/>
    <m/>
    <x v="840"/>
    <x v="3"/>
    <x v="52"/>
    <x v="176"/>
  </r>
  <r>
    <x v="959"/>
    <x v="1"/>
    <x v="1"/>
    <x v="1"/>
    <x v="0"/>
    <x v="2"/>
    <x v="1"/>
    <x v="52"/>
    <x v="2"/>
    <x v="3"/>
    <n v="1"/>
    <x v="0"/>
    <m/>
    <x v="841"/>
    <x v="7"/>
    <x v="288"/>
    <x v="176"/>
  </r>
  <r>
    <x v="960"/>
    <x v="2"/>
    <x v="2"/>
    <x v="2"/>
    <x v="4"/>
    <x v="2"/>
    <x v="3"/>
    <x v="19"/>
    <x v="2"/>
    <x v="3"/>
    <n v="1"/>
    <x v="0"/>
    <m/>
    <x v="842"/>
    <x v="2"/>
    <x v="325"/>
    <x v="176"/>
  </r>
  <r>
    <x v="961"/>
    <x v="3"/>
    <x v="3"/>
    <x v="3"/>
    <x v="12"/>
    <x v="2"/>
    <x v="3"/>
    <x v="22"/>
    <x v="0"/>
    <x v="3"/>
    <n v="1"/>
    <x v="0"/>
    <m/>
    <x v="843"/>
    <x v="2"/>
    <x v="326"/>
    <x v="176"/>
  </r>
  <r>
    <x v="962"/>
    <x v="4"/>
    <x v="4"/>
    <x v="4"/>
    <x v="0"/>
    <x v="2"/>
    <x v="7"/>
    <x v="81"/>
    <x v="0"/>
    <x v="3"/>
    <n v="1"/>
    <x v="0"/>
    <m/>
    <x v="844"/>
    <x v="0"/>
    <x v="358"/>
    <x v="176"/>
  </r>
  <r>
    <x v="963"/>
    <x v="4"/>
    <x v="4"/>
    <x v="4"/>
    <x v="5"/>
    <x v="2"/>
    <x v="6"/>
    <x v="7"/>
    <x v="0"/>
    <x v="3"/>
    <n v="1"/>
    <x v="0"/>
    <m/>
    <x v="845"/>
    <x v="4"/>
    <x v="268"/>
    <x v="176"/>
  </r>
  <r>
    <x v="964"/>
    <x v="2"/>
    <x v="2"/>
    <x v="2"/>
    <x v="0"/>
    <x v="2"/>
    <x v="7"/>
    <x v="71"/>
    <x v="0"/>
    <x v="3"/>
    <n v="1"/>
    <x v="0"/>
    <m/>
    <x v="846"/>
    <x v="2"/>
    <x v="206"/>
    <x v="176"/>
  </r>
  <r>
    <x v="965"/>
    <x v="6"/>
    <x v="6"/>
    <x v="6"/>
    <x v="0"/>
    <x v="2"/>
    <x v="6"/>
    <x v="27"/>
    <x v="1"/>
    <x v="3"/>
    <n v="1"/>
    <x v="0"/>
    <m/>
    <x v="847"/>
    <x v="1"/>
    <x v="29"/>
    <x v="176"/>
  </r>
  <r>
    <x v="966"/>
    <x v="6"/>
    <x v="6"/>
    <x v="6"/>
    <x v="0"/>
    <x v="2"/>
    <x v="0"/>
    <x v="16"/>
    <x v="0"/>
    <x v="3"/>
    <n v="1"/>
    <x v="0"/>
    <m/>
    <x v="848"/>
    <x v="9"/>
    <x v="100"/>
    <x v="176"/>
  </r>
  <r>
    <x v="967"/>
    <x v="6"/>
    <x v="6"/>
    <x v="6"/>
    <x v="5"/>
    <x v="2"/>
    <x v="6"/>
    <x v="9"/>
    <x v="2"/>
    <x v="3"/>
    <n v="1"/>
    <x v="0"/>
    <m/>
    <x v="849"/>
    <x v="7"/>
    <x v="223"/>
    <x v="176"/>
  </r>
  <r>
    <x v="968"/>
    <x v="5"/>
    <x v="5"/>
    <x v="5"/>
    <x v="3"/>
    <x v="2"/>
    <x v="4"/>
    <x v="13"/>
    <x v="0"/>
    <x v="3"/>
    <n v="1"/>
    <x v="0"/>
    <m/>
    <x v="850"/>
    <x v="6"/>
    <x v="153"/>
    <x v="176"/>
  </r>
  <r>
    <x v="969"/>
    <x v="8"/>
    <x v="8"/>
    <x v="8"/>
    <x v="3"/>
    <x v="2"/>
    <x v="4"/>
    <x v="80"/>
    <x v="2"/>
    <x v="3"/>
    <n v="1"/>
    <x v="0"/>
    <m/>
    <x v="851"/>
    <x v="7"/>
    <x v="362"/>
    <x v="176"/>
  </r>
  <r>
    <x v="970"/>
    <x v="3"/>
    <x v="3"/>
    <x v="3"/>
    <x v="8"/>
    <x v="2"/>
    <x v="7"/>
    <x v="131"/>
    <x v="2"/>
    <x v="3"/>
    <n v="1"/>
    <x v="0"/>
    <m/>
    <x v="852"/>
    <x v="3"/>
    <x v="62"/>
    <x v="176"/>
  </r>
  <r>
    <x v="971"/>
    <x v="0"/>
    <x v="0"/>
    <x v="0"/>
    <x v="5"/>
    <x v="2"/>
    <x v="0"/>
    <x v="143"/>
    <x v="0"/>
    <x v="3"/>
    <n v="1"/>
    <x v="0"/>
    <m/>
    <x v="853"/>
    <x v="2"/>
    <x v="366"/>
    <x v="176"/>
  </r>
  <r>
    <x v="972"/>
    <x v="8"/>
    <x v="8"/>
    <x v="8"/>
    <x v="13"/>
    <x v="2"/>
    <x v="4"/>
    <x v="107"/>
    <x v="0"/>
    <x v="3"/>
    <n v="1"/>
    <x v="0"/>
    <m/>
    <x v="531"/>
    <x v="3"/>
    <x v="359"/>
    <x v="176"/>
  </r>
  <r>
    <x v="973"/>
    <x v="1"/>
    <x v="1"/>
    <x v="1"/>
    <x v="11"/>
    <x v="2"/>
    <x v="2"/>
    <x v="26"/>
    <x v="2"/>
    <x v="3"/>
    <n v="1"/>
    <x v="0"/>
    <m/>
    <x v="73"/>
    <x v="2"/>
    <x v="40"/>
    <x v="176"/>
  </r>
  <r>
    <x v="974"/>
    <x v="8"/>
    <x v="8"/>
    <x v="8"/>
    <x v="10"/>
    <x v="2"/>
    <x v="1"/>
    <x v="130"/>
    <x v="1"/>
    <x v="3"/>
    <n v="1"/>
    <x v="0"/>
    <m/>
    <x v="854"/>
    <x v="0"/>
    <x v="223"/>
    <x v="176"/>
  </r>
  <r>
    <x v="975"/>
    <x v="3"/>
    <x v="3"/>
    <x v="3"/>
    <x v="4"/>
    <x v="2"/>
    <x v="7"/>
    <x v="3"/>
    <x v="0"/>
    <x v="3"/>
    <n v="1"/>
    <x v="0"/>
    <m/>
    <x v="855"/>
    <x v="1"/>
    <x v="99"/>
    <x v="176"/>
  </r>
  <r>
    <x v="976"/>
    <x v="1"/>
    <x v="1"/>
    <x v="1"/>
    <x v="5"/>
    <x v="2"/>
    <x v="3"/>
    <x v="125"/>
    <x v="2"/>
    <x v="3"/>
    <n v="1"/>
    <x v="0"/>
    <m/>
    <x v="856"/>
    <x v="8"/>
    <x v="181"/>
    <x v="176"/>
  </r>
  <r>
    <x v="977"/>
    <x v="8"/>
    <x v="8"/>
    <x v="8"/>
    <x v="0"/>
    <x v="2"/>
    <x v="2"/>
    <x v="96"/>
    <x v="0"/>
    <x v="3"/>
    <n v="1"/>
    <x v="0"/>
    <m/>
    <x v="857"/>
    <x v="0"/>
    <x v="320"/>
    <x v="176"/>
  </r>
  <r>
    <x v="978"/>
    <x v="3"/>
    <x v="3"/>
    <x v="3"/>
    <x v="4"/>
    <x v="2"/>
    <x v="2"/>
    <x v="67"/>
    <x v="0"/>
    <x v="3"/>
    <n v="1"/>
    <x v="0"/>
    <m/>
    <x v="858"/>
    <x v="2"/>
    <x v="289"/>
    <x v="176"/>
  </r>
  <r>
    <x v="979"/>
    <x v="6"/>
    <x v="6"/>
    <x v="6"/>
    <x v="13"/>
    <x v="2"/>
    <x v="5"/>
    <x v="119"/>
    <x v="1"/>
    <x v="3"/>
    <n v="1"/>
    <x v="0"/>
    <m/>
    <x v="859"/>
    <x v="1"/>
    <x v="91"/>
    <x v="176"/>
  </r>
  <r>
    <x v="980"/>
    <x v="3"/>
    <x v="3"/>
    <x v="3"/>
    <x v="0"/>
    <x v="2"/>
    <x v="6"/>
    <x v="27"/>
    <x v="0"/>
    <x v="3"/>
    <n v="1"/>
    <x v="0"/>
    <m/>
    <x v="860"/>
    <x v="1"/>
    <x v="367"/>
    <x v="176"/>
  </r>
  <r>
    <x v="981"/>
    <x v="1"/>
    <x v="1"/>
    <x v="1"/>
    <x v="7"/>
    <x v="2"/>
    <x v="6"/>
    <x v="76"/>
    <x v="0"/>
    <x v="3"/>
    <n v="1"/>
    <x v="0"/>
    <m/>
    <x v="861"/>
    <x v="5"/>
    <x v="269"/>
    <x v="176"/>
  </r>
  <r>
    <x v="982"/>
    <x v="1"/>
    <x v="1"/>
    <x v="1"/>
    <x v="2"/>
    <x v="2"/>
    <x v="4"/>
    <x v="8"/>
    <x v="0"/>
    <x v="3"/>
    <n v="1"/>
    <x v="0"/>
    <m/>
    <x v="862"/>
    <x v="7"/>
    <x v="368"/>
    <x v="176"/>
  </r>
  <r>
    <x v="983"/>
    <x v="4"/>
    <x v="4"/>
    <x v="4"/>
    <x v="4"/>
    <x v="2"/>
    <x v="3"/>
    <x v="116"/>
    <x v="2"/>
    <x v="3"/>
    <n v="1"/>
    <x v="0"/>
    <m/>
    <x v="863"/>
    <x v="2"/>
    <x v="327"/>
    <x v="176"/>
  </r>
  <r>
    <x v="984"/>
    <x v="2"/>
    <x v="2"/>
    <x v="2"/>
    <x v="0"/>
    <x v="2"/>
    <x v="3"/>
    <x v="66"/>
    <x v="0"/>
    <x v="3"/>
    <n v="1"/>
    <x v="0"/>
    <m/>
    <x v="864"/>
    <x v="6"/>
    <x v="175"/>
    <x v="176"/>
  </r>
  <r>
    <x v="985"/>
    <x v="5"/>
    <x v="5"/>
    <x v="5"/>
    <x v="11"/>
    <x v="2"/>
    <x v="2"/>
    <x v="94"/>
    <x v="2"/>
    <x v="3"/>
    <n v="1"/>
    <x v="0"/>
    <m/>
    <x v="865"/>
    <x v="3"/>
    <x v="126"/>
    <x v="176"/>
  </r>
  <r>
    <x v="986"/>
    <x v="8"/>
    <x v="8"/>
    <x v="8"/>
    <x v="5"/>
    <x v="2"/>
    <x v="4"/>
    <x v="26"/>
    <x v="0"/>
    <x v="3"/>
    <n v="1"/>
    <x v="0"/>
    <m/>
    <x v="866"/>
    <x v="1"/>
    <x v="92"/>
    <x v="176"/>
  </r>
  <r>
    <x v="987"/>
    <x v="7"/>
    <x v="7"/>
    <x v="7"/>
    <x v="5"/>
    <x v="2"/>
    <x v="3"/>
    <x v="41"/>
    <x v="2"/>
    <x v="3"/>
    <n v="1"/>
    <x v="0"/>
    <m/>
    <x v="867"/>
    <x v="1"/>
    <x v="173"/>
    <x v="176"/>
  </r>
  <r>
    <x v="988"/>
    <x v="8"/>
    <x v="8"/>
    <x v="8"/>
    <x v="8"/>
    <x v="2"/>
    <x v="7"/>
    <x v="105"/>
    <x v="0"/>
    <x v="3"/>
    <n v="1"/>
    <x v="0"/>
    <m/>
    <x v="868"/>
    <x v="7"/>
    <x v="369"/>
    <x v="176"/>
  </r>
  <r>
    <x v="989"/>
    <x v="6"/>
    <x v="6"/>
    <x v="6"/>
    <x v="2"/>
    <x v="2"/>
    <x v="3"/>
    <x v="122"/>
    <x v="2"/>
    <x v="3"/>
    <n v="1"/>
    <x v="0"/>
    <m/>
    <x v="869"/>
    <x v="7"/>
    <x v="98"/>
    <x v="176"/>
  </r>
  <r>
    <x v="990"/>
    <x v="5"/>
    <x v="5"/>
    <x v="5"/>
    <x v="11"/>
    <x v="2"/>
    <x v="0"/>
    <x v="113"/>
    <x v="0"/>
    <x v="3"/>
    <n v="1"/>
    <x v="0"/>
    <m/>
    <x v="870"/>
    <x v="7"/>
    <x v="206"/>
    <x v="176"/>
  </r>
  <r>
    <x v="991"/>
    <x v="2"/>
    <x v="2"/>
    <x v="2"/>
    <x v="3"/>
    <x v="2"/>
    <x v="1"/>
    <x v="145"/>
    <x v="1"/>
    <x v="3"/>
    <n v="1"/>
    <x v="0"/>
    <m/>
    <x v="871"/>
    <x v="1"/>
    <x v="73"/>
    <x v="176"/>
  </r>
  <r>
    <x v="992"/>
    <x v="3"/>
    <x v="3"/>
    <x v="3"/>
    <x v="0"/>
    <x v="2"/>
    <x v="3"/>
    <x v="60"/>
    <x v="2"/>
    <x v="3"/>
    <n v="1"/>
    <x v="0"/>
    <m/>
    <x v="872"/>
    <x v="8"/>
    <x v="144"/>
    <x v="176"/>
  </r>
  <r>
    <x v="993"/>
    <x v="8"/>
    <x v="8"/>
    <x v="8"/>
    <x v="9"/>
    <x v="2"/>
    <x v="4"/>
    <x v="150"/>
    <x v="0"/>
    <x v="3"/>
    <n v="1"/>
    <x v="0"/>
    <m/>
    <x v="34"/>
    <x v="5"/>
    <x v="112"/>
    <x v="176"/>
  </r>
  <r>
    <x v="994"/>
    <x v="3"/>
    <x v="3"/>
    <x v="3"/>
    <x v="5"/>
    <x v="2"/>
    <x v="0"/>
    <x v="118"/>
    <x v="0"/>
    <x v="3"/>
    <n v="1"/>
    <x v="0"/>
    <m/>
    <x v="24"/>
    <x v="1"/>
    <x v="203"/>
    <x v="176"/>
  </r>
  <r>
    <x v="995"/>
    <x v="2"/>
    <x v="2"/>
    <x v="2"/>
    <x v="9"/>
    <x v="2"/>
    <x v="6"/>
    <x v="69"/>
    <x v="1"/>
    <x v="3"/>
    <n v="1"/>
    <x v="0"/>
    <m/>
    <x v="873"/>
    <x v="2"/>
    <x v="283"/>
    <x v="176"/>
  </r>
  <r>
    <x v="996"/>
    <x v="5"/>
    <x v="5"/>
    <x v="5"/>
    <x v="4"/>
    <x v="2"/>
    <x v="4"/>
    <x v="49"/>
    <x v="2"/>
    <x v="3"/>
    <n v="1"/>
    <x v="0"/>
    <m/>
    <x v="874"/>
    <x v="6"/>
    <x v="173"/>
    <x v="176"/>
  </r>
  <r>
    <x v="997"/>
    <x v="2"/>
    <x v="2"/>
    <x v="2"/>
    <x v="2"/>
    <x v="2"/>
    <x v="3"/>
    <x v="144"/>
    <x v="0"/>
    <x v="3"/>
    <n v="1"/>
    <x v="0"/>
    <m/>
    <x v="875"/>
    <x v="1"/>
    <x v="1"/>
    <x v="176"/>
  </r>
  <r>
    <x v="998"/>
    <x v="2"/>
    <x v="2"/>
    <x v="2"/>
    <x v="4"/>
    <x v="2"/>
    <x v="5"/>
    <x v="90"/>
    <x v="2"/>
    <x v="3"/>
    <n v="1"/>
    <x v="0"/>
    <m/>
    <x v="388"/>
    <x v="7"/>
    <x v="370"/>
    <x v="176"/>
  </r>
  <r>
    <x v="999"/>
    <x v="5"/>
    <x v="5"/>
    <x v="5"/>
    <x v="4"/>
    <x v="2"/>
    <x v="2"/>
    <x v="64"/>
    <x v="2"/>
    <x v="3"/>
    <n v="1"/>
    <x v="0"/>
    <m/>
    <x v="876"/>
    <x v="1"/>
    <x v="213"/>
    <x v="176"/>
  </r>
  <r>
    <x v="1000"/>
    <x v="5"/>
    <x v="5"/>
    <x v="5"/>
    <x v="8"/>
    <x v="2"/>
    <x v="3"/>
    <x v="47"/>
    <x v="2"/>
    <x v="3"/>
    <n v="1"/>
    <x v="0"/>
    <m/>
    <x v="877"/>
    <x v="2"/>
    <x v="371"/>
    <x v="176"/>
  </r>
  <r>
    <x v="1001"/>
    <x v="3"/>
    <x v="3"/>
    <x v="3"/>
    <x v="0"/>
    <x v="2"/>
    <x v="7"/>
    <x v="57"/>
    <x v="0"/>
    <x v="3"/>
    <n v="1"/>
    <x v="0"/>
    <m/>
    <x v="878"/>
    <x v="1"/>
    <x v="355"/>
    <x v="176"/>
  </r>
  <r>
    <x v="1002"/>
    <x v="8"/>
    <x v="8"/>
    <x v="8"/>
    <x v="3"/>
    <x v="2"/>
    <x v="0"/>
    <x v="119"/>
    <x v="2"/>
    <x v="3"/>
    <n v="1"/>
    <x v="0"/>
    <m/>
    <x v="879"/>
    <x v="7"/>
    <x v="344"/>
    <x v="176"/>
  </r>
  <r>
    <x v="1003"/>
    <x v="5"/>
    <x v="5"/>
    <x v="5"/>
    <x v="9"/>
    <x v="2"/>
    <x v="1"/>
    <x v="136"/>
    <x v="0"/>
    <x v="3"/>
    <n v="1"/>
    <x v="0"/>
    <m/>
    <x v="880"/>
    <x v="2"/>
    <x v="117"/>
    <x v="176"/>
  </r>
  <r>
    <x v="1004"/>
    <x v="4"/>
    <x v="4"/>
    <x v="4"/>
    <x v="12"/>
    <x v="2"/>
    <x v="4"/>
    <x v="136"/>
    <x v="0"/>
    <x v="3"/>
    <n v="1"/>
    <x v="0"/>
    <m/>
    <x v="881"/>
    <x v="7"/>
    <x v="372"/>
    <x v="176"/>
  </r>
  <r>
    <x v="1005"/>
    <x v="8"/>
    <x v="8"/>
    <x v="8"/>
    <x v="0"/>
    <x v="2"/>
    <x v="6"/>
    <x v="80"/>
    <x v="0"/>
    <x v="3"/>
    <n v="1"/>
    <x v="0"/>
    <m/>
    <x v="882"/>
    <x v="5"/>
    <x v="320"/>
    <x v="176"/>
  </r>
  <r>
    <x v="1006"/>
    <x v="7"/>
    <x v="7"/>
    <x v="7"/>
    <x v="6"/>
    <x v="2"/>
    <x v="2"/>
    <x v="76"/>
    <x v="0"/>
    <x v="3"/>
    <n v="1"/>
    <x v="0"/>
    <m/>
    <x v="883"/>
    <x v="1"/>
    <x v="73"/>
    <x v="176"/>
  </r>
  <r>
    <x v="1007"/>
    <x v="8"/>
    <x v="8"/>
    <x v="8"/>
    <x v="4"/>
    <x v="2"/>
    <x v="4"/>
    <x v="47"/>
    <x v="2"/>
    <x v="3"/>
    <n v="1"/>
    <x v="0"/>
    <m/>
    <x v="884"/>
    <x v="1"/>
    <x v="180"/>
    <x v="176"/>
  </r>
  <r>
    <x v="1008"/>
    <x v="6"/>
    <x v="6"/>
    <x v="6"/>
    <x v="6"/>
    <x v="2"/>
    <x v="2"/>
    <x v="86"/>
    <x v="0"/>
    <x v="3"/>
    <n v="1"/>
    <x v="0"/>
    <m/>
    <x v="885"/>
    <x v="9"/>
    <x v="52"/>
    <x v="176"/>
  </r>
  <r>
    <x v="1009"/>
    <x v="3"/>
    <x v="3"/>
    <x v="3"/>
    <x v="4"/>
    <x v="2"/>
    <x v="6"/>
    <x v="12"/>
    <x v="2"/>
    <x v="3"/>
    <n v="1"/>
    <x v="0"/>
    <m/>
    <x v="886"/>
    <x v="1"/>
    <x v="235"/>
    <x v="176"/>
  </r>
  <r>
    <x v="1010"/>
    <x v="8"/>
    <x v="8"/>
    <x v="8"/>
    <x v="4"/>
    <x v="2"/>
    <x v="3"/>
    <x v="150"/>
    <x v="2"/>
    <x v="3"/>
    <n v="1"/>
    <x v="0"/>
    <m/>
    <x v="887"/>
    <x v="2"/>
    <x v="137"/>
    <x v="176"/>
  </r>
  <r>
    <x v="1011"/>
    <x v="2"/>
    <x v="2"/>
    <x v="2"/>
    <x v="9"/>
    <x v="3"/>
    <x v="3"/>
    <x v="82"/>
    <x v="2"/>
    <x v="3"/>
    <n v="1"/>
    <x v="0"/>
    <m/>
    <x v="888"/>
    <x v="1"/>
    <x v="55"/>
    <x v="176"/>
  </r>
  <r>
    <x v="1012"/>
    <x v="3"/>
    <x v="3"/>
    <x v="3"/>
    <x v="9"/>
    <x v="3"/>
    <x v="5"/>
    <x v="115"/>
    <x v="2"/>
    <x v="3"/>
    <n v="1"/>
    <x v="0"/>
    <m/>
    <x v="889"/>
    <x v="1"/>
    <x v="168"/>
    <x v="176"/>
  </r>
  <r>
    <x v="1013"/>
    <x v="3"/>
    <x v="3"/>
    <x v="3"/>
    <x v="4"/>
    <x v="3"/>
    <x v="0"/>
    <x v="9"/>
    <x v="1"/>
    <x v="3"/>
    <n v="1"/>
    <x v="0"/>
    <m/>
    <x v="890"/>
    <x v="2"/>
    <x v="186"/>
    <x v="176"/>
  </r>
  <r>
    <x v="1014"/>
    <x v="5"/>
    <x v="5"/>
    <x v="5"/>
    <x v="0"/>
    <x v="3"/>
    <x v="2"/>
    <x v="131"/>
    <x v="0"/>
    <x v="3"/>
    <n v="1"/>
    <x v="0"/>
    <m/>
    <x v="891"/>
    <x v="6"/>
    <x v="206"/>
    <x v="176"/>
  </r>
  <r>
    <x v="1015"/>
    <x v="6"/>
    <x v="6"/>
    <x v="6"/>
    <x v="4"/>
    <x v="3"/>
    <x v="3"/>
    <x v="32"/>
    <x v="0"/>
    <x v="3"/>
    <n v="1"/>
    <x v="0"/>
    <m/>
    <x v="892"/>
    <x v="1"/>
    <x v="346"/>
    <x v="176"/>
  </r>
  <r>
    <x v="1016"/>
    <x v="0"/>
    <x v="0"/>
    <x v="0"/>
    <x v="4"/>
    <x v="3"/>
    <x v="1"/>
    <x v="73"/>
    <x v="0"/>
    <x v="3"/>
    <n v="1"/>
    <x v="0"/>
    <m/>
    <x v="893"/>
    <x v="7"/>
    <x v="228"/>
    <x v="176"/>
  </r>
  <r>
    <x v="1017"/>
    <x v="2"/>
    <x v="2"/>
    <x v="2"/>
    <x v="3"/>
    <x v="3"/>
    <x v="4"/>
    <x v="91"/>
    <x v="1"/>
    <x v="3"/>
    <n v="1"/>
    <x v="0"/>
    <m/>
    <x v="894"/>
    <x v="2"/>
    <x v="154"/>
    <x v="176"/>
  </r>
  <r>
    <x v="1018"/>
    <x v="7"/>
    <x v="7"/>
    <x v="7"/>
    <x v="11"/>
    <x v="3"/>
    <x v="3"/>
    <x v="9"/>
    <x v="1"/>
    <x v="3"/>
    <n v="1"/>
    <x v="0"/>
    <m/>
    <x v="895"/>
    <x v="7"/>
    <x v="189"/>
    <x v="176"/>
  </r>
  <r>
    <x v="1019"/>
    <x v="5"/>
    <x v="5"/>
    <x v="5"/>
    <x v="5"/>
    <x v="3"/>
    <x v="4"/>
    <x v="92"/>
    <x v="2"/>
    <x v="3"/>
    <n v="1"/>
    <x v="0"/>
    <m/>
    <x v="896"/>
    <x v="7"/>
    <x v="60"/>
    <x v="176"/>
  </r>
  <r>
    <x v="1020"/>
    <x v="3"/>
    <x v="3"/>
    <x v="3"/>
    <x v="8"/>
    <x v="3"/>
    <x v="6"/>
    <x v="42"/>
    <x v="0"/>
    <x v="3"/>
    <n v="1"/>
    <x v="0"/>
    <m/>
    <x v="897"/>
    <x v="7"/>
    <x v="373"/>
    <x v="176"/>
  </r>
  <r>
    <x v="1021"/>
    <x v="8"/>
    <x v="8"/>
    <x v="8"/>
    <x v="1"/>
    <x v="4"/>
    <x v="2"/>
    <x v="40"/>
    <x v="2"/>
    <x v="3"/>
    <n v="1"/>
    <x v="0"/>
    <m/>
    <x v="898"/>
    <x v="3"/>
    <x v="140"/>
    <x v="176"/>
  </r>
  <r>
    <x v="1022"/>
    <x v="6"/>
    <x v="6"/>
    <x v="6"/>
    <x v="7"/>
    <x v="4"/>
    <x v="2"/>
    <x v="37"/>
    <x v="2"/>
    <x v="3"/>
    <n v="1"/>
    <x v="0"/>
    <m/>
    <x v="899"/>
    <x v="5"/>
    <x v="275"/>
    <x v="176"/>
  </r>
  <r>
    <x v="1023"/>
    <x v="2"/>
    <x v="2"/>
    <x v="2"/>
    <x v="11"/>
    <x v="4"/>
    <x v="1"/>
    <x v="26"/>
    <x v="1"/>
    <x v="3"/>
    <n v="1"/>
    <x v="0"/>
    <m/>
    <x v="900"/>
    <x v="4"/>
    <x v="343"/>
    <x v="176"/>
  </r>
  <r>
    <x v="1024"/>
    <x v="1"/>
    <x v="1"/>
    <x v="1"/>
    <x v="11"/>
    <x v="4"/>
    <x v="3"/>
    <x v="35"/>
    <x v="1"/>
    <x v="3"/>
    <n v="1"/>
    <x v="0"/>
    <m/>
    <x v="901"/>
    <x v="7"/>
    <x v="65"/>
    <x v="176"/>
  </r>
  <r>
    <x v="1025"/>
    <x v="1"/>
    <x v="1"/>
    <x v="1"/>
    <x v="11"/>
    <x v="4"/>
    <x v="3"/>
    <x v="3"/>
    <x v="2"/>
    <x v="3"/>
    <n v="1"/>
    <x v="0"/>
    <m/>
    <x v="292"/>
    <x v="6"/>
    <x v="147"/>
    <x v="176"/>
  </r>
  <r>
    <x v="1026"/>
    <x v="5"/>
    <x v="5"/>
    <x v="5"/>
    <x v="8"/>
    <x v="4"/>
    <x v="3"/>
    <x v="114"/>
    <x v="1"/>
    <x v="3"/>
    <n v="1"/>
    <x v="0"/>
    <m/>
    <x v="902"/>
    <x v="3"/>
    <x v="95"/>
    <x v="176"/>
  </r>
  <r>
    <x v="1027"/>
    <x v="5"/>
    <x v="5"/>
    <x v="5"/>
    <x v="5"/>
    <x v="4"/>
    <x v="1"/>
    <x v="33"/>
    <x v="1"/>
    <x v="3"/>
    <n v="1"/>
    <x v="0"/>
    <m/>
    <x v="903"/>
    <x v="2"/>
    <x v="374"/>
    <x v="176"/>
  </r>
  <r>
    <x v="1028"/>
    <x v="7"/>
    <x v="7"/>
    <x v="7"/>
    <x v="4"/>
    <x v="4"/>
    <x v="3"/>
    <x v="137"/>
    <x v="1"/>
    <x v="3"/>
    <n v="1"/>
    <x v="0"/>
    <m/>
    <x v="328"/>
    <x v="5"/>
    <x v="375"/>
    <x v="176"/>
  </r>
  <r>
    <x v="1029"/>
    <x v="8"/>
    <x v="8"/>
    <x v="8"/>
    <x v="13"/>
    <x v="4"/>
    <x v="3"/>
    <x v="130"/>
    <x v="2"/>
    <x v="3"/>
    <n v="1"/>
    <x v="0"/>
    <m/>
    <x v="904"/>
    <x v="1"/>
    <x v="376"/>
    <x v="176"/>
  </r>
  <r>
    <x v="1030"/>
    <x v="3"/>
    <x v="3"/>
    <x v="3"/>
    <x v="9"/>
    <x v="4"/>
    <x v="1"/>
    <x v="20"/>
    <x v="2"/>
    <x v="3"/>
    <n v="1"/>
    <x v="0"/>
    <m/>
    <x v="905"/>
    <x v="1"/>
    <x v="313"/>
    <x v="176"/>
  </r>
  <r>
    <x v="1031"/>
    <x v="8"/>
    <x v="8"/>
    <x v="8"/>
    <x v="2"/>
    <x v="4"/>
    <x v="4"/>
    <x v="96"/>
    <x v="1"/>
    <x v="3"/>
    <n v="1"/>
    <x v="0"/>
    <m/>
    <x v="906"/>
    <x v="9"/>
    <x v="95"/>
    <x v="176"/>
  </r>
  <r>
    <x v="1032"/>
    <x v="2"/>
    <x v="2"/>
    <x v="2"/>
    <x v="7"/>
    <x v="4"/>
    <x v="5"/>
    <x v="130"/>
    <x v="2"/>
    <x v="3"/>
    <n v="1"/>
    <x v="0"/>
    <m/>
    <x v="907"/>
    <x v="2"/>
    <x v="377"/>
    <x v="176"/>
  </r>
  <r>
    <x v="1033"/>
    <x v="6"/>
    <x v="6"/>
    <x v="6"/>
    <x v="12"/>
    <x v="4"/>
    <x v="1"/>
    <x v="27"/>
    <x v="2"/>
    <x v="3"/>
    <n v="1"/>
    <x v="0"/>
    <m/>
    <x v="908"/>
    <x v="2"/>
    <x v="370"/>
    <x v="176"/>
  </r>
  <r>
    <x v="1034"/>
    <x v="3"/>
    <x v="3"/>
    <x v="3"/>
    <x v="4"/>
    <x v="4"/>
    <x v="2"/>
    <x v="90"/>
    <x v="2"/>
    <x v="3"/>
    <n v="1"/>
    <x v="0"/>
    <m/>
    <x v="909"/>
    <x v="2"/>
    <x v="43"/>
    <x v="176"/>
  </r>
  <r>
    <x v="1035"/>
    <x v="6"/>
    <x v="6"/>
    <x v="6"/>
    <x v="10"/>
    <x v="4"/>
    <x v="4"/>
    <x v="6"/>
    <x v="2"/>
    <x v="3"/>
    <n v="1"/>
    <x v="0"/>
    <m/>
    <x v="910"/>
    <x v="9"/>
    <x v="28"/>
    <x v="176"/>
  </r>
  <r>
    <x v="1036"/>
    <x v="5"/>
    <x v="5"/>
    <x v="5"/>
    <x v="4"/>
    <x v="4"/>
    <x v="1"/>
    <x v="54"/>
    <x v="0"/>
    <x v="3"/>
    <n v="1"/>
    <x v="0"/>
    <m/>
    <x v="911"/>
    <x v="7"/>
    <x v="65"/>
    <x v="176"/>
  </r>
  <r>
    <x v="1037"/>
    <x v="6"/>
    <x v="6"/>
    <x v="6"/>
    <x v="5"/>
    <x v="4"/>
    <x v="2"/>
    <x v="11"/>
    <x v="2"/>
    <x v="3"/>
    <n v="1"/>
    <x v="0"/>
    <m/>
    <x v="912"/>
    <x v="6"/>
    <x v="61"/>
    <x v="176"/>
  </r>
  <r>
    <x v="1038"/>
    <x v="4"/>
    <x v="4"/>
    <x v="4"/>
    <x v="2"/>
    <x v="0"/>
    <x v="4"/>
    <x v="16"/>
    <x v="2"/>
    <x v="4"/>
    <n v="5"/>
    <x v="1"/>
    <n v="2"/>
    <x v="913"/>
    <x v="0"/>
    <x v="156"/>
    <x v="176"/>
  </r>
  <r>
    <x v="1039"/>
    <x v="3"/>
    <x v="3"/>
    <x v="3"/>
    <x v="0"/>
    <x v="0"/>
    <x v="6"/>
    <x v="37"/>
    <x v="0"/>
    <x v="4"/>
    <n v="5"/>
    <x v="1"/>
    <n v="2"/>
    <x v="914"/>
    <x v="2"/>
    <x v="154"/>
    <x v="176"/>
  </r>
  <r>
    <x v="1040"/>
    <x v="6"/>
    <x v="6"/>
    <x v="6"/>
    <x v="1"/>
    <x v="0"/>
    <x v="4"/>
    <x v="23"/>
    <x v="1"/>
    <x v="4"/>
    <n v="5"/>
    <x v="1"/>
    <n v="2"/>
    <x v="915"/>
    <x v="1"/>
    <x v="126"/>
    <x v="176"/>
  </r>
  <r>
    <x v="1041"/>
    <x v="2"/>
    <x v="2"/>
    <x v="2"/>
    <x v="4"/>
    <x v="0"/>
    <x v="5"/>
    <x v="25"/>
    <x v="2"/>
    <x v="4"/>
    <n v="5"/>
    <x v="1"/>
    <n v="2"/>
    <x v="373"/>
    <x v="7"/>
    <x v="111"/>
    <x v="176"/>
  </r>
  <r>
    <x v="1042"/>
    <x v="5"/>
    <x v="5"/>
    <x v="5"/>
    <x v="4"/>
    <x v="0"/>
    <x v="0"/>
    <x v="53"/>
    <x v="2"/>
    <x v="4"/>
    <n v="5"/>
    <x v="1"/>
    <n v="2"/>
    <x v="106"/>
    <x v="6"/>
    <x v="378"/>
    <x v="176"/>
  </r>
  <r>
    <x v="1043"/>
    <x v="6"/>
    <x v="6"/>
    <x v="6"/>
    <x v="13"/>
    <x v="0"/>
    <x v="3"/>
    <x v="138"/>
    <x v="2"/>
    <x v="4"/>
    <n v="5"/>
    <x v="1"/>
    <n v="2"/>
    <x v="490"/>
    <x v="1"/>
    <x v="379"/>
    <x v="176"/>
  </r>
  <r>
    <x v="1044"/>
    <x v="1"/>
    <x v="1"/>
    <x v="1"/>
    <x v="6"/>
    <x v="0"/>
    <x v="4"/>
    <x v="25"/>
    <x v="2"/>
    <x v="4"/>
    <n v="5"/>
    <x v="1"/>
    <n v="2"/>
    <x v="916"/>
    <x v="4"/>
    <x v="137"/>
    <x v="176"/>
  </r>
  <r>
    <x v="1045"/>
    <x v="5"/>
    <x v="5"/>
    <x v="5"/>
    <x v="5"/>
    <x v="0"/>
    <x v="3"/>
    <x v="123"/>
    <x v="2"/>
    <x v="4"/>
    <n v="5"/>
    <x v="1"/>
    <n v="2"/>
    <x v="917"/>
    <x v="4"/>
    <x v="380"/>
    <x v="176"/>
  </r>
  <r>
    <x v="1046"/>
    <x v="8"/>
    <x v="8"/>
    <x v="8"/>
    <x v="4"/>
    <x v="0"/>
    <x v="2"/>
    <x v="50"/>
    <x v="2"/>
    <x v="4"/>
    <n v="5"/>
    <x v="1"/>
    <n v="2"/>
    <x v="681"/>
    <x v="9"/>
    <x v="336"/>
    <x v="176"/>
  </r>
  <r>
    <x v="1047"/>
    <x v="5"/>
    <x v="5"/>
    <x v="5"/>
    <x v="4"/>
    <x v="0"/>
    <x v="3"/>
    <x v="136"/>
    <x v="2"/>
    <x v="4"/>
    <n v="5"/>
    <x v="1"/>
    <n v="2"/>
    <x v="918"/>
    <x v="7"/>
    <x v="185"/>
    <x v="176"/>
  </r>
  <r>
    <x v="1048"/>
    <x v="3"/>
    <x v="3"/>
    <x v="3"/>
    <x v="0"/>
    <x v="0"/>
    <x v="4"/>
    <x v="18"/>
    <x v="0"/>
    <x v="4"/>
    <n v="5"/>
    <x v="1"/>
    <n v="2"/>
    <x v="919"/>
    <x v="6"/>
    <x v="53"/>
    <x v="176"/>
  </r>
  <r>
    <x v="1049"/>
    <x v="4"/>
    <x v="4"/>
    <x v="4"/>
    <x v="3"/>
    <x v="0"/>
    <x v="0"/>
    <x v="4"/>
    <x v="1"/>
    <x v="4"/>
    <n v="5"/>
    <x v="1"/>
    <n v="2"/>
    <x v="920"/>
    <x v="6"/>
    <x v="252"/>
    <x v="176"/>
  </r>
  <r>
    <x v="1050"/>
    <x v="6"/>
    <x v="6"/>
    <x v="6"/>
    <x v="5"/>
    <x v="0"/>
    <x v="2"/>
    <x v="90"/>
    <x v="2"/>
    <x v="4"/>
    <n v="5"/>
    <x v="1"/>
    <n v="2"/>
    <x v="921"/>
    <x v="8"/>
    <x v="157"/>
    <x v="176"/>
  </r>
  <r>
    <x v="1051"/>
    <x v="2"/>
    <x v="2"/>
    <x v="2"/>
    <x v="10"/>
    <x v="0"/>
    <x v="3"/>
    <x v="84"/>
    <x v="0"/>
    <x v="4"/>
    <n v="5"/>
    <x v="1"/>
    <n v="2"/>
    <x v="922"/>
    <x v="3"/>
    <x v="217"/>
    <x v="176"/>
  </r>
  <r>
    <x v="1052"/>
    <x v="7"/>
    <x v="7"/>
    <x v="7"/>
    <x v="6"/>
    <x v="0"/>
    <x v="0"/>
    <x v="139"/>
    <x v="1"/>
    <x v="4"/>
    <n v="5"/>
    <x v="1"/>
    <n v="2"/>
    <x v="386"/>
    <x v="6"/>
    <x v="128"/>
    <x v="176"/>
  </r>
  <r>
    <x v="1053"/>
    <x v="0"/>
    <x v="0"/>
    <x v="0"/>
    <x v="8"/>
    <x v="0"/>
    <x v="3"/>
    <x v="12"/>
    <x v="2"/>
    <x v="4"/>
    <n v="5"/>
    <x v="1"/>
    <n v="2"/>
    <x v="923"/>
    <x v="9"/>
    <x v="381"/>
    <x v="176"/>
  </r>
  <r>
    <x v="1054"/>
    <x v="3"/>
    <x v="3"/>
    <x v="3"/>
    <x v="2"/>
    <x v="0"/>
    <x v="4"/>
    <x v="6"/>
    <x v="0"/>
    <x v="4"/>
    <n v="5"/>
    <x v="1"/>
    <n v="2"/>
    <x v="684"/>
    <x v="2"/>
    <x v="29"/>
    <x v="176"/>
  </r>
  <r>
    <x v="1055"/>
    <x v="3"/>
    <x v="3"/>
    <x v="3"/>
    <x v="3"/>
    <x v="0"/>
    <x v="0"/>
    <x v="92"/>
    <x v="2"/>
    <x v="4"/>
    <n v="5"/>
    <x v="1"/>
    <n v="2"/>
    <x v="546"/>
    <x v="7"/>
    <x v="320"/>
    <x v="176"/>
  </r>
  <r>
    <x v="1056"/>
    <x v="7"/>
    <x v="7"/>
    <x v="7"/>
    <x v="0"/>
    <x v="0"/>
    <x v="1"/>
    <x v="76"/>
    <x v="0"/>
    <x v="4"/>
    <n v="5"/>
    <x v="1"/>
    <n v="2"/>
    <x v="924"/>
    <x v="3"/>
    <x v="127"/>
    <x v="176"/>
  </r>
  <r>
    <x v="1057"/>
    <x v="3"/>
    <x v="3"/>
    <x v="3"/>
    <x v="6"/>
    <x v="0"/>
    <x v="3"/>
    <x v="33"/>
    <x v="2"/>
    <x v="4"/>
    <n v="5"/>
    <x v="1"/>
    <n v="2"/>
    <x v="925"/>
    <x v="1"/>
    <x v="382"/>
    <x v="176"/>
  </r>
  <r>
    <x v="1058"/>
    <x v="3"/>
    <x v="3"/>
    <x v="3"/>
    <x v="11"/>
    <x v="0"/>
    <x v="3"/>
    <x v="46"/>
    <x v="1"/>
    <x v="4"/>
    <n v="5"/>
    <x v="1"/>
    <n v="2"/>
    <x v="545"/>
    <x v="1"/>
    <x v="196"/>
    <x v="176"/>
  </r>
  <r>
    <x v="1059"/>
    <x v="8"/>
    <x v="8"/>
    <x v="8"/>
    <x v="5"/>
    <x v="0"/>
    <x v="4"/>
    <x v="64"/>
    <x v="2"/>
    <x v="4"/>
    <n v="5"/>
    <x v="1"/>
    <n v="2"/>
    <x v="926"/>
    <x v="1"/>
    <x v="73"/>
    <x v="176"/>
  </r>
  <r>
    <x v="1060"/>
    <x v="8"/>
    <x v="8"/>
    <x v="8"/>
    <x v="6"/>
    <x v="0"/>
    <x v="3"/>
    <x v="102"/>
    <x v="0"/>
    <x v="4"/>
    <n v="5"/>
    <x v="1"/>
    <n v="2"/>
    <x v="927"/>
    <x v="2"/>
    <x v="21"/>
    <x v="176"/>
  </r>
  <r>
    <x v="1061"/>
    <x v="1"/>
    <x v="1"/>
    <x v="1"/>
    <x v="5"/>
    <x v="0"/>
    <x v="0"/>
    <x v="59"/>
    <x v="0"/>
    <x v="4"/>
    <n v="5"/>
    <x v="1"/>
    <n v="2"/>
    <x v="928"/>
    <x v="3"/>
    <x v="5"/>
    <x v="176"/>
  </r>
  <r>
    <x v="1062"/>
    <x v="8"/>
    <x v="8"/>
    <x v="8"/>
    <x v="3"/>
    <x v="0"/>
    <x v="3"/>
    <x v="111"/>
    <x v="2"/>
    <x v="4"/>
    <n v="5"/>
    <x v="1"/>
    <n v="2"/>
    <x v="929"/>
    <x v="7"/>
    <x v="115"/>
    <x v="176"/>
  </r>
  <r>
    <x v="1063"/>
    <x v="7"/>
    <x v="7"/>
    <x v="7"/>
    <x v="5"/>
    <x v="0"/>
    <x v="3"/>
    <x v="79"/>
    <x v="2"/>
    <x v="4"/>
    <n v="5"/>
    <x v="1"/>
    <n v="2"/>
    <x v="930"/>
    <x v="7"/>
    <x v="131"/>
    <x v="176"/>
  </r>
  <r>
    <x v="1064"/>
    <x v="2"/>
    <x v="2"/>
    <x v="2"/>
    <x v="3"/>
    <x v="0"/>
    <x v="3"/>
    <x v="4"/>
    <x v="2"/>
    <x v="4"/>
    <n v="5"/>
    <x v="1"/>
    <n v="2"/>
    <x v="931"/>
    <x v="3"/>
    <x v="381"/>
    <x v="176"/>
  </r>
  <r>
    <x v="1065"/>
    <x v="5"/>
    <x v="5"/>
    <x v="5"/>
    <x v="13"/>
    <x v="0"/>
    <x v="4"/>
    <x v="71"/>
    <x v="0"/>
    <x v="4"/>
    <n v="5"/>
    <x v="1"/>
    <n v="2"/>
    <x v="932"/>
    <x v="6"/>
    <x v="37"/>
    <x v="176"/>
  </r>
  <r>
    <x v="1066"/>
    <x v="6"/>
    <x v="6"/>
    <x v="6"/>
    <x v="4"/>
    <x v="0"/>
    <x v="3"/>
    <x v="102"/>
    <x v="0"/>
    <x v="4"/>
    <n v="5"/>
    <x v="1"/>
    <n v="2"/>
    <x v="933"/>
    <x v="4"/>
    <x v="60"/>
    <x v="176"/>
  </r>
  <r>
    <x v="1067"/>
    <x v="8"/>
    <x v="8"/>
    <x v="8"/>
    <x v="5"/>
    <x v="0"/>
    <x v="4"/>
    <x v="110"/>
    <x v="2"/>
    <x v="4"/>
    <n v="5"/>
    <x v="1"/>
    <n v="2"/>
    <x v="934"/>
    <x v="1"/>
    <x v="371"/>
    <x v="176"/>
  </r>
  <r>
    <x v="1068"/>
    <x v="4"/>
    <x v="4"/>
    <x v="4"/>
    <x v="3"/>
    <x v="0"/>
    <x v="2"/>
    <x v="23"/>
    <x v="1"/>
    <x v="4"/>
    <n v="5"/>
    <x v="1"/>
    <n v="2"/>
    <x v="935"/>
    <x v="2"/>
    <x v="238"/>
    <x v="176"/>
  </r>
  <r>
    <x v="1069"/>
    <x v="3"/>
    <x v="3"/>
    <x v="3"/>
    <x v="12"/>
    <x v="0"/>
    <x v="3"/>
    <x v="41"/>
    <x v="0"/>
    <x v="4"/>
    <n v="5"/>
    <x v="1"/>
    <n v="2"/>
    <x v="936"/>
    <x v="8"/>
    <x v="213"/>
    <x v="176"/>
  </r>
  <r>
    <x v="1070"/>
    <x v="5"/>
    <x v="5"/>
    <x v="5"/>
    <x v="10"/>
    <x v="0"/>
    <x v="2"/>
    <x v="4"/>
    <x v="1"/>
    <x v="4"/>
    <n v="5"/>
    <x v="1"/>
    <n v="2"/>
    <x v="937"/>
    <x v="2"/>
    <x v="3"/>
    <x v="176"/>
  </r>
  <r>
    <x v="1071"/>
    <x v="6"/>
    <x v="6"/>
    <x v="6"/>
    <x v="12"/>
    <x v="0"/>
    <x v="2"/>
    <x v="71"/>
    <x v="2"/>
    <x v="4"/>
    <n v="5"/>
    <x v="1"/>
    <n v="2"/>
    <x v="241"/>
    <x v="1"/>
    <x v="277"/>
    <x v="176"/>
  </r>
  <r>
    <x v="1072"/>
    <x v="7"/>
    <x v="7"/>
    <x v="7"/>
    <x v="9"/>
    <x v="0"/>
    <x v="2"/>
    <x v="51"/>
    <x v="0"/>
    <x v="4"/>
    <n v="5"/>
    <x v="1"/>
    <n v="2"/>
    <x v="938"/>
    <x v="4"/>
    <x v="258"/>
    <x v="176"/>
  </r>
  <r>
    <x v="1073"/>
    <x v="2"/>
    <x v="2"/>
    <x v="2"/>
    <x v="5"/>
    <x v="0"/>
    <x v="6"/>
    <x v="37"/>
    <x v="0"/>
    <x v="4"/>
    <n v="5"/>
    <x v="1"/>
    <n v="2"/>
    <x v="35"/>
    <x v="5"/>
    <x v="188"/>
    <x v="176"/>
  </r>
  <r>
    <x v="1074"/>
    <x v="3"/>
    <x v="3"/>
    <x v="3"/>
    <x v="0"/>
    <x v="0"/>
    <x v="3"/>
    <x v="132"/>
    <x v="2"/>
    <x v="4"/>
    <n v="5"/>
    <x v="1"/>
    <n v="2"/>
    <x v="939"/>
    <x v="4"/>
    <x v="145"/>
    <x v="176"/>
  </r>
  <r>
    <x v="1075"/>
    <x v="7"/>
    <x v="7"/>
    <x v="7"/>
    <x v="4"/>
    <x v="0"/>
    <x v="7"/>
    <x v="61"/>
    <x v="0"/>
    <x v="4"/>
    <n v="5"/>
    <x v="1"/>
    <n v="2"/>
    <x v="551"/>
    <x v="7"/>
    <x v="170"/>
    <x v="176"/>
  </r>
  <r>
    <x v="1076"/>
    <x v="5"/>
    <x v="5"/>
    <x v="5"/>
    <x v="4"/>
    <x v="0"/>
    <x v="3"/>
    <x v="29"/>
    <x v="0"/>
    <x v="4"/>
    <n v="5"/>
    <x v="1"/>
    <n v="2"/>
    <x v="940"/>
    <x v="7"/>
    <x v="253"/>
    <x v="176"/>
  </r>
  <r>
    <x v="1077"/>
    <x v="8"/>
    <x v="8"/>
    <x v="8"/>
    <x v="4"/>
    <x v="0"/>
    <x v="2"/>
    <x v="68"/>
    <x v="2"/>
    <x v="4"/>
    <n v="5"/>
    <x v="1"/>
    <n v="2"/>
    <x v="347"/>
    <x v="4"/>
    <x v="161"/>
    <x v="176"/>
  </r>
  <r>
    <x v="1078"/>
    <x v="6"/>
    <x v="6"/>
    <x v="6"/>
    <x v="10"/>
    <x v="0"/>
    <x v="4"/>
    <x v="39"/>
    <x v="2"/>
    <x v="4"/>
    <n v="5"/>
    <x v="1"/>
    <n v="2"/>
    <x v="941"/>
    <x v="1"/>
    <x v="83"/>
    <x v="176"/>
  </r>
  <r>
    <x v="1079"/>
    <x v="7"/>
    <x v="7"/>
    <x v="7"/>
    <x v="12"/>
    <x v="0"/>
    <x v="5"/>
    <x v="83"/>
    <x v="1"/>
    <x v="4"/>
    <n v="5"/>
    <x v="1"/>
    <n v="2"/>
    <x v="942"/>
    <x v="3"/>
    <x v="83"/>
    <x v="176"/>
  </r>
  <r>
    <x v="1080"/>
    <x v="8"/>
    <x v="8"/>
    <x v="8"/>
    <x v="9"/>
    <x v="0"/>
    <x v="0"/>
    <x v="133"/>
    <x v="0"/>
    <x v="4"/>
    <n v="5"/>
    <x v="1"/>
    <n v="2"/>
    <x v="214"/>
    <x v="7"/>
    <x v="1"/>
    <x v="176"/>
  </r>
  <r>
    <x v="1081"/>
    <x v="2"/>
    <x v="2"/>
    <x v="2"/>
    <x v="0"/>
    <x v="0"/>
    <x v="7"/>
    <x v="132"/>
    <x v="0"/>
    <x v="4"/>
    <n v="5"/>
    <x v="1"/>
    <n v="2"/>
    <x v="943"/>
    <x v="2"/>
    <x v="383"/>
    <x v="176"/>
  </r>
  <r>
    <x v="1082"/>
    <x v="2"/>
    <x v="2"/>
    <x v="2"/>
    <x v="2"/>
    <x v="0"/>
    <x v="2"/>
    <x v="45"/>
    <x v="2"/>
    <x v="4"/>
    <n v="5"/>
    <x v="1"/>
    <n v="2"/>
    <x v="41"/>
    <x v="7"/>
    <x v="9"/>
    <x v="176"/>
  </r>
  <r>
    <x v="1083"/>
    <x v="8"/>
    <x v="8"/>
    <x v="8"/>
    <x v="5"/>
    <x v="0"/>
    <x v="5"/>
    <x v="125"/>
    <x v="0"/>
    <x v="4"/>
    <n v="5"/>
    <x v="1"/>
    <n v="2"/>
    <x v="944"/>
    <x v="4"/>
    <x v="16"/>
    <x v="176"/>
  </r>
  <r>
    <x v="1084"/>
    <x v="6"/>
    <x v="6"/>
    <x v="6"/>
    <x v="13"/>
    <x v="0"/>
    <x v="6"/>
    <x v="149"/>
    <x v="0"/>
    <x v="4"/>
    <n v="5"/>
    <x v="1"/>
    <n v="2"/>
    <x v="945"/>
    <x v="0"/>
    <x v="307"/>
    <x v="176"/>
  </r>
  <r>
    <x v="1085"/>
    <x v="2"/>
    <x v="2"/>
    <x v="2"/>
    <x v="9"/>
    <x v="0"/>
    <x v="7"/>
    <x v="54"/>
    <x v="2"/>
    <x v="4"/>
    <n v="5"/>
    <x v="1"/>
    <n v="2"/>
    <x v="346"/>
    <x v="3"/>
    <x v="38"/>
    <x v="176"/>
  </r>
  <r>
    <x v="1086"/>
    <x v="0"/>
    <x v="0"/>
    <x v="0"/>
    <x v="11"/>
    <x v="0"/>
    <x v="1"/>
    <x v="86"/>
    <x v="0"/>
    <x v="4"/>
    <n v="5"/>
    <x v="1"/>
    <n v="2"/>
    <x v="946"/>
    <x v="7"/>
    <x v="374"/>
    <x v="176"/>
  </r>
  <r>
    <x v="1087"/>
    <x v="5"/>
    <x v="5"/>
    <x v="5"/>
    <x v="7"/>
    <x v="0"/>
    <x v="7"/>
    <x v="32"/>
    <x v="1"/>
    <x v="4"/>
    <n v="5"/>
    <x v="1"/>
    <n v="2"/>
    <x v="947"/>
    <x v="7"/>
    <x v="220"/>
    <x v="176"/>
  </r>
  <r>
    <x v="1088"/>
    <x v="2"/>
    <x v="2"/>
    <x v="2"/>
    <x v="1"/>
    <x v="0"/>
    <x v="4"/>
    <x v="120"/>
    <x v="2"/>
    <x v="4"/>
    <n v="5"/>
    <x v="1"/>
    <n v="2"/>
    <x v="948"/>
    <x v="2"/>
    <x v="362"/>
    <x v="176"/>
  </r>
  <r>
    <x v="1089"/>
    <x v="1"/>
    <x v="1"/>
    <x v="1"/>
    <x v="2"/>
    <x v="0"/>
    <x v="4"/>
    <x v="95"/>
    <x v="0"/>
    <x v="4"/>
    <n v="5"/>
    <x v="1"/>
    <n v="2"/>
    <x v="949"/>
    <x v="1"/>
    <x v="371"/>
    <x v="176"/>
  </r>
  <r>
    <x v="1090"/>
    <x v="2"/>
    <x v="2"/>
    <x v="2"/>
    <x v="5"/>
    <x v="0"/>
    <x v="0"/>
    <x v="44"/>
    <x v="0"/>
    <x v="4"/>
    <n v="5"/>
    <x v="1"/>
    <n v="2"/>
    <x v="950"/>
    <x v="6"/>
    <x v="128"/>
    <x v="176"/>
  </r>
  <r>
    <x v="1091"/>
    <x v="6"/>
    <x v="6"/>
    <x v="6"/>
    <x v="5"/>
    <x v="0"/>
    <x v="1"/>
    <x v="99"/>
    <x v="0"/>
    <x v="4"/>
    <n v="5"/>
    <x v="1"/>
    <n v="2"/>
    <x v="951"/>
    <x v="2"/>
    <x v="361"/>
    <x v="176"/>
  </r>
  <r>
    <x v="1092"/>
    <x v="7"/>
    <x v="7"/>
    <x v="7"/>
    <x v="5"/>
    <x v="0"/>
    <x v="2"/>
    <x v="116"/>
    <x v="0"/>
    <x v="4"/>
    <n v="5"/>
    <x v="1"/>
    <n v="2"/>
    <x v="952"/>
    <x v="3"/>
    <x v="384"/>
    <x v="176"/>
  </r>
  <r>
    <x v="1093"/>
    <x v="4"/>
    <x v="4"/>
    <x v="4"/>
    <x v="5"/>
    <x v="0"/>
    <x v="1"/>
    <x v="117"/>
    <x v="1"/>
    <x v="4"/>
    <n v="5"/>
    <x v="1"/>
    <n v="2"/>
    <x v="953"/>
    <x v="7"/>
    <x v="230"/>
    <x v="176"/>
  </r>
  <r>
    <x v="1094"/>
    <x v="1"/>
    <x v="1"/>
    <x v="1"/>
    <x v="8"/>
    <x v="0"/>
    <x v="4"/>
    <x v="113"/>
    <x v="2"/>
    <x v="4"/>
    <n v="5"/>
    <x v="1"/>
    <n v="2"/>
    <x v="954"/>
    <x v="6"/>
    <x v="385"/>
    <x v="176"/>
  </r>
  <r>
    <x v="1095"/>
    <x v="0"/>
    <x v="0"/>
    <x v="0"/>
    <x v="3"/>
    <x v="0"/>
    <x v="2"/>
    <x v="98"/>
    <x v="1"/>
    <x v="4"/>
    <n v="5"/>
    <x v="1"/>
    <n v="2"/>
    <x v="955"/>
    <x v="7"/>
    <x v="277"/>
    <x v="176"/>
  </r>
  <r>
    <x v="1096"/>
    <x v="7"/>
    <x v="7"/>
    <x v="7"/>
    <x v="3"/>
    <x v="0"/>
    <x v="0"/>
    <x v="71"/>
    <x v="0"/>
    <x v="4"/>
    <n v="5"/>
    <x v="1"/>
    <n v="2"/>
    <x v="956"/>
    <x v="7"/>
    <x v="356"/>
    <x v="176"/>
  </r>
  <r>
    <x v="1097"/>
    <x v="2"/>
    <x v="2"/>
    <x v="2"/>
    <x v="0"/>
    <x v="0"/>
    <x v="2"/>
    <x v="87"/>
    <x v="0"/>
    <x v="4"/>
    <n v="5"/>
    <x v="1"/>
    <n v="2"/>
    <x v="957"/>
    <x v="2"/>
    <x v="213"/>
    <x v="176"/>
  </r>
  <r>
    <x v="1098"/>
    <x v="8"/>
    <x v="8"/>
    <x v="8"/>
    <x v="13"/>
    <x v="0"/>
    <x v="0"/>
    <x v="148"/>
    <x v="1"/>
    <x v="4"/>
    <n v="5"/>
    <x v="1"/>
    <n v="2"/>
    <x v="958"/>
    <x v="7"/>
    <x v="129"/>
    <x v="176"/>
  </r>
  <r>
    <x v="1099"/>
    <x v="5"/>
    <x v="5"/>
    <x v="5"/>
    <x v="13"/>
    <x v="0"/>
    <x v="4"/>
    <x v="54"/>
    <x v="0"/>
    <x v="4"/>
    <n v="5"/>
    <x v="1"/>
    <n v="2"/>
    <x v="959"/>
    <x v="5"/>
    <x v="386"/>
    <x v="176"/>
  </r>
  <r>
    <x v="1100"/>
    <x v="5"/>
    <x v="5"/>
    <x v="5"/>
    <x v="5"/>
    <x v="0"/>
    <x v="6"/>
    <x v="1"/>
    <x v="2"/>
    <x v="4"/>
    <n v="5"/>
    <x v="1"/>
    <n v="2"/>
    <x v="513"/>
    <x v="8"/>
    <x v="207"/>
    <x v="176"/>
  </r>
  <r>
    <x v="1101"/>
    <x v="5"/>
    <x v="5"/>
    <x v="5"/>
    <x v="2"/>
    <x v="0"/>
    <x v="4"/>
    <x v="64"/>
    <x v="0"/>
    <x v="4"/>
    <n v="5"/>
    <x v="1"/>
    <n v="2"/>
    <x v="387"/>
    <x v="5"/>
    <x v="143"/>
    <x v="176"/>
  </r>
  <r>
    <x v="1102"/>
    <x v="7"/>
    <x v="7"/>
    <x v="7"/>
    <x v="13"/>
    <x v="0"/>
    <x v="7"/>
    <x v="135"/>
    <x v="2"/>
    <x v="4"/>
    <n v="5"/>
    <x v="1"/>
    <n v="2"/>
    <x v="960"/>
    <x v="2"/>
    <x v="387"/>
    <x v="176"/>
  </r>
  <r>
    <x v="1103"/>
    <x v="3"/>
    <x v="3"/>
    <x v="3"/>
    <x v="5"/>
    <x v="0"/>
    <x v="3"/>
    <x v="41"/>
    <x v="0"/>
    <x v="4"/>
    <n v="5"/>
    <x v="1"/>
    <n v="2"/>
    <x v="30"/>
    <x v="7"/>
    <x v="314"/>
    <x v="176"/>
  </r>
  <r>
    <x v="1104"/>
    <x v="2"/>
    <x v="2"/>
    <x v="2"/>
    <x v="3"/>
    <x v="0"/>
    <x v="4"/>
    <x v="113"/>
    <x v="0"/>
    <x v="4"/>
    <n v="5"/>
    <x v="1"/>
    <n v="2"/>
    <x v="961"/>
    <x v="7"/>
    <x v="319"/>
    <x v="176"/>
  </r>
  <r>
    <x v="1105"/>
    <x v="3"/>
    <x v="3"/>
    <x v="3"/>
    <x v="0"/>
    <x v="0"/>
    <x v="1"/>
    <x v="100"/>
    <x v="1"/>
    <x v="4"/>
    <n v="5"/>
    <x v="1"/>
    <n v="2"/>
    <x v="962"/>
    <x v="7"/>
    <x v="332"/>
    <x v="176"/>
  </r>
  <r>
    <x v="1106"/>
    <x v="8"/>
    <x v="8"/>
    <x v="8"/>
    <x v="0"/>
    <x v="0"/>
    <x v="3"/>
    <x v="121"/>
    <x v="1"/>
    <x v="4"/>
    <n v="5"/>
    <x v="1"/>
    <n v="2"/>
    <x v="963"/>
    <x v="3"/>
    <x v="299"/>
    <x v="176"/>
  </r>
  <r>
    <x v="1107"/>
    <x v="2"/>
    <x v="2"/>
    <x v="2"/>
    <x v="0"/>
    <x v="0"/>
    <x v="2"/>
    <x v="113"/>
    <x v="0"/>
    <x v="4"/>
    <n v="5"/>
    <x v="1"/>
    <n v="2"/>
    <x v="964"/>
    <x v="4"/>
    <x v="313"/>
    <x v="176"/>
  </r>
  <r>
    <x v="1108"/>
    <x v="8"/>
    <x v="8"/>
    <x v="8"/>
    <x v="11"/>
    <x v="0"/>
    <x v="5"/>
    <x v="50"/>
    <x v="0"/>
    <x v="4"/>
    <n v="5"/>
    <x v="1"/>
    <n v="2"/>
    <x v="495"/>
    <x v="6"/>
    <x v="116"/>
    <x v="176"/>
  </r>
  <r>
    <x v="1109"/>
    <x v="1"/>
    <x v="1"/>
    <x v="1"/>
    <x v="13"/>
    <x v="0"/>
    <x v="7"/>
    <x v="130"/>
    <x v="0"/>
    <x v="4"/>
    <n v="5"/>
    <x v="1"/>
    <n v="2"/>
    <x v="965"/>
    <x v="0"/>
    <x v="69"/>
    <x v="176"/>
  </r>
  <r>
    <x v="1110"/>
    <x v="2"/>
    <x v="2"/>
    <x v="2"/>
    <x v="5"/>
    <x v="0"/>
    <x v="0"/>
    <x v="95"/>
    <x v="2"/>
    <x v="4"/>
    <n v="5"/>
    <x v="1"/>
    <n v="2"/>
    <x v="966"/>
    <x v="6"/>
    <x v="196"/>
    <x v="176"/>
  </r>
  <r>
    <x v="1111"/>
    <x v="5"/>
    <x v="5"/>
    <x v="5"/>
    <x v="11"/>
    <x v="0"/>
    <x v="2"/>
    <x v="133"/>
    <x v="0"/>
    <x v="4"/>
    <n v="5"/>
    <x v="1"/>
    <n v="2"/>
    <x v="579"/>
    <x v="1"/>
    <x v="388"/>
    <x v="176"/>
  </r>
  <r>
    <x v="1112"/>
    <x v="1"/>
    <x v="1"/>
    <x v="1"/>
    <x v="2"/>
    <x v="0"/>
    <x v="6"/>
    <x v="64"/>
    <x v="2"/>
    <x v="4"/>
    <n v="5"/>
    <x v="1"/>
    <n v="2"/>
    <x v="42"/>
    <x v="5"/>
    <x v="294"/>
    <x v="176"/>
  </r>
  <r>
    <x v="1113"/>
    <x v="3"/>
    <x v="3"/>
    <x v="3"/>
    <x v="5"/>
    <x v="0"/>
    <x v="2"/>
    <x v="47"/>
    <x v="1"/>
    <x v="4"/>
    <n v="5"/>
    <x v="1"/>
    <n v="2"/>
    <x v="967"/>
    <x v="1"/>
    <x v="195"/>
    <x v="176"/>
  </r>
  <r>
    <x v="1114"/>
    <x v="4"/>
    <x v="4"/>
    <x v="4"/>
    <x v="1"/>
    <x v="0"/>
    <x v="5"/>
    <x v="123"/>
    <x v="0"/>
    <x v="4"/>
    <n v="5"/>
    <x v="1"/>
    <n v="2"/>
    <x v="494"/>
    <x v="1"/>
    <x v="208"/>
    <x v="176"/>
  </r>
  <r>
    <x v="1115"/>
    <x v="6"/>
    <x v="6"/>
    <x v="6"/>
    <x v="11"/>
    <x v="0"/>
    <x v="2"/>
    <x v="126"/>
    <x v="1"/>
    <x v="4"/>
    <n v="5"/>
    <x v="1"/>
    <n v="2"/>
    <x v="968"/>
    <x v="7"/>
    <x v="389"/>
    <x v="176"/>
  </r>
  <r>
    <x v="1116"/>
    <x v="1"/>
    <x v="1"/>
    <x v="1"/>
    <x v="4"/>
    <x v="0"/>
    <x v="4"/>
    <x v="116"/>
    <x v="1"/>
    <x v="4"/>
    <n v="5"/>
    <x v="1"/>
    <n v="2"/>
    <x v="969"/>
    <x v="6"/>
    <x v="170"/>
    <x v="176"/>
  </r>
  <r>
    <x v="1117"/>
    <x v="2"/>
    <x v="2"/>
    <x v="2"/>
    <x v="0"/>
    <x v="0"/>
    <x v="3"/>
    <x v="8"/>
    <x v="2"/>
    <x v="4"/>
    <n v="5"/>
    <x v="1"/>
    <n v="2"/>
    <x v="14"/>
    <x v="6"/>
    <x v="70"/>
    <x v="176"/>
  </r>
  <r>
    <x v="1118"/>
    <x v="4"/>
    <x v="4"/>
    <x v="4"/>
    <x v="2"/>
    <x v="0"/>
    <x v="7"/>
    <x v="133"/>
    <x v="0"/>
    <x v="4"/>
    <n v="5"/>
    <x v="1"/>
    <n v="2"/>
    <x v="558"/>
    <x v="8"/>
    <x v="390"/>
    <x v="176"/>
  </r>
  <r>
    <x v="1119"/>
    <x v="0"/>
    <x v="0"/>
    <x v="0"/>
    <x v="13"/>
    <x v="0"/>
    <x v="5"/>
    <x v="102"/>
    <x v="2"/>
    <x v="4"/>
    <n v="5"/>
    <x v="1"/>
    <n v="2"/>
    <x v="970"/>
    <x v="4"/>
    <x v="130"/>
    <x v="176"/>
  </r>
  <r>
    <x v="1120"/>
    <x v="8"/>
    <x v="8"/>
    <x v="8"/>
    <x v="11"/>
    <x v="0"/>
    <x v="0"/>
    <x v="37"/>
    <x v="2"/>
    <x v="4"/>
    <n v="5"/>
    <x v="1"/>
    <n v="2"/>
    <x v="31"/>
    <x v="2"/>
    <x v="34"/>
    <x v="176"/>
  </r>
  <r>
    <x v="1121"/>
    <x v="2"/>
    <x v="2"/>
    <x v="2"/>
    <x v="5"/>
    <x v="0"/>
    <x v="7"/>
    <x v="127"/>
    <x v="2"/>
    <x v="4"/>
    <n v="5"/>
    <x v="1"/>
    <n v="2"/>
    <x v="971"/>
    <x v="1"/>
    <x v="274"/>
    <x v="176"/>
  </r>
  <r>
    <x v="1122"/>
    <x v="6"/>
    <x v="6"/>
    <x v="6"/>
    <x v="1"/>
    <x v="0"/>
    <x v="2"/>
    <x v="40"/>
    <x v="0"/>
    <x v="4"/>
    <n v="5"/>
    <x v="1"/>
    <n v="2"/>
    <x v="597"/>
    <x v="7"/>
    <x v="126"/>
    <x v="176"/>
  </r>
  <r>
    <x v="1123"/>
    <x v="2"/>
    <x v="2"/>
    <x v="2"/>
    <x v="2"/>
    <x v="0"/>
    <x v="1"/>
    <x v="63"/>
    <x v="1"/>
    <x v="4"/>
    <n v="5"/>
    <x v="1"/>
    <n v="2"/>
    <x v="181"/>
    <x v="7"/>
    <x v="10"/>
    <x v="176"/>
  </r>
  <r>
    <x v="1124"/>
    <x v="6"/>
    <x v="6"/>
    <x v="6"/>
    <x v="6"/>
    <x v="0"/>
    <x v="3"/>
    <x v="113"/>
    <x v="0"/>
    <x v="4"/>
    <n v="5"/>
    <x v="1"/>
    <n v="2"/>
    <x v="972"/>
    <x v="3"/>
    <x v="391"/>
    <x v="176"/>
  </r>
  <r>
    <x v="1125"/>
    <x v="2"/>
    <x v="2"/>
    <x v="2"/>
    <x v="1"/>
    <x v="0"/>
    <x v="4"/>
    <x v="15"/>
    <x v="1"/>
    <x v="4"/>
    <n v="5"/>
    <x v="1"/>
    <n v="2"/>
    <x v="973"/>
    <x v="0"/>
    <x v="297"/>
    <x v="176"/>
  </r>
  <r>
    <x v="1126"/>
    <x v="6"/>
    <x v="6"/>
    <x v="6"/>
    <x v="0"/>
    <x v="0"/>
    <x v="2"/>
    <x v="121"/>
    <x v="0"/>
    <x v="4"/>
    <n v="5"/>
    <x v="1"/>
    <n v="2"/>
    <x v="974"/>
    <x v="2"/>
    <x v="353"/>
    <x v="176"/>
  </r>
  <r>
    <x v="1127"/>
    <x v="5"/>
    <x v="5"/>
    <x v="5"/>
    <x v="8"/>
    <x v="0"/>
    <x v="3"/>
    <x v="11"/>
    <x v="0"/>
    <x v="4"/>
    <n v="5"/>
    <x v="1"/>
    <n v="2"/>
    <x v="571"/>
    <x v="2"/>
    <x v="98"/>
    <x v="176"/>
  </r>
  <r>
    <x v="1128"/>
    <x v="3"/>
    <x v="3"/>
    <x v="3"/>
    <x v="4"/>
    <x v="0"/>
    <x v="6"/>
    <x v="82"/>
    <x v="0"/>
    <x v="4"/>
    <n v="5"/>
    <x v="1"/>
    <n v="2"/>
    <x v="975"/>
    <x v="3"/>
    <x v="67"/>
    <x v="176"/>
  </r>
  <r>
    <x v="1129"/>
    <x v="1"/>
    <x v="1"/>
    <x v="1"/>
    <x v="0"/>
    <x v="0"/>
    <x v="0"/>
    <x v="64"/>
    <x v="2"/>
    <x v="4"/>
    <n v="5"/>
    <x v="1"/>
    <n v="2"/>
    <x v="976"/>
    <x v="7"/>
    <x v="388"/>
    <x v="176"/>
  </r>
  <r>
    <x v="1130"/>
    <x v="4"/>
    <x v="4"/>
    <x v="4"/>
    <x v="4"/>
    <x v="0"/>
    <x v="2"/>
    <x v="51"/>
    <x v="0"/>
    <x v="4"/>
    <n v="5"/>
    <x v="1"/>
    <n v="2"/>
    <x v="977"/>
    <x v="9"/>
    <x v="3"/>
    <x v="176"/>
  </r>
  <r>
    <x v="1131"/>
    <x v="2"/>
    <x v="2"/>
    <x v="2"/>
    <x v="5"/>
    <x v="0"/>
    <x v="4"/>
    <x v="117"/>
    <x v="0"/>
    <x v="4"/>
    <n v="5"/>
    <x v="1"/>
    <n v="2"/>
    <x v="978"/>
    <x v="1"/>
    <x v="392"/>
    <x v="176"/>
  </r>
  <r>
    <x v="1132"/>
    <x v="4"/>
    <x v="4"/>
    <x v="4"/>
    <x v="13"/>
    <x v="0"/>
    <x v="2"/>
    <x v="72"/>
    <x v="1"/>
    <x v="4"/>
    <n v="5"/>
    <x v="1"/>
    <n v="2"/>
    <x v="979"/>
    <x v="1"/>
    <x v="220"/>
    <x v="176"/>
  </r>
  <r>
    <x v="1133"/>
    <x v="4"/>
    <x v="4"/>
    <x v="4"/>
    <x v="1"/>
    <x v="1"/>
    <x v="1"/>
    <x v="130"/>
    <x v="0"/>
    <x v="4"/>
    <n v="5"/>
    <x v="1"/>
    <n v="2"/>
    <x v="686"/>
    <x v="2"/>
    <x v="179"/>
    <x v="176"/>
  </r>
  <r>
    <x v="1134"/>
    <x v="5"/>
    <x v="5"/>
    <x v="5"/>
    <x v="7"/>
    <x v="1"/>
    <x v="1"/>
    <x v="89"/>
    <x v="2"/>
    <x v="4"/>
    <n v="5"/>
    <x v="1"/>
    <n v="2"/>
    <x v="980"/>
    <x v="2"/>
    <x v="353"/>
    <x v="176"/>
  </r>
  <r>
    <x v="1135"/>
    <x v="6"/>
    <x v="6"/>
    <x v="6"/>
    <x v="4"/>
    <x v="1"/>
    <x v="4"/>
    <x v="72"/>
    <x v="0"/>
    <x v="4"/>
    <n v="5"/>
    <x v="1"/>
    <n v="2"/>
    <x v="981"/>
    <x v="1"/>
    <x v="391"/>
    <x v="176"/>
  </r>
  <r>
    <x v="1136"/>
    <x v="8"/>
    <x v="8"/>
    <x v="8"/>
    <x v="4"/>
    <x v="1"/>
    <x v="3"/>
    <x v="98"/>
    <x v="0"/>
    <x v="4"/>
    <n v="5"/>
    <x v="1"/>
    <n v="2"/>
    <x v="982"/>
    <x v="3"/>
    <x v="319"/>
    <x v="176"/>
  </r>
  <r>
    <x v="1137"/>
    <x v="5"/>
    <x v="5"/>
    <x v="5"/>
    <x v="0"/>
    <x v="1"/>
    <x v="0"/>
    <x v="128"/>
    <x v="0"/>
    <x v="4"/>
    <n v="5"/>
    <x v="1"/>
    <n v="2"/>
    <x v="983"/>
    <x v="0"/>
    <x v="325"/>
    <x v="176"/>
  </r>
  <r>
    <x v="1138"/>
    <x v="2"/>
    <x v="2"/>
    <x v="2"/>
    <x v="11"/>
    <x v="1"/>
    <x v="5"/>
    <x v="10"/>
    <x v="0"/>
    <x v="4"/>
    <n v="5"/>
    <x v="1"/>
    <n v="2"/>
    <x v="984"/>
    <x v="7"/>
    <x v="103"/>
    <x v="176"/>
  </r>
  <r>
    <x v="1139"/>
    <x v="3"/>
    <x v="3"/>
    <x v="3"/>
    <x v="13"/>
    <x v="1"/>
    <x v="6"/>
    <x v="67"/>
    <x v="0"/>
    <x v="4"/>
    <n v="5"/>
    <x v="1"/>
    <n v="2"/>
    <x v="985"/>
    <x v="7"/>
    <x v="297"/>
    <x v="176"/>
  </r>
  <r>
    <x v="1140"/>
    <x v="6"/>
    <x v="6"/>
    <x v="6"/>
    <x v="8"/>
    <x v="1"/>
    <x v="3"/>
    <x v="82"/>
    <x v="0"/>
    <x v="4"/>
    <n v="5"/>
    <x v="1"/>
    <n v="2"/>
    <x v="986"/>
    <x v="7"/>
    <x v="100"/>
    <x v="176"/>
  </r>
  <r>
    <x v="1141"/>
    <x v="6"/>
    <x v="6"/>
    <x v="6"/>
    <x v="3"/>
    <x v="1"/>
    <x v="7"/>
    <x v="77"/>
    <x v="0"/>
    <x v="4"/>
    <n v="5"/>
    <x v="1"/>
    <n v="2"/>
    <x v="987"/>
    <x v="1"/>
    <x v="211"/>
    <x v="176"/>
  </r>
  <r>
    <x v="1142"/>
    <x v="3"/>
    <x v="3"/>
    <x v="3"/>
    <x v="5"/>
    <x v="1"/>
    <x v="5"/>
    <x v="97"/>
    <x v="2"/>
    <x v="4"/>
    <n v="5"/>
    <x v="1"/>
    <n v="2"/>
    <x v="988"/>
    <x v="2"/>
    <x v="353"/>
    <x v="176"/>
  </r>
  <r>
    <x v="1143"/>
    <x v="2"/>
    <x v="2"/>
    <x v="2"/>
    <x v="9"/>
    <x v="1"/>
    <x v="4"/>
    <x v="94"/>
    <x v="0"/>
    <x v="4"/>
    <n v="5"/>
    <x v="1"/>
    <n v="2"/>
    <x v="521"/>
    <x v="2"/>
    <x v="111"/>
    <x v="176"/>
  </r>
  <r>
    <x v="1144"/>
    <x v="5"/>
    <x v="5"/>
    <x v="5"/>
    <x v="3"/>
    <x v="1"/>
    <x v="4"/>
    <x v="36"/>
    <x v="2"/>
    <x v="4"/>
    <n v="5"/>
    <x v="1"/>
    <n v="2"/>
    <x v="395"/>
    <x v="7"/>
    <x v="253"/>
    <x v="176"/>
  </r>
  <r>
    <x v="1145"/>
    <x v="8"/>
    <x v="8"/>
    <x v="8"/>
    <x v="0"/>
    <x v="1"/>
    <x v="5"/>
    <x v="51"/>
    <x v="0"/>
    <x v="4"/>
    <n v="5"/>
    <x v="1"/>
    <n v="2"/>
    <x v="392"/>
    <x v="7"/>
    <x v="74"/>
    <x v="176"/>
  </r>
  <r>
    <x v="1146"/>
    <x v="6"/>
    <x v="6"/>
    <x v="6"/>
    <x v="4"/>
    <x v="1"/>
    <x v="1"/>
    <x v="137"/>
    <x v="0"/>
    <x v="4"/>
    <n v="5"/>
    <x v="1"/>
    <n v="2"/>
    <x v="937"/>
    <x v="9"/>
    <x v="294"/>
    <x v="176"/>
  </r>
  <r>
    <x v="1147"/>
    <x v="5"/>
    <x v="5"/>
    <x v="5"/>
    <x v="8"/>
    <x v="1"/>
    <x v="2"/>
    <x v="125"/>
    <x v="0"/>
    <x v="4"/>
    <n v="5"/>
    <x v="1"/>
    <n v="2"/>
    <x v="46"/>
    <x v="0"/>
    <x v="393"/>
    <x v="176"/>
  </r>
  <r>
    <x v="1148"/>
    <x v="8"/>
    <x v="8"/>
    <x v="8"/>
    <x v="3"/>
    <x v="1"/>
    <x v="3"/>
    <x v="77"/>
    <x v="2"/>
    <x v="4"/>
    <n v="5"/>
    <x v="1"/>
    <n v="2"/>
    <x v="989"/>
    <x v="1"/>
    <x v="46"/>
    <x v="176"/>
  </r>
  <r>
    <x v="1149"/>
    <x v="0"/>
    <x v="0"/>
    <x v="0"/>
    <x v="6"/>
    <x v="1"/>
    <x v="6"/>
    <x v="146"/>
    <x v="0"/>
    <x v="4"/>
    <n v="5"/>
    <x v="1"/>
    <n v="2"/>
    <x v="62"/>
    <x v="7"/>
    <x v="11"/>
    <x v="176"/>
  </r>
  <r>
    <x v="1150"/>
    <x v="6"/>
    <x v="6"/>
    <x v="6"/>
    <x v="11"/>
    <x v="1"/>
    <x v="6"/>
    <x v="145"/>
    <x v="0"/>
    <x v="4"/>
    <n v="5"/>
    <x v="1"/>
    <n v="2"/>
    <x v="699"/>
    <x v="4"/>
    <x v="158"/>
    <x v="176"/>
  </r>
  <r>
    <x v="1151"/>
    <x v="4"/>
    <x v="4"/>
    <x v="4"/>
    <x v="11"/>
    <x v="1"/>
    <x v="7"/>
    <x v="57"/>
    <x v="0"/>
    <x v="4"/>
    <n v="5"/>
    <x v="1"/>
    <n v="2"/>
    <x v="695"/>
    <x v="1"/>
    <x v="25"/>
    <x v="176"/>
  </r>
  <r>
    <x v="1152"/>
    <x v="6"/>
    <x v="6"/>
    <x v="6"/>
    <x v="4"/>
    <x v="1"/>
    <x v="3"/>
    <x v="106"/>
    <x v="2"/>
    <x v="4"/>
    <n v="5"/>
    <x v="1"/>
    <n v="2"/>
    <x v="211"/>
    <x v="1"/>
    <x v="222"/>
    <x v="176"/>
  </r>
  <r>
    <x v="1153"/>
    <x v="5"/>
    <x v="5"/>
    <x v="5"/>
    <x v="11"/>
    <x v="1"/>
    <x v="6"/>
    <x v="22"/>
    <x v="2"/>
    <x v="4"/>
    <n v="5"/>
    <x v="1"/>
    <n v="2"/>
    <x v="990"/>
    <x v="7"/>
    <x v="77"/>
    <x v="176"/>
  </r>
  <r>
    <x v="1154"/>
    <x v="6"/>
    <x v="6"/>
    <x v="6"/>
    <x v="5"/>
    <x v="1"/>
    <x v="7"/>
    <x v="99"/>
    <x v="2"/>
    <x v="4"/>
    <n v="5"/>
    <x v="1"/>
    <n v="2"/>
    <x v="524"/>
    <x v="7"/>
    <x v="12"/>
    <x v="176"/>
  </r>
  <r>
    <x v="1155"/>
    <x v="1"/>
    <x v="1"/>
    <x v="1"/>
    <x v="4"/>
    <x v="1"/>
    <x v="3"/>
    <x v="136"/>
    <x v="1"/>
    <x v="4"/>
    <n v="5"/>
    <x v="1"/>
    <n v="2"/>
    <x v="367"/>
    <x v="2"/>
    <x v="56"/>
    <x v="176"/>
  </r>
  <r>
    <x v="1156"/>
    <x v="3"/>
    <x v="3"/>
    <x v="3"/>
    <x v="10"/>
    <x v="1"/>
    <x v="6"/>
    <x v="16"/>
    <x v="0"/>
    <x v="4"/>
    <n v="5"/>
    <x v="1"/>
    <n v="2"/>
    <x v="382"/>
    <x v="7"/>
    <x v="34"/>
    <x v="176"/>
  </r>
  <r>
    <x v="1157"/>
    <x v="6"/>
    <x v="6"/>
    <x v="6"/>
    <x v="7"/>
    <x v="1"/>
    <x v="5"/>
    <x v="136"/>
    <x v="0"/>
    <x v="4"/>
    <n v="5"/>
    <x v="1"/>
    <n v="2"/>
    <x v="557"/>
    <x v="2"/>
    <x v="173"/>
    <x v="176"/>
  </r>
  <r>
    <x v="1158"/>
    <x v="2"/>
    <x v="2"/>
    <x v="2"/>
    <x v="1"/>
    <x v="1"/>
    <x v="7"/>
    <x v="29"/>
    <x v="0"/>
    <x v="4"/>
    <n v="5"/>
    <x v="1"/>
    <n v="2"/>
    <x v="991"/>
    <x v="1"/>
    <x v="97"/>
    <x v="176"/>
  </r>
  <r>
    <x v="1159"/>
    <x v="7"/>
    <x v="7"/>
    <x v="7"/>
    <x v="7"/>
    <x v="1"/>
    <x v="3"/>
    <x v="101"/>
    <x v="1"/>
    <x v="4"/>
    <n v="5"/>
    <x v="1"/>
    <n v="2"/>
    <x v="992"/>
    <x v="2"/>
    <x v="117"/>
    <x v="176"/>
  </r>
  <r>
    <x v="1160"/>
    <x v="8"/>
    <x v="8"/>
    <x v="8"/>
    <x v="11"/>
    <x v="1"/>
    <x v="2"/>
    <x v="148"/>
    <x v="2"/>
    <x v="4"/>
    <n v="5"/>
    <x v="1"/>
    <n v="2"/>
    <x v="993"/>
    <x v="6"/>
    <x v="42"/>
    <x v="176"/>
  </r>
  <r>
    <x v="1161"/>
    <x v="7"/>
    <x v="7"/>
    <x v="7"/>
    <x v="11"/>
    <x v="1"/>
    <x v="1"/>
    <x v="3"/>
    <x v="0"/>
    <x v="4"/>
    <n v="5"/>
    <x v="1"/>
    <n v="2"/>
    <x v="994"/>
    <x v="4"/>
    <x v="394"/>
    <x v="176"/>
  </r>
  <r>
    <x v="1162"/>
    <x v="5"/>
    <x v="5"/>
    <x v="5"/>
    <x v="4"/>
    <x v="1"/>
    <x v="2"/>
    <x v="9"/>
    <x v="0"/>
    <x v="4"/>
    <n v="5"/>
    <x v="1"/>
    <n v="2"/>
    <x v="671"/>
    <x v="6"/>
    <x v="174"/>
    <x v="176"/>
  </r>
  <r>
    <x v="1163"/>
    <x v="2"/>
    <x v="2"/>
    <x v="2"/>
    <x v="0"/>
    <x v="1"/>
    <x v="3"/>
    <x v="10"/>
    <x v="0"/>
    <x v="4"/>
    <n v="5"/>
    <x v="1"/>
    <n v="2"/>
    <x v="995"/>
    <x v="3"/>
    <x v="196"/>
    <x v="176"/>
  </r>
  <r>
    <x v="1164"/>
    <x v="3"/>
    <x v="3"/>
    <x v="3"/>
    <x v="4"/>
    <x v="1"/>
    <x v="7"/>
    <x v="129"/>
    <x v="1"/>
    <x v="4"/>
    <n v="5"/>
    <x v="1"/>
    <n v="2"/>
    <x v="70"/>
    <x v="1"/>
    <x v="313"/>
    <x v="176"/>
  </r>
  <r>
    <x v="1165"/>
    <x v="5"/>
    <x v="5"/>
    <x v="5"/>
    <x v="13"/>
    <x v="1"/>
    <x v="3"/>
    <x v="8"/>
    <x v="2"/>
    <x v="4"/>
    <n v="5"/>
    <x v="1"/>
    <n v="2"/>
    <x v="996"/>
    <x v="9"/>
    <x v="159"/>
    <x v="176"/>
  </r>
  <r>
    <x v="1166"/>
    <x v="6"/>
    <x v="6"/>
    <x v="6"/>
    <x v="0"/>
    <x v="1"/>
    <x v="3"/>
    <x v="76"/>
    <x v="2"/>
    <x v="4"/>
    <n v="5"/>
    <x v="1"/>
    <n v="2"/>
    <x v="12"/>
    <x v="2"/>
    <x v="284"/>
    <x v="176"/>
  </r>
  <r>
    <x v="1167"/>
    <x v="5"/>
    <x v="5"/>
    <x v="5"/>
    <x v="3"/>
    <x v="1"/>
    <x v="0"/>
    <x v="71"/>
    <x v="2"/>
    <x v="4"/>
    <n v="5"/>
    <x v="1"/>
    <n v="2"/>
    <x v="997"/>
    <x v="2"/>
    <x v="134"/>
    <x v="176"/>
  </r>
  <r>
    <x v="1168"/>
    <x v="2"/>
    <x v="2"/>
    <x v="2"/>
    <x v="12"/>
    <x v="1"/>
    <x v="5"/>
    <x v="15"/>
    <x v="0"/>
    <x v="4"/>
    <n v="5"/>
    <x v="1"/>
    <n v="2"/>
    <x v="998"/>
    <x v="7"/>
    <x v="164"/>
    <x v="176"/>
  </r>
  <r>
    <x v="1169"/>
    <x v="5"/>
    <x v="5"/>
    <x v="5"/>
    <x v="4"/>
    <x v="1"/>
    <x v="6"/>
    <x v="87"/>
    <x v="0"/>
    <x v="4"/>
    <n v="5"/>
    <x v="1"/>
    <n v="2"/>
    <x v="999"/>
    <x v="6"/>
    <x v="301"/>
    <x v="176"/>
  </r>
  <r>
    <x v="1170"/>
    <x v="0"/>
    <x v="0"/>
    <x v="0"/>
    <x v="10"/>
    <x v="1"/>
    <x v="3"/>
    <x v="1"/>
    <x v="2"/>
    <x v="4"/>
    <n v="5"/>
    <x v="1"/>
    <n v="2"/>
    <x v="591"/>
    <x v="2"/>
    <x v="69"/>
    <x v="176"/>
  </r>
  <r>
    <x v="1171"/>
    <x v="6"/>
    <x v="6"/>
    <x v="6"/>
    <x v="8"/>
    <x v="1"/>
    <x v="5"/>
    <x v="75"/>
    <x v="0"/>
    <x v="4"/>
    <n v="5"/>
    <x v="1"/>
    <n v="2"/>
    <x v="1000"/>
    <x v="7"/>
    <x v="183"/>
    <x v="176"/>
  </r>
  <r>
    <x v="1172"/>
    <x v="5"/>
    <x v="5"/>
    <x v="5"/>
    <x v="11"/>
    <x v="1"/>
    <x v="0"/>
    <x v="122"/>
    <x v="2"/>
    <x v="4"/>
    <n v="5"/>
    <x v="1"/>
    <n v="2"/>
    <x v="52"/>
    <x v="8"/>
    <x v="395"/>
    <x v="176"/>
  </r>
  <r>
    <x v="1173"/>
    <x v="4"/>
    <x v="4"/>
    <x v="4"/>
    <x v="4"/>
    <x v="1"/>
    <x v="3"/>
    <x v="87"/>
    <x v="2"/>
    <x v="4"/>
    <n v="5"/>
    <x v="1"/>
    <n v="2"/>
    <x v="681"/>
    <x v="7"/>
    <x v="12"/>
    <x v="176"/>
  </r>
  <r>
    <x v="1174"/>
    <x v="1"/>
    <x v="1"/>
    <x v="1"/>
    <x v="0"/>
    <x v="1"/>
    <x v="6"/>
    <x v="31"/>
    <x v="0"/>
    <x v="4"/>
    <n v="5"/>
    <x v="1"/>
    <n v="2"/>
    <x v="1001"/>
    <x v="3"/>
    <x v="298"/>
    <x v="176"/>
  </r>
  <r>
    <x v="1175"/>
    <x v="2"/>
    <x v="2"/>
    <x v="2"/>
    <x v="5"/>
    <x v="1"/>
    <x v="3"/>
    <x v="141"/>
    <x v="0"/>
    <x v="4"/>
    <n v="5"/>
    <x v="1"/>
    <n v="2"/>
    <x v="780"/>
    <x v="3"/>
    <x v="99"/>
    <x v="176"/>
  </r>
  <r>
    <x v="1176"/>
    <x v="2"/>
    <x v="2"/>
    <x v="2"/>
    <x v="12"/>
    <x v="1"/>
    <x v="6"/>
    <x v="63"/>
    <x v="0"/>
    <x v="4"/>
    <n v="5"/>
    <x v="1"/>
    <n v="2"/>
    <x v="254"/>
    <x v="2"/>
    <x v="300"/>
    <x v="176"/>
  </r>
  <r>
    <x v="1177"/>
    <x v="1"/>
    <x v="1"/>
    <x v="1"/>
    <x v="10"/>
    <x v="1"/>
    <x v="4"/>
    <x v="17"/>
    <x v="0"/>
    <x v="4"/>
    <n v="5"/>
    <x v="1"/>
    <n v="2"/>
    <x v="518"/>
    <x v="1"/>
    <x v="45"/>
    <x v="176"/>
  </r>
  <r>
    <x v="1178"/>
    <x v="5"/>
    <x v="5"/>
    <x v="5"/>
    <x v="6"/>
    <x v="1"/>
    <x v="2"/>
    <x v="91"/>
    <x v="2"/>
    <x v="4"/>
    <n v="5"/>
    <x v="1"/>
    <n v="2"/>
    <x v="1002"/>
    <x v="6"/>
    <x v="251"/>
    <x v="176"/>
  </r>
  <r>
    <x v="1179"/>
    <x v="8"/>
    <x v="8"/>
    <x v="8"/>
    <x v="7"/>
    <x v="1"/>
    <x v="2"/>
    <x v="44"/>
    <x v="2"/>
    <x v="4"/>
    <n v="5"/>
    <x v="1"/>
    <n v="2"/>
    <x v="1003"/>
    <x v="8"/>
    <x v="396"/>
    <x v="176"/>
  </r>
  <r>
    <x v="1180"/>
    <x v="2"/>
    <x v="2"/>
    <x v="2"/>
    <x v="4"/>
    <x v="1"/>
    <x v="2"/>
    <x v="19"/>
    <x v="0"/>
    <x v="4"/>
    <n v="5"/>
    <x v="1"/>
    <n v="2"/>
    <x v="1004"/>
    <x v="2"/>
    <x v="199"/>
    <x v="176"/>
  </r>
  <r>
    <x v="1181"/>
    <x v="3"/>
    <x v="3"/>
    <x v="3"/>
    <x v="5"/>
    <x v="1"/>
    <x v="7"/>
    <x v="75"/>
    <x v="2"/>
    <x v="4"/>
    <n v="5"/>
    <x v="1"/>
    <n v="2"/>
    <x v="1005"/>
    <x v="2"/>
    <x v="256"/>
    <x v="176"/>
  </r>
  <r>
    <x v="1182"/>
    <x v="7"/>
    <x v="7"/>
    <x v="7"/>
    <x v="0"/>
    <x v="1"/>
    <x v="3"/>
    <x v="35"/>
    <x v="0"/>
    <x v="4"/>
    <n v="5"/>
    <x v="1"/>
    <n v="2"/>
    <x v="1006"/>
    <x v="7"/>
    <x v="29"/>
    <x v="176"/>
  </r>
  <r>
    <x v="1183"/>
    <x v="3"/>
    <x v="3"/>
    <x v="3"/>
    <x v="4"/>
    <x v="1"/>
    <x v="6"/>
    <x v="106"/>
    <x v="2"/>
    <x v="4"/>
    <n v="5"/>
    <x v="1"/>
    <n v="2"/>
    <x v="1007"/>
    <x v="6"/>
    <x v="136"/>
    <x v="176"/>
  </r>
  <r>
    <x v="1184"/>
    <x v="0"/>
    <x v="0"/>
    <x v="0"/>
    <x v="10"/>
    <x v="1"/>
    <x v="7"/>
    <x v="125"/>
    <x v="0"/>
    <x v="4"/>
    <n v="5"/>
    <x v="1"/>
    <n v="2"/>
    <x v="1008"/>
    <x v="3"/>
    <x v="397"/>
    <x v="176"/>
  </r>
  <r>
    <x v="1185"/>
    <x v="3"/>
    <x v="3"/>
    <x v="3"/>
    <x v="8"/>
    <x v="1"/>
    <x v="3"/>
    <x v="61"/>
    <x v="1"/>
    <x v="4"/>
    <n v="5"/>
    <x v="1"/>
    <n v="2"/>
    <x v="1009"/>
    <x v="3"/>
    <x v="195"/>
    <x v="176"/>
  </r>
  <r>
    <x v="1186"/>
    <x v="5"/>
    <x v="5"/>
    <x v="5"/>
    <x v="4"/>
    <x v="1"/>
    <x v="5"/>
    <x v="149"/>
    <x v="2"/>
    <x v="4"/>
    <n v="5"/>
    <x v="1"/>
    <n v="2"/>
    <x v="1010"/>
    <x v="8"/>
    <x v="30"/>
    <x v="176"/>
  </r>
  <r>
    <x v="1187"/>
    <x v="6"/>
    <x v="6"/>
    <x v="6"/>
    <x v="0"/>
    <x v="1"/>
    <x v="2"/>
    <x v="42"/>
    <x v="0"/>
    <x v="4"/>
    <n v="5"/>
    <x v="1"/>
    <n v="2"/>
    <x v="1011"/>
    <x v="1"/>
    <x v="283"/>
    <x v="176"/>
  </r>
  <r>
    <x v="1188"/>
    <x v="0"/>
    <x v="0"/>
    <x v="0"/>
    <x v="0"/>
    <x v="1"/>
    <x v="4"/>
    <x v="19"/>
    <x v="1"/>
    <x v="4"/>
    <n v="5"/>
    <x v="1"/>
    <n v="2"/>
    <x v="1012"/>
    <x v="0"/>
    <x v="134"/>
    <x v="176"/>
  </r>
  <r>
    <x v="1189"/>
    <x v="5"/>
    <x v="5"/>
    <x v="5"/>
    <x v="3"/>
    <x v="1"/>
    <x v="6"/>
    <x v="20"/>
    <x v="2"/>
    <x v="4"/>
    <n v="5"/>
    <x v="1"/>
    <n v="2"/>
    <x v="989"/>
    <x v="6"/>
    <x v="50"/>
    <x v="176"/>
  </r>
  <r>
    <x v="1190"/>
    <x v="0"/>
    <x v="0"/>
    <x v="0"/>
    <x v="8"/>
    <x v="1"/>
    <x v="4"/>
    <x v="110"/>
    <x v="1"/>
    <x v="4"/>
    <n v="5"/>
    <x v="1"/>
    <n v="2"/>
    <x v="1013"/>
    <x v="7"/>
    <x v="353"/>
    <x v="176"/>
  </r>
  <r>
    <x v="1191"/>
    <x v="6"/>
    <x v="6"/>
    <x v="6"/>
    <x v="3"/>
    <x v="1"/>
    <x v="2"/>
    <x v="87"/>
    <x v="0"/>
    <x v="4"/>
    <n v="5"/>
    <x v="1"/>
    <n v="2"/>
    <x v="1014"/>
    <x v="9"/>
    <x v="115"/>
    <x v="176"/>
  </r>
  <r>
    <x v="1192"/>
    <x v="8"/>
    <x v="8"/>
    <x v="8"/>
    <x v="11"/>
    <x v="1"/>
    <x v="6"/>
    <x v="92"/>
    <x v="0"/>
    <x v="4"/>
    <n v="5"/>
    <x v="1"/>
    <n v="2"/>
    <x v="918"/>
    <x v="2"/>
    <x v="52"/>
    <x v="176"/>
  </r>
  <r>
    <x v="1193"/>
    <x v="0"/>
    <x v="0"/>
    <x v="0"/>
    <x v="7"/>
    <x v="2"/>
    <x v="6"/>
    <x v="36"/>
    <x v="0"/>
    <x v="4"/>
    <n v="5"/>
    <x v="1"/>
    <n v="2"/>
    <x v="1015"/>
    <x v="1"/>
    <x v="398"/>
    <x v="176"/>
  </r>
  <r>
    <x v="1194"/>
    <x v="2"/>
    <x v="2"/>
    <x v="2"/>
    <x v="9"/>
    <x v="2"/>
    <x v="3"/>
    <x v="141"/>
    <x v="0"/>
    <x v="4"/>
    <n v="5"/>
    <x v="1"/>
    <n v="2"/>
    <x v="1016"/>
    <x v="2"/>
    <x v="149"/>
    <x v="176"/>
  </r>
  <r>
    <x v="1195"/>
    <x v="2"/>
    <x v="2"/>
    <x v="2"/>
    <x v="5"/>
    <x v="2"/>
    <x v="6"/>
    <x v="8"/>
    <x v="0"/>
    <x v="4"/>
    <n v="5"/>
    <x v="1"/>
    <n v="2"/>
    <x v="1017"/>
    <x v="1"/>
    <x v="56"/>
    <x v="176"/>
  </r>
  <r>
    <x v="1196"/>
    <x v="7"/>
    <x v="7"/>
    <x v="7"/>
    <x v="0"/>
    <x v="2"/>
    <x v="3"/>
    <x v="113"/>
    <x v="2"/>
    <x v="4"/>
    <n v="5"/>
    <x v="1"/>
    <n v="2"/>
    <x v="1018"/>
    <x v="5"/>
    <x v="47"/>
    <x v="176"/>
  </r>
  <r>
    <x v="1197"/>
    <x v="2"/>
    <x v="2"/>
    <x v="2"/>
    <x v="5"/>
    <x v="2"/>
    <x v="3"/>
    <x v="19"/>
    <x v="1"/>
    <x v="4"/>
    <n v="5"/>
    <x v="1"/>
    <n v="2"/>
    <x v="1019"/>
    <x v="0"/>
    <x v="399"/>
    <x v="176"/>
  </r>
  <r>
    <x v="1198"/>
    <x v="3"/>
    <x v="3"/>
    <x v="3"/>
    <x v="3"/>
    <x v="2"/>
    <x v="5"/>
    <x v="3"/>
    <x v="2"/>
    <x v="4"/>
    <n v="5"/>
    <x v="1"/>
    <n v="2"/>
    <x v="1020"/>
    <x v="7"/>
    <x v="400"/>
    <x v="176"/>
  </r>
  <r>
    <x v="1199"/>
    <x v="2"/>
    <x v="2"/>
    <x v="2"/>
    <x v="7"/>
    <x v="2"/>
    <x v="4"/>
    <x v="88"/>
    <x v="0"/>
    <x v="4"/>
    <n v="5"/>
    <x v="1"/>
    <n v="2"/>
    <x v="1021"/>
    <x v="1"/>
    <x v="70"/>
    <x v="176"/>
  </r>
  <r>
    <x v="1200"/>
    <x v="5"/>
    <x v="5"/>
    <x v="5"/>
    <x v="11"/>
    <x v="2"/>
    <x v="3"/>
    <x v="4"/>
    <x v="2"/>
    <x v="4"/>
    <n v="5"/>
    <x v="1"/>
    <n v="2"/>
    <x v="1022"/>
    <x v="7"/>
    <x v="207"/>
    <x v="176"/>
  </r>
  <r>
    <x v="1201"/>
    <x v="2"/>
    <x v="2"/>
    <x v="2"/>
    <x v="11"/>
    <x v="2"/>
    <x v="6"/>
    <x v="62"/>
    <x v="0"/>
    <x v="4"/>
    <n v="5"/>
    <x v="1"/>
    <n v="2"/>
    <x v="1023"/>
    <x v="2"/>
    <x v="305"/>
    <x v="176"/>
  </r>
  <r>
    <x v="1202"/>
    <x v="1"/>
    <x v="1"/>
    <x v="1"/>
    <x v="6"/>
    <x v="2"/>
    <x v="3"/>
    <x v="136"/>
    <x v="0"/>
    <x v="4"/>
    <n v="5"/>
    <x v="1"/>
    <n v="2"/>
    <x v="1024"/>
    <x v="3"/>
    <x v="372"/>
    <x v="176"/>
  </r>
  <r>
    <x v="1203"/>
    <x v="6"/>
    <x v="6"/>
    <x v="6"/>
    <x v="6"/>
    <x v="2"/>
    <x v="1"/>
    <x v="78"/>
    <x v="0"/>
    <x v="4"/>
    <n v="5"/>
    <x v="1"/>
    <n v="2"/>
    <x v="1025"/>
    <x v="0"/>
    <x v="401"/>
    <x v="176"/>
  </r>
  <r>
    <x v="1204"/>
    <x v="2"/>
    <x v="2"/>
    <x v="2"/>
    <x v="1"/>
    <x v="2"/>
    <x v="0"/>
    <x v="110"/>
    <x v="2"/>
    <x v="4"/>
    <n v="5"/>
    <x v="1"/>
    <n v="2"/>
    <x v="1026"/>
    <x v="3"/>
    <x v="60"/>
    <x v="176"/>
  </r>
  <r>
    <x v="1205"/>
    <x v="6"/>
    <x v="6"/>
    <x v="6"/>
    <x v="6"/>
    <x v="2"/>
    <x v="3"/>
    <x v="121"/>
    <x v="0"/>
    <x v="4"/>
    <n v="5"/>
    <x v="1"/>
    <n v="2"/>
    <x v="1027"/>
    <x v="2"/>
    <x v="225"/>
    <x v="176"/>
  </r>
  <r>
    <x v="1206"/>
    <x v="6"/>
    <x v="6"/>
    <x v="6"/>
    <x v="11"/>
    <x v="2"/>
    <x v="3"/>
    <x v="104"/>
    <x v="2"/>
    <x v="4"/>
    <n v="5"/>
    <x v="1"/>
    <n v="2"/>
    <x v="1028"/>
    <x v="0"/>
    <x v="95"/>
    <x v="176"/>
  </r>
  <r>
    <x v="1207"/>
    <x v="1"/>
    <x v="1"/>
    <x v="1"/>
    <x v="0"/>
    <x v="2"/>
    <x v="3"/>
    <x v="67"/>
    <x v="0"/>
    <x v="4"/>
    <n v="5"/>
    <x v="1"/>
    <n v="2"/>
    <x v="1029"/>
    <x v="7"/>
    <x v="231"/>
    <x v="176"/>
  </r>
  <r>
    <x v="1208"/>
    <x v="2"/>
    <x v="2"/>
    <x v="2"/>
    <x v="3"/>
    <x v="2"/>
    <x v="1"/>
    <x v="4"/>
    <x v="0"/>
    <x v="4"/>
    <n v="5"/>
    <x v="1"/>
    <n v="2"/>
    <x v="1030"/>
    <x v="2"/>
    <x v="63"/>
    <x v="176"/>
  </r>
  <r>
    <x v="1209"/>
    <x v="6"/>
    <x v="6"/>
    <x v="6"/>
    <x v="1"/>
    <x v="2"/>
    <x v="5"/>
    <x v="138"/>
    <x v="1"/>
    <x v="4"/>
    <n v="5"/>
    <x v="1"/>
    <n v="2"/>
    <x v="1031"/>
    <x v="3"/>
    <x v="27"/>
    <x v="176"/>
  </r>
  <r>
    <x v="1210"/>
    <x v="2"/>
    <x v="2"/>
    <x v="2"/>
    <x v="11"/>
    <x v="2"/>
    <x v="3"/>
    <x v="150"/>
    <x v="2"/>
    <x v="4"/>
    <n v="5"/>
    <x v="1"/>
    <n v="2"/>
    <x v="1032"/>
    <x v="7"/>
    <x v="312"/>
    <x v="176"/>
  </r>
  <r>
    <x v="1211"/>
    <x v="0"/>
    <x v="0"/>
    <x v="0"/>
    <x v="5"/>
    <x v="2"/>
    <x v="2"/>
    <x v="78"/>
    <x v="2"/>
    <x v="4"/>
    <n v="5"/>
    <x v="1"/>
    <n v="2"/>
    <x v="1033"/>
    <x v="2"/>
    <x v="58"/>
    <x v="176"/>
  </r>
  <r>
    <x v="1212"/>
    <x v="3"/>
    <x v="3"/>
    <x v="3"/>
    <x v="8"/>
    <x v="2"/>
    <x v="3"/>
    <x v="98"/>
    <x v="0"/>
    <x v="4"/>
    <n v="5"/>
    <x v="1"/>
    <n v="2"/>
    <x v="1034"/>
    <x v="7"/>
    <x v="266"/>
    <x v="176"/>
  </r>
  <r>
    <x v="1213"/>
    <x v="5"/>
    <x v="5"/>
    <x v="5"/>
    <x v="13"/>
    <x v="2"/>
    <x v="6"/>
    <x v="14"/>
    <x v="0"/>
    <x v="4"/>
    <n v="5"/>
    <x v="1"/>
    <n v="2"/>
    <x v="1035"/>
    <x v="6"/>
    <x v="252"/>
    <x v="176"/>
  </r>
  <r>
    <x v="1214"/>
    <x v="7"/>
    <x v="7"/>
    <x v="7"/>
    <x v="8"/>
    <x v="2"/>
    <x v="1"/>
    <x v="15"/>
    <x v="0"/>
    <x v="4"/>
    <n v="5"/>
    <x v="1"/>
    <n v="2"/>
    <x v="1036"/>
    <x v="1"/>
    <x v="402"/>
    <x v="176"/>
  </r>
  <r>
    <x v="1215"/>
    <x v="5"/>
    <x v="5"/>
    <x v="5"/>
    <x v="8"/>
    <x v="2"/>
    <x v="2"/>
    <x v="41"/>
    <x v="1"/>
    <x v="4"/>
    <n v="5"/>
    <x v="1"/>
    <n v="2"/>
    <x v="1037"/>
    <x v="1"/>
    <x v="239"/>
    <x v="176"/>
  </r>
  <r>
    <x v="1216"/>
    <x v="5"/>
    <x v="5"/>
    <x v="5"/>
    <x v="4"/>
    <x v="2"/>
    <x v="2"/>
    <x v="41"/>
    <x v="0"/>
    <x v="4"/>
    <n v="5"/>
    <x v="1"/>
    <n v="2"/>
    <x v="1038"/>
    <x v="1"/>
    <x v="101"/>
    <x v="176"/>
  </r>
  <r>
    <x v="1217"/>
    <x v="8"/>
    <x v="8"/>
    <x v="8"/>
    <x v="8"/>
    <x v="2"/>
    <x v="4"/>
    <x v="70"/>
    <x v="1"/>
    <x v="4"/>
    <n v="5"/>
    <x v="1"/>
    <n v="2"/>
    <x v="1039"/>
    <x v="7"/>
    <x v="76"/>
    <x v="176"/>
  </r>
  <r>
    <x v="1218"/>
    <x v="5"/>
    <x v="5"/>
    <x v="5"/>
    <x v="12"/>
    <x v="2"/>
    <x v="2"/>
    <x v="87"/>
    <x v="2"/>
    <x v="4"/>
    <n v="5"/>
    <x v="1"/>
    <n v="2"/>
    <x v="1040"/>
    <x v="6"/>
    <x v="274"/>
    <x v="176"/>
  </r>
  <r>
    <x v="1219"/>
    <x v="5"/>
    <x v="5"/>
    <x v="5"/>
    <x v="12"/>
    <x v="2"/>
    <x v="6"/>
    <x v="2"/>
    <x v="0"/>
    <x v="4"/>
    <n v="5"/>
    <x v="1"/>
    <n v="2"/>
    <x v="1041"/>
    <x v="2"/>
    <x v="390"/>
    <x v="176"/>
  </r>
  <r>
    <x v="1220"/>
    <x v="7"/>
    <x v="7"/>
    <x v="7"/>
    <x v="3"/>
    <x v="2"/>
    <x v="4"/>
    <x v="44"/>
    <x v="2"/>
    <x v="4"/>
    <n v="5"/>
    <x v="1"/>
    <n v="2"/>
    <x v="1042"/>
    <x v="3"/>
    <x v="248"/>
    <x v="176"/>
  </r>
  <r>
    <x v="1221"/>
    <x v="5"/>
    <x v="5"/>
    <x v="5"/>
    <x v="0"/>
    <x v="2"/>
    <x v="4"/>
    <x v="27"/>
    <x v="2"/>
    <x v="4"/>
    <n v="5"/>
    <x v="1"/>
    <n v="2"/>
    <x v="1043"/>
    <x v="2"/>
    <x v="403"/>
    <x v="176"/>
  </r>
  <r>
    <x v="1222"/>
    <x v="2"/>
    <x v="2"/>
    <x v="2"/>
    <x v="3"/>
    <x v="2"/>
    <x v="6"/>
    <x v="99"/>
    <x v="0"/>
    <x v="4"/>
    <n v="5"/>
    <x v="1"/>
    <n v="2"/>
    <x v="1044"/>
    <x v="3"/>
    <x v="279"/>
    <x v="176"/>
  </r>
  <r>
    <x v="1223"/>
    <x v="0"/>
    <x v="0"/>
    <x v="0"/>
    <x v="4"/>
    <x v="2"/>
    <x v="0"/>
    <x v="47"/>
    <x v="2"/>
    <x v="4"/>
    <n v="5"/>
    <x v="1"/>
    <n v="2"/>
    <x v="1045"/>
    <x v="2"/>
    <x v="309"/>
    <x v="176"/>
  </r>
  <r>
    <x v="1224"/>
    <x v="8"/>
    <x v="8"/>
    <x v="8"/>
    <x v="8"/>
    <x v="2"/>
    <x v="4"/>
    <x v="22"/>
    <x v="2"/>
    <x v="4"/>
    <n v="5"/>
    <x v="1"/>
    <n v="2"/>
    <x v="1046"/>
    <x v="1"/>
    <x v="404"/>
    <x v="176"/>
  </r>
  <r>
    <x v="1225"/>
    <x v="2"/>
    <x v="2"/>
    <x v="2"/>
    <x v="4"/>
    <x v="2"/>
    <x v="3"/>
    <x v="107"/>
    <x v="0"/>
    <x v="4"/>
    <n v="5"/>
    <x v="1"/>
    <n v="2"/>
    <x v="1047"/>
    <x v="8"/>
    <x v="386"/>
    <x v="176"/>
  </r>
  <r>
    <x v="1226"/>
    <x v="3"/>
    <x v="3"/>
    <x v="3"/>
    <x v="4"/>
    <x v="2"/>
    <x v="7"/>
    <x v="115"/>
    <x v="0"/>
    <x v="4"/>
    <n v="5"/>
    <x v="1"/>
    <n v="2"/>
    <x v="1048"/>
    <x v="6"/>
    <x v="107"/>
    <x v="176"/>
  </r>
  <r>
    <x v="1227"/>
    <x v="3"/>
    <x v="3"/>
    <x v="3"/>
    <x v="4"/>
    <x v="2"/>
    <x v="4"/>
    <x v="0"/>
    <x v="2"/>
    <x v="4"/>
    <n v="5"/>
    <x v="1"/>
    <n v="2"/>
    <x v="1049"/>
    <x v="2"/>
    <x v="214"/>
    <x v="176"/>
  </r>
  <r>
    <x v="1228"/>
    <x v="7"/>
    <x v="7"/>
    <x v="7"/>
    <x v="12"/>
    <x v="2"/>
    <x v="4"/>
    <x v="51"/>
    <x v="2"/>
    <x v="4"/>
    <n v="5"/>
    <x v="1"/>
    <n v="2"/>
    <x v="1050"/>
    <x v="8"/>
    <x v="79"/>
    <x v="176"/>
  </r>
  <r>
    <x v="1229"/>
    <x v="5"/>
    <x v="5"/>
    <x v="5"/>
    <x v="7"/>
    <x v="2"/>
    <x v="2"/>
    <x v="31"/>
    <x v="0"/>
    <x v="4"/>
    <n v="5"/>
    <x v="1"/>
    <n v="2"/>
    <x v="1051"/>
    <x v="0"/>
    <x v="405"/>
    <x v="176"/>
  </r>
  <r>
    <x v="1230"/>
    <x v="1"/>
    <x v="1"/>
    <x v="1"/>
    <x v="9"/>
    <x v="2"/>
    <x v="0"/>
    <x v="74"/>
    <x v="0"/>
    <x v="4"/>
    <n v="5"/>
    <x v="1"/>
    <n v="2"/>
    <x v="1052"/>
    <x v="0"/>
    <x v="359"/>
    <x v="176"/>
  </r>
  <r>
    <x v="1231"/>
    <x v="8"/>
    <x v="8"/>
    <x v="8"/>
    <x v="4"/>
    <x v="2"/>
    <x v="4"/>
    <x v="82"/>
    <x v="0"/>
    <x v="4"/>
    <n v="5"/>
    <x v="1"/>
    <n v="2"/>
    <x v="1053"/>
    <x v="2"/>
    <x v="33"/>
    <x v="176"/>
  </r>
  <r>
    <x v="1232"/>
    <x v="3"/>
    <x v="3"/>
    <x v="3"/>
    <x v="1"/>
    <x v="2"/>
    <x v="4"/>
    <x v="148"/>
    <x v="2"/>
    <x v="4"/>
    <n v="5"/>
    <x v="1"/>
    <n v="2"/>
    <x v="1054"/>
    <x v="9"/>
    <x v="207"/>
    <x v="176"/>
  </r>
  <r>
    <x v="1233"/>
    <x v="1"/>
    <x v="1"/>
    <x v="1"/>
    <x v="5"/>
    <x v="2"/>
    <x v="4"/>
    <x v="104"/>
    <x v="1"/>
    <x v="4"/>
    <n v="5"/>
    <x v="1"/>
    <n v="2"/>
    <x v="1055"/>
    <x v="6"/>
    <x v="90"/>
    <x v="176"/>
  </r>
  <r>
    <x v="1234"/>
    <x v="2"/>
    <x v="2"/>
    <x v="2"/>
    <x v="4"/>
    <x v="2"/>
    <x v="6"/>
    <x v="32"/>
    <x v="2"/>
    <x v="4"/>
    <n v="5"/>
    <x v="1"/>
    <n v="2"/>
    <x v="1056"/>
    <x v="7"/>
    <x v="94"/>
    <x v="176"/>
  </r>
  <r>
    <x v="1235"/>
    <x v="5"/>
    <x v="5"/>
    <x v="5"/>
    <x v="3"/>
    <x v="2"/>
    <x v="3"/>
    <x v="25"/>
    <x v="0"/>
    <x v="4"/>
    <n v="5"/>
    <x v="1"/>
    <n v="2"/>
    <x v="1057"/>
    <x v="7"/>
    <x v="159"/>
    <x v="176"/>
  </r>
  <r>
    <x v="1236"/>
    <x v="1"/>
    <x v="1"/>
    <x v="1"/>
    <x v="3"/>
    <x v="2"/>
    <x v="5"/>
    <x v="32"/>
    <x v="2"/>
    <x v="4"/>
    <n v="5"/>
    <x v="1"/>
    <n v="2"/>
    <x v="1058"/>
    <x v="9"/>
    <x v="74"/>
    <x v="176"/>
  </r>
  <r>
    <x v="1237"/>
    <x v="0"/>
    <x v="0"/>
    <x v="0"/>
    <x v="6"/>
    <x v="2"/>
    <x v="5"/>
    <x v="74"/>
    <x v="1"/>
    <x v="4"/>
    <n v="5"/>
    <x v="1"/>
    <n v="2"/>
    <x v="1059"/>
    <x v="8"/>
    <x v="129"/>
    <x v="176"/>
  </r>
  <r>
    <x v="1238"/>
    <x v="7"/>
    <x v="7"/>
    <x v="7"/>
    <x v="0"/>
    <x v="2"/>
    <x v="3"/>
    <x v="65"/>
    <x v="2"/>
    <x v="4"/>
    <n v="5"/>
    <x v="1"/>
    <n v="2"/>
    <x v="1060"/>
    <x v="0"/>
    <x v="191"/>
    <x v="176"/>
  </r>
  <r>
    <x v="1239"/>
    <x v="0"/>
    <x v="0"/>
    <x v="0"/>
    <x v="2"/>
    <x v="2"/>
    <x v="7"/>
    <x v="114"/>
    <x v="2"/>
    <x v="4"/>
    <n v="5"/>
    <x v="1"/>
    <n v="2"/>
    <x v="1061"/>
    <x v="7"/>
    <x v="100"/>
    <x v="176"/>
  </r>
  <r>
    <x v="1240"/>
    <x v="8"/>
    <x v="8"/>
    <x v="8"/>
    <x v="8"/>
    <x v="2"/>
    <x v="0"/>
    <x v="110"/>
    <x v="1"/>
    <x v="4"/>
    <n v="5"/>
    <x v="1"/>
    <n v="2"/>
    <x v="1062"/>
    <x v="1"/>
    <x v="154"/>
    <x v="176"/>
  </r>
  <r>
    <x v="1241"/>
    <x v="5"/>
    <x v="5"/>
    <x v="5"/>
    <x v="10"/>
    <x v="2"/>
    <x v="7"/>
    <x v="78"/>
    <x v="0"/>
    <x v="4"/>
    <n v="5"/>
    <x v="1"/>
    <n v="2"/>
    <x v="1063"/>
    <x v="1"/>
    <x v="44"/>
    <x v="176"/>
  </r>
  <r>
    <x v="1242"/>
    <x v="2"/>
    <x v="2"/>
    <x v="2"/>
    <x v="4"/>
    <x v="2"/>
    <x v="7"/>
    <x v="131"/>
    <x v="2"/>
    <x v="4"/>
    <n v="5"/>
    <x v="1"/>
    <n v="2"/>
    <x v="1064"/>
    <x v="0"/>
    <x v="124"/>
    <x v="176"/>
  </r>
  <r>
    <x v="1243"/>
    <x v="2"/>
    <x v="2"/>
    <x v="2"/>
    <x v="4"/>
    <x v="2"/>
    <x v="2"/>
    <x v="2"/>
    <x v="0"/>
    <x v="4"/>
    <n v="5"/>
    <x v="1"/>
    <n v="2"/>
    <x v="1065"/>
    <x v="3"/>
    <x v="48"/>
    <x v="176"/>
  </r>
  <r>
    <x v="1244"/>
    <x v="3"/>
    <x v="3"/>
    <x v="3"/>
    <x v="1"/>
    <x v="2"/>
    <x v="7"/>
    <x v="104"/>
    <x v="2"/>
    <x v="4"/>
    <n v="5"/>
    <x v="1"/>
    <n v="2"/>
    <x v="1066"/>
    <x v="8"/>
    <x v="6"/>
    <x v="176"/>
  </r>
  <r>
    <x v="1245"/>
    <x v="8"/>
    <x v="8"/>
    <x v="8"/>
    <x v="4"/>
    <x v="2"/>
    <x v="2"/>
    <x v="98"/>
    <x v="2"/>
    <x v="4"/>
    <n v="5"/>
    <x v="1"/>
    <n v="2"/>
    <x v="821"/>
    <x v="9"/>
    <x v="391"/>
    <x v="176"/>
  </r>
  <r>
    <x v="1246"/>
    <x v="3"/>
    <x v="3"/>
    <x v="3"/>
    <x v="6"/>
    <x v="2"/>
    <x v="7"/>
    <x v="16"/>
    <x v="0"/>
    <x v="4"/>
    <n v="5"/>
    <x v="1"/>
    <n v="2"/>
    <x v="1067"/>
    <x v="9"/>
    <x v="16"/>
    <x v="176"/>
  </r>
  <r>
    <x v="1247"/>
    <x v="6"/>
    <x v="6"/>
    <x v="6"/>
    <x v="11"/>
    <x v="2"/>
    <x v="0"/>
    <x v="31"/>
    <x v="2"/>
    <x v="4"/>
    <n v="5"/>
    <x v="1"/>
    <n v="2"/>
    <x v="1068"/>
    <x v="1"/>
    <x v="371"/>
    <x v="176"/>
  </r>
  <r>
    <x v="1248"/>
    <x v="7"/>
    <x v="7"/>
    <x v="7"/>
    <x v="9"/>
    <x v="2"/>
    <x v="6"/>
    <x v="37"/>
    <x v="0"/>
    <x v="4"/>
    <n v="5"/>
    <x v="1"/>
    <n v="2"/>
    <x v="1069"/>
    <x v="4"/>
    <x v="387"/>
    <x v="176"/>
  </r>
  <r>
    <x v="1249"/>
    <x v="2"/>
    <x v="2"/>
    <x v="2"/>
    <x v="1"/>
    <x v="2"/>
    <x v="6"/>
    <x v="125"/>
    <x v="2"/>
    <x v="4"/>
    <n v="5"/>
    <x v="1"/>
    <n v="2"/>
    <x v="1070"/>
    <x v="7"/>
    <x v="27"/>
    <x v="176"/>
  </r>
  <r>
    <x v="1250"/>
    <x v="3"/>
    <x v="3"/>
    <x v="3"/>
    <x v="12"/>
    <x v="2"/>
    <x v="1"/>
    <x v="68"/>
    <x v="0"/>
    <x v="4"/>
    <n v="5"/>
    <x v="1"/>
    <n v="2"/>
    <x v="1071"/>
    <x v="1"/>
    <x v="328"/>
    <x v="176"/>
  </r>
  <r>
    <x v="1251"/>
    <x v="0"/>
    <x v="0"/>
    <x v="0"/>
    <x v="3"/>
    <x v="2"/>
    <x v="2"/>
    <x v="91"/>
    <x v="2"/>
    <x v="4"/>
    <n v="5"/>
    <x v="1"/>
    <n v="2"/>
    <x v="1072"/>
    <x v="8"/>
    <x v="100"/>
    <x v="176"/>
  </r>
  <r>
    <x v="1252"/>
    <x v="6"/>
    <x v="6"/>
    <x v="6"/>
    <x v="8"/>
    <x v="2"/>
    <x v="4"/>
    <x v="31"/>
    <x v="2"/>
    <x v="4"/>
    <n v="5"/>
    <x v="1"/>
    <n v="2"/>
    <x v="1073"/>
    <x v="7"/>
    <x v="307"/>
    <x v="176"/>
  </r>
  <r>
    <x v="1253"/>
    <x v="5"/>
    <x v="5"/>
    <x v="5"/>
    <x v="8"/>
    <x v="2"/>
    <x v="4"/>
    <x v="87"/>
    <x v="0"/>
    <x v="4"/>
    <n v="5"/>
    <x v="1"/>
    <n v="2"/>
    <x v="1074"/>
    <x v="1"/>
    <x v="210"/>
    <x v="176"/>
  </r>
  <r>
    <x v="1254"/>
    <x v="2"/>
    <x v="2"/>
    <x v="2"/>
    <x v="1"/>
    <x v="2"/>
    <x v="2"/>
    <x v="132"/>
    <x v="2"/>
    <x v="4"/>
    <n v="5"/>
    <x v="1"/>
    <n v="2"/>
    <x v="1075"/>
    <x v="2"/>
    <x v="289"/>
    <x v="176"/>
  </r>
  <r>
    <x v="1255"/>
    <x v="6"/>
    <x v="6"/>
    <x v="6"/>
    <x v="4"/>
    <x v="2"/>
    <x v="1"/>
    <x v="51"/>
    <x v="2"/>
    <x v="4"/>
    <n v="5"/>
    <x v="1"/>
    <n v="2"/>
    <x v="1076"/>
    <x v="5"/>
    <x v="186"/>
    <x v="176"/>
  </r>
  <r>
    <x v="1256"/>
    <x v="5"/>
    <x v="5"/>
    <x v="5"/>
    <x v="3"/>
    <x v="2"/>
    <x v="2"/>
    <x v="50"/>
    <x v="2"/>
    <x v="4"/>
    <n v="5"/>
    <x v="1"/>
    <n v="2"/>
    <x v="1077"/>
    <x v="7"/>
    <x v="11"/>
    <x v="176"/>
  </r>
  <r>
    <x v="1257"/>
    <x v="4"/>
    <x v="4"/>
    <x v="4"/>
    <x v="7"/>
    <x v="2"/>
    <x v="2"/>
    <x v="100"/>
    <x v="0"/>
    <x v="4"/>
    <n v="5"/>
    <x v="1"/>
    <n v="2"/>
    <x v="1078"/>
    <x v="7"/>
    <x v="356"/>
    <x v="176"/>
  </r>
  <r>
    <x v="1258"/>
    <x v="8"/>
    <x v="8"/>
    <x v="8"/>
    <x v="3"/>
    <x v="2"/>
    <x v="2"/>
    <x v="72"/>
    <x v="1"/>
    <x v="4"/>
    <n v="5"/>
    <x v="1"/>
    <n v="2"/>
    <x v="1079"/>
    <x v="2"/>
    <x v="344"/>
    <x v="176"/>
  </r>
  <r>
    <x v="1259"/>
    <x v="3"/>
    <x v="3"/>
    <x v="3"/>
    <x v="4"/>
    <x v="2"/>
    <x v="3"/>
    <x v="94"/>
    <x v="2"/>
    <x v="4"/>
    <n v="5"/>
    <x v="1"/>
    <n v="2"/>
    <x v="307"/>
    <x v="4"/>
    <x v="53"/>
    <x v="176"/>
  </r>
  <r>
    <x v="1260"/>
    <x v="5"/>
    <x v="5"/>
    <x v="5"/>
    <x v="0"/>
    <x v="2"/>
    <x v="2"/>
    <x v="49"/>
    <x v="2"/>
    <x v="4"/>
    <n v="5"/>
    <x v="1"/>
    <n v="2"/>
    <x v="1080"/>
    <x v="8"/>
    <x v="295"/>
    <x v="176"/>
  </r>
  <r>
    <x v="1261"/>
    <x v="8"/>
    <x v="8"/>
    <x v="8"/>
    <x v="3"/>
    <x v="2"/>
    <x v="7"/>
    <x v="144"/>
    <x v="1"/>
    <x v="4"/>
    <n v="5"/>
    <x v="1"/>
    <n v="2"/>
    <x v="1081"/>
    <x v="3"/>
    <x v="175"/>
    <x v="176"/>
  </r>
  <r>
    <x v="1262"/>
    <x v="6"/>
    <x v="6"/>
    <x v="6"/>
    <x v="8"/>
    <x v="2"/>
    <x v="6"/>
    <x v="71"/>
    <x v="0"/>
    <x v="4"/>
    <n v="5"/>
    <x v="1"/>
    <n v="2"/>
    <x v="1082"/>
    <x v="3"/>
    <x v="253"/>
    <x v="176"/>
  </r>
  <r>
    <x v="1263"/>
    <x v="8"/>
    <x v="8"/>
    <x v="8"/>
    <x v="5"/>
    <x v="2"/>
    <x v="4"/>
    <x v="13"/>
    <x v="0"/>
    <x v="4"/>
    <n v="5"/>
    <x v="1"/>
    <n v="2"/>
    <x v="1025"/>
    <x v="1"/>
    <x v="124"/>
    <x v="176"/>
  </r>
  <r>
    <x v="1264"/>
    <x v="6"/>
    <x v="6"/>
    <x v="6"/>
    <x v="5"/>
    <x v="2"/>
    <x v="3"/>
    <x v="31"/>
    <x v="2"/>
    <x v="4"/>
    <n v="5"/>
    <x v="1"/>
    <n v="2"/>
    <x v="1083"/>
    <x v="7"/>
    <x v="307"/>
    <x v="176"/>
  </r>
  <r>
    <x v="1265"/>
    <x v="3"/>
    <x v="3"/>
    <x v="3"/>
    <x v="8"/>
    <x v="2"/>
    <x v="0"/>
    <x v="71"/>
    <x v="2"/>
    <x v="4"/>
    <n v="5"/>
    <x v="1"/>
    <n v="2"/>
    <x v="1084"/>
    <x v="3"/>
    <x v="47"/>
    <x v="176"/>
  </r>
  <r>
    <x v="1266"/>
    <x v="6"/>
    <x v="6"/>
    <x v="6"/>
    <x v="9"/>
    <x v="2"/>
    <x v="2"/>
    <x v="89"/>
    <x v="0"/>
    <x v="4"/>
    <n v="5"/>
    <x v="1"/>
    <n v="2"/>
    <x v="1085"/>
    <x v="8"/>
    <x v="258"/>
    <x v="176"/>
  </r>
  <r>
    <x v="1267"/>
    <x v="4"/>
    <x v="4"/>
    <x v="4"/>
    <x v="0"/>
    <x v="2"/>
    <x v="3"/>
    <x v="6"/>
    <x v="1"/>
    <x v="4"/>
    <n v="5"/>
    <x v="1"/>
    <n v="2"/>
    <x v="1086"/>
    <x v="2"/>
    <x v="84"/>
    <x v="176"/>
  </r>
  <r>
    <x v="1268"/>
    <x v="3"/>
    <x v="3"/>
    <x v="3"/>
    <x v="9"/>
    <x v="2"/>
    <x v="7"/>
    <x v="45"/>
    <x v="2"/>
    <x v="4"/>
    <n v="5"/>
    <x v="1"/>
    <n v="2"/>
    <x v="1087"/>
    <x v="3"/>
    <x v="148"/>
    <x v="176"/>
  </r>
  <r>
    <x v="1269"/>
    <x v="2"/>
    <x v="2"/>
    <x v="2"/>
    <x v="4"/>
    <x v="2"/>
    <x v="3"/>
    <x v="3"/>
    <x v="1"/>
    <x v="4"/>
    <n v="5"/>
    <x v="1"/>
    <n v="2"/>
    <x v="1088"/>
    <x v="7"/>
    <x v="150"/>
    <x v="176"/>
  </r>
  <r>
    <x v="1270"/>
    <x v="0"/>
    <x v="0"/>
    <x v="0"/>
    <x v="3"/>
    <x v="2"/>
    <x v="6"/>
    <x v="95"/>
    <x v="0"/>
    <x v="4"/>
    <n v="5"/>
    <x v="1"/>
    <n v="2"/>
    <x v="1089"/>
    <x v="2"/>
    <x v="406"/>
    <x v="176"/>
  </r>
  <r>
    <x v="1271"/>
    <x v="5"/>
    <x v="5"/>
    <x v="5"/>
    <x v="3"/>
    <x v="2"/>
    <x v="2"/>
    <x v="10"/>
    <x v="1"/>
    <x v="4"/>
    <n v="5"/>
    <x v="1"/>
    <n v="2"/>
    <x v="1090"/>
    <x v="1"/>
    <x v="407"/>
    <x v="176"/>
  </r>
  <r>
    <x v="1272"/>
    <x v="0"/>
    <x v="0"/>
    <x v="0"/>
    <x v="3"/>
    <x v="2"/>
    <x v="6"/>
    <x v="87"/>
    <x v="2"/>
    <x v="4"/>
    <n v="5"/>
    <x v="1"/>
    <n v="2"/>
    <x v="1091"/>
    <x v="6"/>
    <x v="408"/>
    <x v="176"/>
  </r>
  <r>
    <x v="1273"/>
    <x v="8"/>
    <x v="8"/>
    <x v="8"/>
    <x v="3"/>
    <x v="2"/>
    <x v="3"/>
    <x v="133"/>
    <x v="0"/>
    <x v="4"/>
    <n v="5"/>
    <x v="1"/>
    <n v="2"/>
    <x v="1092"/>
    <x v="8"/>
    <x v="92"/>
    <x v="176"/>
  </r>
  <r>
    <x v="1274"/>
    <x v="4"/>
    <x v="4"/>
    <x v="4"/>
    <x v="5"/>
    <x v="2"/>
    <x v="6"/>
    <x v="128"/>
    <x v="1"/>
    <x v="4"/>
    <n v="5"/>
    <x v="1"/>
    <n v="2"/>
    <x v="1093"/>
    <x v="6"/>
    <x v="409"/>
    <x v="176"/>
  </r>
  <r>
    <x v="1275"/>
    <x v="1"/>
    <x v="1"/>
    <x v="1"/>
    <x v="4"/>
    <x v="2"/>
    <x v="4"/>
    <x v="24"/>
    <x v="0"/>
    <x v="4"/>
    <n v="5"/>
    <x v="1"/>
    <n v="2"/>
    <x v="1094"/>
    <x v="2"/>
    <x v="330"/>
    <x v="176"/>
  </r>
  <r>
    <x v="1276"/>
    <x v="4"/>
    <x v="4"/>
    <x v="4"/>
    <x v="2"/>
    <x v="2"/>
    <x v="7"/>
    <x v="65"/>
    <x v="0"/>
    <x v="4"/>
    <n v="5"/>
    <x v="1"/>
    <n v="2"/>
    <x v="1095"/>
    <x v="7"/>
    <x v="316"/>
    <x v="176"/>
  </r>
  <r>
    <x v="1277"/>
    <x v="7"/>
    <x v="7"/>
    <x v="7"/>
    <x v="5"/>
    <x v="2"/>
    <x v="3"/>
    <x v="148"/>
    <x v="1"/>
    <x v="4"/>
    <n v="5"/>
    <x v="1"/>
    <n v="2"/>
    <x v="1096"/>
    <x v="5"/>
    <x v="96"/>
    <x v="176"/>
  </r>
  <r>
    <x v="1278"/>
    <x v="7"/>
    <x v="7"/>
    <x v="7"/>
    <x v="5"/>
    <x v="2"/>
    <x v="2"/>
    <x v="104"/>
    <x v="2"/>
    <x v="4"/>
    <n v="5"/>
    <x v="1"/>
    <n v="2"/>
    <x v="1097"/>
    <x v="1"/>
    <x v="298"/>
    <x v="176"/>
  </r>
  <r>
    <x v="1279"/>
    <x v="0"/>
    <x v="0"/>
    <x v="0"/>
    <x v="13"/>
    <x v="2"/>
    <x v="5"/>
    <x v="84"/>
    <x v="1"/>
    <x v="4"/>
    <n v="5"/>
    <x v="1"/>
    <n v="2"/>
    <x v="1098"/>
    <x v="3"/>
    <x v="317"/>
    <x v="176"/>
  </r>
  <r>
    <x v="1280"/>
    <x v="1"/>
    <x v="1"/>
    <x v="1"/>
    <x v="9"/>
    <x v="2"/>
    <x v="2"/>
    <x v="134"/>
    <x v="2"/>
    <x v="4"/>
    <n v="5"/>
    <x v="1"/>
    <n v="2"/>
    <x v="1099"/>
    <x v="9"/>
    <x v="56"/>
    <x v="176"/>
  </r>
  <r>
    <x v="1281"/>
    <x v="1"/>
    <x v="1"/>
    <x v="1"/>
    <x v="4"/>
    <x v="2"/>
    <x v="4"/>
    <x v="32"/>
    <x v="1"/>
    <x v="4"/>
    <n v="5"/>
    <x v="1"/>
    <n v="2"/>
    <x v="1100"/>
    <x v="0"/>
    <x v="237"/>
    <x v="176"/>
  </r>
  <r>
    <x v="1282"/>
    <x v="4"/>
    <x v="4"/>
    <x v="4"/>
    <x v="0"/>
    <x v="2"/>
    <x v="6"/>
    <x v="60"/>
    <x v="1"/>
    <x v="4"/>
    <n v="5"/>
    <x v="1"/>
    <n v="2"/>
    <x v="1101"/>
    <x v="3"/>
    <x v="343"/>
    <x v="176"/>
  </r>
  <r>
    <x v="1283"/>
    <x v="6"/>
    <x v="6"/>
    <x v="6"/>
    <x v="3"/>
    <x v="2"/>
    <x v="4"/>
    <x v="124"/>
    <x v="0"/>
    <x v="4"/>
    <n v="5"/>
    <x v="1"/>
    <n v="2"/>
    <x v="1102"/>
    <x v="1"/>
    <x v="23"/>
    <x v="176"/>
  </r>
  <r>
    <x v="1284"/>
    <x v="5"/>
    <x v="5"/>
    <x v="5"/>
    <x v="12"/>
    <x v="2"/>
    <x v="4"/>
    <x v="36"/>
    <x v="0"/>
    <x v="4"/>
    <n v="5"/>
    <x v="1"/>
    <n v="2"/>
    <x v="1103"/>
    <x v="0"/>
    <x v="82"/>
    <x v="176"/>
  </r>
  <r>
    <x v="1285"/>
    <x v="8"/>
    <x v="8"/>
    <x v="8"/>
    <x v="11"/>
    <x v="2"/>
    <x v="1"/>
    <x v="3"/>
    <x v="0"/>
    <x v="4"/>
    <n v="5"/>
    <x v="1"/>
    <n v="2"/>
    <x v="1104"/>
    <x v="3"/>
    <x v="226"/>
    <x v="176"/>
  </r>
  <r>
    <x v="1286"/>
    <x v="6"/>
    <x v="6"/>
    <x v="6"/>
    <x v="12"/>
    <x v="2"/>
    <x v="1"/>
    <x v="107"/>
    <x v="0"/>
    <x v="4"/>
    <n v="5"/>
    <x v="1"/>
    <n v="2"/>
    <x v="1105"/>
    <x v="2"/>
    <x v="83"/>
    <x v="176"/>
  </r>
  <r>
    <x v="1287"/>
    <x v="2"/>
    <x v="2"/>
    <x v="2"/>
    <x v="4"/>
    <x v="2"/>
    <x v="0"/>
    <x v="131"/>
    <x v="1"/>
    <x v="4"/>
    <n v="5"/>
    <x v="1"/>
    <n v="2"/>
    <x v="866"/>
    <x v="2"/>
    <x v="89"/>
    <x v="176"/>
  </r>
  <r>
    <x v="1288"/>
    <x v="6"/>
    <x v="6"/>
    <x v="6"/>
    <x v="0"/>
    <x v="2"/>
    <x v="6"/>
    <x v="14"/>
    <x v="0"/>
    <x v="4"/>
    <n v="5"/>
    <x v="1"/>
    <n v="2"/>
    <x v="1106"/>
    <x v="7"/>
    <x v="40"/>
    <x v="176"/>
  </r>
  <r>
    <x v="1289"/>
    <x v="7"/>
    <x v="7"/>
    <x v="7"/>
    <x v="1"/>
    <x v="2"/>
    <x v="4"/>
    <x v="66"/>
    <x v="2"/>
    <x v="4"/>
    <n v="5"/>
    <x v="1"/>
    <n v="2"/>
    <x v="756"/>
    <x v="7"/>
    <x v="217"/>
    <x v="176"/>
  </r>
  <r>
    <x v="1290"/>
    <x v="6"/>
    <x v="6"/>
    <x v="6"/>
    <x v="1"/>
    <x v="2"/>
    <x v="4"/>
    <x v="113"/>
    <x v="1"/>
    <x v="4"/>
    <n v="5"/>
    <x v="1"/>
    <n v="2"/>
    <x v="872"/>
    <x v="4"/>
    <x v="337"/>
    <x v="176"/>
  </r>
  <r>
    <x v="1291"/>
    <x v="4"/>
    <x v="4"/>
    <x v="4"/>
    <x v="8"/>
    <x v="2"/>
    <x v="3"/>
    <x v="142"/>
    <x v="1"/>
    <x v="4"/>
    <n v="5"/>
    <x v="1"/>
    <n v="2"/>
    <x v="1107"/>
    <x v="7"/>
    <x v="20"/>
    <x v="176"/>
  </r>
  <r>
    <x v="1292"/>
    <x v="8"/>
    <x v="8"/>
    <x v="8"/>
    <x v="6"/>
    <x v="2"/>
    <x v="7"/>
    <x v="101"/>
    <x v="1"/>
    <x v="4"/>
    <n v="5"/>
    <x v="1"/>
    <n v="2"/>
    <x v="1108"/>
    <x v="4"/>
    <x v="213"/>
    <x v="176"/>
  </r>
  <r>
    <x v="1293"/>
    <x v="3"/>
    <x v="3"/>
    <x v="3"/>
    <x v="12"/>
    <x v="2"/>
    <x v="1"/>
    <x v="83"/>
    <x v="0"/>
    <x v="4"/>
    <n v="5"/>
    <x v="1"/>
    <n v="2"/>
    <x v="1109"/>
    <x v="7"/>
    <x v="130"/>
    <x v="176"/>
  </r>
  <r>
    <x v="1294"/>
    <x v="3"/>
    <x v="3"/>
    <x v="3"/>
    <x v="13"/>
    <x v="2"/>
    <x v="7"/>
    <x v="134"/>
    <x v="0"/>
    <x v="4"/>
    <n v="5"/>
    <x v="1"/>
    <n v="2"/>
    <x v="1110"/>
    <x v="2"/>
    <x v="94"/>
    <x v="176"/>
  </r>
  <r>
    <x v="1295"/>
    <x v="4"/>
    <x v="4"/>
    <x v="4"/>
    <x v="0"/>
    <x v="2"/>
    <x v="7"/>
    <x v="16"/>
    <x v="1"/>
    <x v="4"/>
    <n v="5"/>
    <x v="1"/>
    <n v="2"/>
    <x v="1111"/>
    <x v="1"/>
    <x v="61"/>
    <x v="176"/>
  </r>
  <r>
    <x v="1296"/>
    <x v="3"/>
    <x v="3"/>
    <x v="3"/>
    <x v="10"/>
    <x v="2"/>
    <x v="1"/>
    <x v="0"/>
    <x v="1"/>
    <x v="4"/>
    <n v="5"/>
    <x v="1"/>
    <n v="2"/>
    <x v="1112"/>
    <x v="7"/>
    <x v="150"/>
    <x v="176"/>
  </r>
  <r>
    <x v="1297"/>
    <x v="3"/>
    <x v="3"/>
    <x v="3"/>
    <x v="5"/>
    <x v="2"/>
    <x v="3"/>
    <x v="34"/>
    <x v="0"/>
    <x v="4"/>
    <n v="5"/>
    <x v="1"/>
    <n v="2"/>
    <x v="309"/>
    <x v="1"/>
    <x v="410"/>
    <x v="176"/>
  </r>
  <r>
    <x v="1298"/>
    <x v="2"/>
    <x v="2"/>
    <x v="2"/>
    <x v="11"/>
    <x v="2"/>
    <x v="4"/>
    <x v="130"/>
    <x v="0"/>
    <x v="4"/>
    <n v="5"/>
    <x v="1"/>
    <n v="2"/>
    <x v="1113"/>
    <x v="3"/>
    <x v="408"/>
    <x v="176"/>
  </r>
  <r>
    <x v="1299"/>
    <x v="2"/>
    <x v="2"/>
    <x v="2"/>
    <x v="5"/>
    <x v="2"/>
    <x v="4"/>
    <x v="92"/>
    <x v="1"/>
    <x v="4"/>
    <n v="5"/>
    <x v="1"/>
    <n v="2"/>
    <x v="1114"/>
    <x v="1"/>
    <x v="72"/>
    <x v="176"/>
  </r>
  <r>
    <x v="1300"/>
    <x v="5"/>
    <x v="5"/>
    <x v="5"/>
    <x v="7"/>
    <x v="2"/>
    <x v="3"/>
    <x v="45"/>
    <x v="0"/>
    <x v="4"/>
    <n v="5"/>
    <x v="1"/>
    <n v="2"/>
    <x v="1115"/>
    <x v="6"/>
    <x v="66"/>
    <x v="176"/>
  </r>
  <r>
    <x v="1301"/>
    <x v="5"/>
    <x v="5"/>
    <x v="5"/>
    <x v="0"/>
    <x v="2"/>
    <x v="0"/>
    <x v="40"/>
    <x v="1"/>
    <x v="4"/>
    <n v="5"/>
    <x v="1"/>
    <n v="2"/>
    <x v="1116"/>
    <x v="2"/>
    <x v="157"/>
    <x v="176"/>
  </r>
  <r>
    <x v="1302"/>
    <x v="2"/>
    <x v="2"/>
    <x v="2"/>
    <x v="5"/>
    <x v="2"/>
    <x v="1"/>
    <x v="109"/>
    <x v="1"/>
    <x v="4"/>
    <n v="5"/>
    <x v="1"/>
    <n v="2"/>
    <x v="1117"/>
    <x v="2"/>
    <x v="390"/>
    <x v="176"/>
  </r>
  <r>
    <x v="1303"/>
    <x v="8"/>
    <x v="8"/>
    <x v="8"/>
    <x v="5"/>
    <x v="2"/>
    <x v="4"/>
    <x v="13"/>
    <x v="2"/>
    <x v="4"/>
    <n v="5"/>
    <x v="1"/>
    <n v="2"/>
    <x v="1118"/>
    <x v="3"/>
    <x v="290"/>
    <x v="176"/>
  </r>
  <r>
    <x v="1304"/>
    <x v="3"/>
    <x v="3"/>
    <x v="3"/>
    <x v="4"/>
    <x v="2"/>
    <x v="4"/>
    <x v="98"/>
    <x v="2"/>
    <x v="4"/>
    <n v="5"/>
    <x v="1"/>
    <n v="2"/>
    <x v="372"/>
    <x v="8"/>
    <x v="17"/>
    <x v="176"/>
  </r>
  <r>
    <x v="1305"/>
    <x v="3"/>
    <x v="3"/>
    <x v="3"/>
    <x v="5"/>
    <x v="2"/>
    <x v="3"/>
    <x v="132"/>
    <x v="0"/>
    <x v="4"/>
    <n v="5"/>
    <x v="1"/>
    <n v="2"/>
    <x v="1119"/>
    <x v="1"/>
    <x v="146"/>
    <x v="176"/>
  </r>
  <r>
    <x v="1306"/>
    <x v="3"/>
    <x v="3"/>
    <x v="3"/>
    <x v="10"/>
    <x v="2"/>
    <x v="2"/>
    <x v="83"/>
    <x v="2"/>
    <x v="4"/>
    <n v="5"/>
    <x v="1"/>
    <n v="2"/>
    <x v="1120"/>
    <x v="2"/>
    <x v="139"/>
    <x v="176"/>
  </r>
  <r>
    <x v="1307"/>
    <x v="3"/>
    <x v="3"/>
    <x v="3"/>
    <x v="4"/>
    <x v="2"/>
    <x v="6"/>
    <x v="43"/>
    <x v="0"/>
    <x v="4"/>
    <n v="5"/>
    <x v="1"/>
    <n v="2"/>
    <x v="1121"/>
    <x v="1"/>
    <x v="359"/>
    <x v="176"/>
  </r>
  <r>
    <x v="1308"/>
    <x v="0"/>
    <x v="0"/>
    <x v="0"/>
    <x v="3"/>
    <x v="2"/>
    <x v="3"/>
    <x v="130"/>
    <x v="1"/>
    <x v="4"/>
    <n v="5"/>
    <x v="1"/>
    <n v="2"/>
    <x v="1122"/>
    <x v="4"/>
    <x v="411"/>
    <x v="176"/>
  </r>
  <r>
    <x v="1309"/>
    <x v="7"/>
    <x v="7"/>
    <x v="7"/>
    <x v="10"/>
    <x v="2"/>
    <x v="4"/>
    <x v="130"/>
    <x v="2"/>
    <x v="4"/>
    <n v="5"/>
    <x v="1"/>
    <n v="2"/>
    <x v="1123"/>
    <x v="2"/>
    <x v="84"/>
    <x v="176"/>
  </r>
  <r>
    <x v="1310"/>
    <x v="6"/>
    <x v="6"/>
    <x v="6"/>
    <x v="12"/>
    <x v="2"/>
    <x v="3"/>
    <x v="68"/>
    <x v="0"/>
    <x v="4"/>
    <n v="5"/>
    <x v="1"/>
    <n v="2"/>
    <x v="1124"/>
    <x v="6"/>
    <x v="213"/>
    <x v="176"/>
  </r>
  <r>
    <x v="1311"/>
    <x v="3"/>
    <x v="3"/>
    <x v="3"/>
    <x v="3"/>
    <x v="2"/>
    <x v="0"/>
    <x v="128"/>
    <x v="1"/>
    <x v="4"/>
    <n v="5"/>
    <x v="1"/>
    <n v="2"/>
    <x v="1125"/>
    <x v="5"/>
    <x v="249"/>
    <x v="176"/>
  </r>
  <r>
    <x v="1312"/>
    <x v="8"/>
    <x v="8"/>
    <x v="8"/>
    <x v="5"/>
    <x v="2"/>
    <x v="0"/>
    <x v="60"/>
    <x v="0"/>
    <x v="4"/>
    <n v="5"/>
    <x v="1"/>
    <n v="2"/>
    <x v="1126"/>
    <x v="2"/>
    <x v="126"/>
    <x v="176"/>
  </r>
  <r>
    <x v="1313"/>
    <x v="6"/>
    <x v="6"/>
    <x v="6"/>
    <x v="12"/>
    <x v="2"/>
    <x v="3"/>
    <x v="43"/>
    <x v="1"/>
    <x v="4"/>
    <n v="5"/>
    <x v="1"/>
    <n v="2"/>
    <x v="1127"/>
    <x v="4"/>
    <x v="230"/>
    <x v="176"/>
  </r>
  <r>
    <x v="1314"/>
    <x v="2"/>
    <x v="2"/>
    <x v="2"/>
    <x v="4"/>
    <x v="2"/>
    <x v="4"/>
    <x v="150"/>
    <x v="2"/>
    <x v="4"/>
    <n v="5"/>
    <x v="1"/>
    <n v="2"/>
    <x v="1128"/>
    <x v="7"/>
    <x v="196"/>
    <x v="176"/>
  </r>
  <r>
    <x v="1315"/>
    <x v="3"/>
    <x v="3"/>
    <x v="3"/>
    <x v="0"/>
    <x v="2"/>
    <x v="2"/>
    <x v="109"/>
    <x v="1"/>
    <x v="4"/>
    <n v="5"/>
    <x v="1"/>
    <n v="2"/>
    <x v="146"/>
    <x v="2"/>
    <x v="204"/>
    <x v="176"/>
  </r>
  <r>
    <x v="1316"/>
    <x v="0"/>
    <x v="0"/>
    <x v="0"/>
    <x v="5"/>
    <x v="2"/>
    <x v="3"/>
    <x v="87"/>
    <x v="2"/>
    <x v="4"/>
    <n v="5"/>
    <x v="1"/>
    <n v="2"/>
    <x v="1129"/>
    <x v="1"/>
    <x v="139"/>
    <x v="176"/>
  </r>
  <r>
    <x v="1317"/>
    <x v="8"/>
    <x v="8"/>
    <x v="8"/>
    <x v="13"/>
    <x v="2"/>
    <x v="4"/>
    <x v="12"/>
    <x v="0"/>
    <x v="4"/>
    <n v="5"/>
    <x v="1"/>
    <n v="2"/>
    <x v="1130"/>
    <x v="6"/>
    <x v="139"/>
    <x v="176"/>
  </r>
  <r>
    <x v="1318"/>
    <x v="2"/>
    <x v="2"/>
    <x v="2"/>
    <x v="13"/>
    <x v="2"/>
    <x v="3"/>
    <x v="72"/>
    <x v="0"/>
    <x v="4"/>
    <n v="5"/>
    <x v="1"/>
    <n v="2"/>
    <x v="1131"/>
    <x v="2"/>
    <x v="252"/>
    <x v="176"/>
  </r>
  <r>
    <x v="1319"/>
    <x v="2"/>
    <x v="2"/>
    <x v="2"/>
    <x v="0"/>
    <x v="2"/>
    <x v="5"/>
    <x v="139"/>
    <x v="0"/>
    <x v="4"/>
    <n v="5"/>
    <x v="1"/>
    <n v="2"/>
    <x v="838"/>
    <x v="6"/>
    <x v="290"/>
    <x v="176"/>
  </r>
  <r>
    <x v="1320"/>
    <x v="7"/>
    <x v="7"/>
    <x v="7"/>
    <x v="2"/>
    <x v="2"/>
    <x v="3"/>
    <x v="32"/>
    <x v="0"/>
    <x v="4"/>
    <n v="5"/>
    <x v="1"/>
    <n v="2"/>
    <x v="1132"/>
    <x v="1"/>
    <x v="53"/>
    <x v="176"/>
  </r>
  <r>
    <x v="1321"/>
    <x v="3"/>
    <x v="3"/>
    <x v="3"/>
    <x v="4"/>
    <x v="2"/>
    <x v="3"/>
    <x v="126"/>
    <x v="2"/>
    <x v="4"/>
    <n v="5"/>
    <x v="1"/>
    <n v="2"/>
    <x v="1133"/>
    <x v="4"/>
    <x v="180"/>
    <x v="176"/>
  </r>
  <r>
    <x v="1322"/>
    <x v="6"/>
    <x v="6"/>
    <x v="6"/>
    <x v="12"/>
    <x v="2"/>
    <x v="4"/>
    <x v="104"/>
    <x v="2"/>
    <x v="4"/>
    <n v="5"/>
    <x v="1"/>
    <n v="2"/>
    <x v="1025"/>
    <x v="1"/>
    <x v="327"/>
    <x v="176"/>
  </r>
  <r>
    <x v="1323"/>
    <x v="8"/>
    <x v="8"/>
    <x v="8"/>
    <x v="6"/>
    <x v="2"/>
    <x v="2"/>
    <x v="95"/>
    <x v="2"/>
    <x v="4"/>
    <n v="5"/>
    <x v="1"/>
    <n v="2"/>
    <x v="1134"/>
    <x v="3"/>
    <x v="354"/>
    <x v="176"/>
  </r>
  <r>
    <x v="1324"/>
    <x v="1"/>
    <x v="1"/>
    <x v="1"/>
    <x v="4"/>
    <x v="3"/>
    <x v="5"/>
    <x v="68"/>
    <x v="2"/>
    <x v="4"/>
    <n v="5"/>
    <x v="1"/>
    <n v="2"/>
    <x v="1135"/>
    <x v="1"/>
    <x v="191"/>
    <x v="176"/>
  </r>
  <r>
    <x v="1325"/>
    <x v="3"/>
    <x v="3"/>
    <x v="3"/>
    <x v="5"/>
    <x v="3"/>
    <x v="1"/>
    <x v="93"/>
    <x v="2"/>
    <x v="4"/>
    <n v="5"/>
    <x v="1"/>
    <n v="2"/>
    <x v="1136"/>
    <x v="2"/>
    <x v="79"/>
    <x v="176"/>
  </r>
  <r>
    <x v="1326"/>
    <x v="2"/>
    <x v="2"/>
    <x v="2"/>
    <x v="0"/>
    <x v="3"/>
    <x v="0"/>
    <x v="9"/>
    <x v="0"/>
    <x v="4"/>
    <n v="5"/>
    <x v="1"/>
    <n v="2"/>
    <x v="1137"/>
    <x v="9"/>
    <x v="7"/>
    <x v="176"/>
  </r>
  <r>
    <x v="1327"/>
    <x v="2"/>
    <x v="2"/>
    <x v="2"/>
    <x v="12"/>
    <x v="3"/>
    <x v="2"/>
    <x v="132"/>
    <x v="2"/>
    <x v="4"/>
    <n v="5"/>
    <x v="1"/>
    <n v="2"/>
    <x v="427"/>
    <x v="3"/>
    <x v="235"/>
    <x v="176"/>
  </r>
  <r>
    <x v="1328"/>
    <x v="5"/>
    <x v="5"/>
    <x v="5"/>
    <x v="12"/>
    <x v="3"/>
    <x v="0"/>
    <x v="4"/>
    <x v="1"/>
    <x v="4"/>
    <n v="5"/>
    <x v="1"/>
    <n v="2"/>
    <x v="1138"/>
    <x v="3"/>
    <x v="411"/>
    <x v="176"/>
  </r>
  <r>
    <x v="1329"/>
    <x v="8"/>
    <x v="8"/>
    <x v="8"/>
    <x v="0"/>
    <x v="3"/>
    <x v="3"/>
    <x v="66"/>
    <x v="2"/>
    <x v="4"/>
    <n v="5"/>
    <x v="1"/>
    <n v="2"/>
    <x v="1139"/>
    <x v="7"/>
    <x v="377"/>
    <x v="176"/>
  </r>
  <r>
    <x v="1330"/>
    <x v="1"/>
    <x v="1"/>
    <x v="1"/>
    <x v="3"/>
    <x v="3"/>
    <x v="4"/>
    <x v="54"/>
    <x v="0"/>
    <x v="4"/>
    <n v="5"/>
    <x v="1"/>
    <n v="2"/>
    <x v="1140"/>
    <x v="3"/>
    <x v="11"/>
    <x v="176"/>
  </r>
  <r>
    <x v="1331"/>
    <x v="3"/>
    <x v="3"/>
    <x v="3"/>
    <x v="0"/>
    <x v="3"/>
    <x v="7"/>
    <x v="23"/>
    <x v="1"/>
    <x v="4"/>
    <n v="5"/>
    <x v="1"/>
    <n v="2"/>
    <x v="1141"/>
    <x v="1"/>
    <x v="174"/>
    <x v="176"/>
  </r>
  <r>
    <x v="1332"/>
    <x v="3"/>
    <x v="3"/>
    <x v="3"/>
    <x v="4"/>
    <x v="3"/>
    <x v="4"/>
    <x v="149"/>
    <x v="1"/>
    <x v="4"/>
    <n v="5"/>
    <x v="1"/>
    <n v="2"/>
    <x v="1142"/>
    <x v="3"/>
    <x v="235"/>
    <x v="176"/>
  </r>
  <r>
    <x v="1333"/>
    <x v="6"/>
    <x v="6"/>
    <x v="6"/>
    <x v="9"/>
    <x v="4"/>
    <x v="4"/>
    <x v="148"/>
    <x v="2"/>
    <x v="4"/>
    <n v="5"/>
    <x v="1"/>
    <n v="2"/>
    <x v="1143"/>
    <x v="2"/>
    <x v="68"/>
    <x v="176"/>
  </r>
  <r>
    <x v="1334"/>
    <x v="4"/>
    <x v="4"/>
    <x v="4"/>
    <x v="7"/>
    <x v="4"/>
    <x v="3"/>
    <x v="89"/>
    <x v="0"/>
    <x v="4"/>
    <n v="5"/>
    <x v="1"/>
    <n v="2"/>
    <x v="1144"/>
    <x v="1"/>
    <x v="171"/>
    <x v="176"/>
  </r>
  <r>
    <x v="1335"/>
    <x v="6"/>
    <x v="6"/>
    <x v="6"/>
    <x v="12"/>
    <x v="4"/>
    <x v="3"/>
    <x v="89"/>
    <x v="1"/>
    <x v="4"/>
    <n v="5"/>
    <x v="1"/>
    <n v="2"/>
    <x v="1145"/>
    <x v="7"/>
    <x v="272"/>
    <x v="176"/>
  </r>
  <r>
    <x v="1336"/>
    <x v="8"/>
    <x v="8"/>
    <x v="8"/>
    <x v="3"/>
    <x v="0"/>
    <x v="2"/>
    <x v="142"/>
    <x v="0"/>
    <x v="4"/>
    <n v="5"/>
    <x v="2"/>
    <n v="6"/>
    <x v="1146"/>
    <x v="1"/>
    <x v="98"/>
    <x v="176"/>
  </r>
  <r>
    <x v="1337"/>
    <x v="3"/>
    <x v="3"/>
    <x v="3"/>
    <x v="5"/>
    <x v="0"/>
    <x v="3"/>
    <x v="35"/>
    <x v="2"/>
    <x v="4"/>
    <n v="5"/>
    <x v="2"/>
    <n v="6"/>
    <x v="1147"/>
    <x v="2"/>
    <x v="260"/>
    <x v="176"/>
  </r>
  <r>
    <x v="1338"/>
    <x v="2"/>
    <x v="2"/>
    <x v="2"/>
    <x v="5"/>
    <x v="0"/>
    <x v="6"/>
    <x v="48"/>
    <x v="0"/>
    <x v="4"/>
    <n v="5"/>
    <x v="2"/>
    <n v="6"/>
    <x v="621"/>
    <x v="3"/>
    <x v="16"/>
    <x v="176"/>
  </r>
  <r>
    <x v="1339"/>
    <x v="6"/>
    <x v="6"/>
    <x v="6"/>
    <x v="7"/>
    <x v="0"/>
    <x v="7"/>
    <x v="80"/>
    <x v="0"/>
    <x v="4"/>
    <n v="5"/>
    <x v="2"/>
    <n v="6"/>
    <x v="1148"/>
    <x v="1"/>
    <x v="103"/>
    <x v="176"/>
  </r>
  <r>
    <x v="1340"/>
    <x v="4"/>
    <x v="4"/>
    <x v="4"/>
    <x v="4"/>
    <x v="0"/>
    <x v="3"/>
    <x v="66"/>
    <x v="1"/>
    <x v="4"/>
    <n v="5"/>
    <x v="2"/>
    <n v="6"/>
    <x v="1149"/>
    <x v="3"/>
    <x v="258"/>
    <x v="176"/>
  </r>
  <r>
    <x v="1341"/>
    <x v="3"/>
    <x v="3"/>
    <x v="3"/>
    <x v="9"/>
    <x v="0"/>
    <x v="0"/>
    <x v="68"/>
    <x v="2"/>
    <x v="4"/>
    <n v="5"/>
    <x v="2"/>
    <n v="6"/>
    <x v="1150"/>
    <x v="2"/>
    <x v="66"/>
    <x v="176"/>
  </r>
  <r>
    <x v="1342"/>
    <x v="3"/>
    <x v="3"/>
    <x v="3"/>
    <x v="7"/>
    <x v="0"/>
    <x v="1"/>
    <x v="68"/>
    <x v="1"/>
    <x v="4"/>
    <n v="5"/>
    <x v="2"/>
    <n v="6"/>
    <x v="1151"/>
    <x v="1"/>
    <x v="254"/>
    <x v="176"/>
  </r>
  <r>
    <x v="1343"/>
    <x v="3"/>
    <x v="3"/>
    <x v="3"/>
    <x v="9"/>
    <x v="0"/>
    <x v="1"/>
    <x v="64"/>
    <x v="0"/>
    <x v="4"/>
    <n v="5"/>
    <x v="2"/>
    <n v="6"/>
    <x v="1152"/>
    <x v="3"/>
    <x v="163"/>
    <x v="176"/>
  </r>
  <r>
    <x v="1344"/>
    <x v="4"/>
    <x v="4"/>
    <x v="4"/>
    <x v="12"/>
    <x v="0"/>
    <x v="2"/>
    <x v="96"/>
    <x v="1"/>
    <x v="4"/>
    <n v="5"/>
    <x v="2"/>
    <n v="6"/>
    <x v="590"/>
    <x v="2"/>
    <x v="9"/>
    <x v="176"/>
  </r>
  <r>
    <x v="1345"/>
    <x v="6"/>
    <x v="6"/>
    <x v="6"/>
    <x v="4"/>
    <x v="0"/>
    <x v="7"/>
    <x v="34"/>
    <x v="0"/>
    <x v="4"/>
    <n v="5"/>
    <x v="2"/>
    <n v="6"/>
    <x v="531"/>
    <x v="2"/>
    <x v="46"/>
    <x v="176"/>
  </r>
  <r>
    <x v="1346"/>
    <x v="5"/>
    <x v="5"/>
    <x v="5"/>
    <x v="8"/>
    <x v="0"/>
    <x v="5"/>
    <x v="122"/>
    <x v="1"/>
    <x v="4"/>
    <n v="5"/>
    <x v="2"/>
    <n v="6"/>
    <x v="1153"/>
    <x v="7"/>
    <x v="12"/>
    <x v="176"/>
  </r>
  <r>
    <x v="1347"/>
    <x v="3"/>
    <x v="3"/>
    <x v="3"/>
    <x v="1"/>
    <x v="0"/>
    <x v="1"/>
    <x v="78"/>
    <x v="0"/>
    <x v="4"/>
    <n v="5"/>
    <x v="2"/>
    <n v="6"/>
    <x v="1154"/>
    <x v="2"/>
    <x v="214"/>
    <x v="176"/>
  </r>
  <r>
    <x v="1348"/>
    <x v="2"/>
    <x v="2"/>
    <x v="2"/>
    <x v="7"/>
    <x v="0"/>
    <x v="2"/>
    <x v="145"/>
    <x v="1"/>
    <x v="4"/>
    <n v="5"/>
    <x v="2"/>
    <n v="6"/>
    <x v="1155"/>
    <x v="7"/>
    <x v="147"/>
    <x v="176"/>
  </r>
  <r>
    <x v="1349"/>
    <x v="2"/>
    <x v="2"/>
    <x v="2"/>
    <x v="4"/>
    <x v="0"/>
    <x v="0"/>
    <x v="19"/>
    <x v="2"/>
    <x v="4"/>
    <n v="5"/>
    <x v="2"/>
    <n v="6"/>
    <x v="1156"/>
    <x v="2"/>
    <x v="145"/>
    <x v="176"/>
  </r>
  <r>
    <x v="1350"/>
    <x v="0"/>
    <x v="0"/>
    <x v="0"/>
    <x v="0"/>
    <x v="0"/>
    <x v="7"/>
    <x v="42"/>
    <x v="2"/>
    <x v="4"/>
    <n v="5"/>
    <x v="2"/>
    <n v="6"/>
    <x v="1157"/>
    <x v="7"/>
    <x v="31"/>
    <x v="176"/>
  </r>
  <r>
    <x v="1351"/>
    <x v="3"/>
    <x v="3"/>
    <x v="3"/>
    <x v="9"/>
    <x v="0"/>
    <x v="2"/>
    <x v="135"/>
    <x v="0"/>
    <x v="4"/>
    <n v="5"/>
    <x v="2"/>
    <n v="6"/>
    <x v="12"/>
    <x v="1"/>
    <x v="409"/>
    <x v="176"/>
  </r>
  <r>
    <x v="1352"/>
    <x v="2"/>
    <x v="2"/>
    <x v="2"/>
    <x v="13"/>
    <x v="0"/>
    <x v="7"/>
    <x v="0"/>
    <x v="2"/>
    <x v="4"/>
    <n v="5"/>
    <x v="2"/>
    <n v="6"/>
    <x v="1158"/>
    <x v="3"/>
    <x v="361"/>
    <x v="176"/>
  </r>
  <r>
    <x v="1353"/>
    <x v="6"/>
    <x v="6"/>
    <x v="6"/>
    <x v="4"/>
    <x v="0"/>
    <x v="0"/>
    <x v="22"/>
    <x v="2"/>
    <x v="4"/>
    <n v="5"/>
    <x v="2"/>
    <n v="6"/>
    <x v="1159"/>
    <x v="7"/>
    <x v="229"/>
    <x v="176"/>
  </r>
  <r>
    <x v="1354"/>
    <x v="0"/>
    <x v="0"/>
    <x v="0"/>
    <x v="0"/>
    <x v="0"/>
    <x v="2"/>
    <x v="133"/>
    <x v="0"/>
    <x v="4"/>
    <n v="5"/>
    <x v="2"/>
    <n v="6"/>
    <x v="1160"/>
    <x v="7"/>
    <x v="336"/>
    <x v="176"/>
  </r>
  <r>
    <x v="1355"/>
    <x v="3"/>
    <x v="3"/>
    <x v="3"/>
    <x v="4"/>
    <x v="0"/>
    <x v="6"/>
    <x v="148"/>
    <x v="2"/>
    <x v="4"/>
    <n v="5"/>
    <x v="2"/>
    <n v="6"/>
    <x v="627"/>
    <x v="7"/>
    <x v="237"/>
    <x v="176"/>
  </r>
  <r>
    <x v="1356"/>
    <x v="2"/>
    <x v="2"/>
    <x v="2"/>
    <x v="3"/>
    <x v="1"/>
    <x v="2"/>
    <x v="8"/>
    <x v="2"/>
    <x v="4"/>
    <n v="5"/>
    <x v="2"/>
    <n v="6"/>
    <x v="664"/>
    <x v="7"/>
    <x v="120"/>
    <x v="176"/>
  </r>
  <r>
    <x v="1357"/>
    <x v="5"/>
    <x v="5"/>
    <x v="5"/>
    <x v="13"/>
    <x v="1"/>
    <x v="5"/>
    <x v="143"/>
    <x v="2"/>
    <x v="4"/>
    <n v="5"/>
    <x v="2"/>
    <n v="6"/>
    <x v="1161"/>
    <x v="7"/>
    <x v="4"/>
    <x v="176"/>
  </r>
  <r>
    <x v="1358"/>
    <x v="1"/>
    <x v="1"/>
    <x v="1"/>
    <x v="13"/>
    <x v="1"/>
    <x v="1"/>
    <x v="136"/>
    <x v="1"/>
    <x v="4"/>
    <n v="5"/>
    <x v="2"/>
    <n v="6"/>
    <x v="1004"/>
    <x v="2"/>
    <x v="412"/>
    <x v="176"/>
  </r>
  <r>
    <x v="1359"/>
    <x v="6"/>
    <x v="6"/>
    <x v="6"/>
    <x v="7"/>
    <x v="1"/>
    <x v="0"/>
    <x v="8"/>
    <x v="2"/>
    <x v="4"/>
    <n v="5"/>
    <x v="2"/>
    <n v="6"/>
    <x v="1162"/>
    <x v="4"/>
    <x v="387"/>
    <x v="176"/>
  </r>
  <r>
    <x v="1360"/>
    <x v="8"/>
    <x v="8"/>
    <x v="8"/>
    <x v="3"/>
    <x v="1"/>
    <x v="3"/>
    <x v="65"/>
    <x v="0"/>
    <x v="4"/>
    <n v="5"/>
    <x v="2"/>
    <n v="6"/>
    <x v="1163"/>
    <x v="6"/>
    <x v="195"/>
    <x v="176"/>
  </r>
  <r>
    <x v="1361"/>
    <x v="5"/>
    <x v="5"/>
    <x v="5"/>
    <x v="5"/>
    <x v="1"/>
    <x v="4"/>
    <x v="9"/>
    <x v="1"/>
    <x v="4"/>
    <n v="5"/>
    <x v="2"/>
    <n v="6"/>
    <x v="1164"/>
    <x v="1"/>
    <x v="218"/>
    <x v="176"/>
  </r>
  <r>
    <x v="1362"/>
    <x v="6"/>
    <x v="6"/>
    <x v="6"/>
    <x v="7"/>
    <x v="1"/>
    <x v="7"/>
    <x v="99"/>
    <x v="2"/>
    <x v="4"/>
    <n v="5"/>
    <x v="2"/>
    <n v="6"/>
    <x v="1165"/>
    <x v="0"/>
    <x v="398"/>
    <x v="176"/>
  </r>
  <r>
    <x v="1363"/>
    <x v="7"/>
    <x v="7"/>
    <x v="7"/>
    <x v="4"/>
    <x v="1"/>
    <x v="3"/>
    <x v="66"/>
    <x v="0"/>
    <x v="4"/>
    <n v="5"/>
    <x v="2"/>
    <n v="6"/>
    <x v="1166"/>
    <x v="6"/>
    <x v="413"/>
    <x v="176"/>
  </r>
  <r>
    <x v="1364"/>
    <x v="2"/>
    <x v="2"/>
    <x v="2"/>
    <x v="3"/>
    <x v="1"/>
    <x v="1"/>
    <x v="126"/>
    <x v="0"/>
    <x v="4"/>
    <n v="5"/>
    <x v="2"/>
    <n v="6"/>
    <x v="1167"/>
    <x v="4"/>
    <x v="163"/>
    <x v="176"/>
  </r>
  <r>
    <x v="1365"/>
    <x v="8"/>
    <x v="8"/>
    <x v="8"/>
    <x v="4"/>
    <x v="1"/>
    <x v="2"/>
    <x v="81"/>
    <x v="0"/>
    <x v="4"/>
    <n v="5"/>
    <x v="2"/>
    <n v="6"/>
    <x v="1168"/>
    <x v="7"/>
    <x v="105"/>
    <x v="176"/>
  </r>
  <r>
    <x v="1366"/>
    <x v="8"/>
    <x v="8"/>
    <x v="8"/>
    <x v="10"/>
    <x v="1"/>
    <x v="0"/>
    <x v="14"/>
    <x v="2"/>
    <x v="4"/>
    <n v="5"/>
    <x v="2"/>
    <n v="6"/>
    <x v="919"/>
    <x v="3"/>
    <x v="116"/>
    <x v="176"/>
  </r>
  <r>
    <x v="1367"/>
    <x v="2"/>
    <x v="2"/>
    <x v="2"/>
    <x v="11"/>
    <x v="1"/>
    <x v="3"/>
    <x v="115"/>
    <x v="1"/>
    <x v="4"/>
    <n v="5"/>
    <x v="2"/>
    <n v="6"/>
    <x v="497"/>
    <x v="2"/>
    <x v="254"/>
    <x v="176"/>
  </r>
  <r>
    <x v="1368"/>
    <x v="3"/>
    <x v="3"/>
    <x v="3"/>
    <x v="1"/>
    <x v="2"/>
    <x v="2"/>
    <x v="49"/>
    <x v="0"/>
    <x v="4"/>
    <n v="5"/>
    <x v="2"/>
    <n v="6"/>
    <x v="1169"/>
    <x v="3"/>
    <x v="34"/>
    <x v="176"/>
  </r>
  <r>
    <x v="1369"/>
    <x v="6"/>
    <x v="6"/>
    <x v="6"/>
    <x v="7"/>
    <x v="2"/>
    <x v="3"/>
    <x v="91"/>
    <x v="0"/>
    <x v="4"/>
    <n v="5"/>
    <x v="2"/>
    <n v="6"/>
    <x v="1170"/>
    <x v="2"/>
    <x v="346"/>
    <x v="176"/>
  </r>
  <r>
    <x v="1370"/>
    <x v="2"/>
    <x v="2"/>
    <x v="2"/>
    <x v="0"/>
    <x v="2"/>
    <x v="3"/>
    <x v="108"/>
    <x v="0"/>
    <x v="4"/>
    <n v="5"/>
    <x v="2"/>
    <n v="6"/>
    <x v="753"/>
    <x v="7"/>
    <x v="89"/>
    <x v="176"/>
  </r>
  <r>
    <x v="1371"/>
    <x v="2"/>
    <x v="2"/>
    <x v="2"/>
    <x v="9"/>
    <x v="2"/>
    <x v="4"/>
    <x v="79"/>
    <x v="0"/>
    <x v="4"/>
    <n v="5"/>
    <x v="2"/>
    <n v="6"/>
    <x v="1171"/>
    <x v="3"/>
    <x v="289"/>
    <x v="176"/>
  </r>
  <r>
    <x v="1372"/>
    <x v="2"/>
    <x v="2"/>
    <x v="2"/>
    <x v="1"/>
    <x v="2"/>
    <x v="7"/>
    <x v="39"/>
    <x v="2"/>
    <x v="4"/>
    <n v="5"/>
    <x v="2"/>
    <n v="6"/>
    <x v="1172"/>
    <x v="3"/>
    <x v="373"/>
    <x v="176"/>
  </r>
  <r>
    <x v="1373"/>
    <x v="5"/>
    <x v="5"/>
    <x v="5"/>
    <x v="1"/>
    <x v="2"/>
    <x v="7"/>
    <x v="82"/>
    <x v="0"/>
    <x v="4"/>
    <n v="5"/>
    <x v="2"/>
    <n v="6"/>
    <x v="1173"/>
    <x v="7"/>
    <x v="64"/>
    <x v="176"/>
  </r>
  <r>
    <x v="1374"/>
    <x v="0"/>
    <x v="0"/>
    <x v="0"/>
    <x v="7"/>
    <x v="2"/>
    <x v="4"/>
    <x v="60"/>
    <x v="2"/>
    <x v="4"/>
    <n v="5"/>
    <x v="2"/>
    <n v="6"/>
    <x v="1174"/>
    <x v="9"/>
    <x v="224"/>
    <x v="176"/>
  </r>
  <r>
    <x v="1375"/>
    <x v="7"/>
    <x v="7"/>
    <x v="7"/>
    <x v="6"/>
    <x v="2"/>
    <x v="4"/>
    <x v="54"/>
    <x v="2"/>
    <x v="4"/>
    <n v="5"/>
    <x v="2"/>
    <n v="6"/>
    <x v="1175"/>
    <x v="7"/>
    <x v="109"/>
    <x v="176"/>
  </r>
  <r>
    <x v="1376"/>
    <x v="2"/>
    <x v="2"/>
    <x v="2"/>
    <x v="6"/>
    <x v="2"/>
    <x v="4"/>
    <x v="126"/>
    <x v="0"/>
    <x v="4"/>
    <n v="5"/>
    <x v="2"/>
    <n v="6"/>
    <x v="1176"/>
    <x v="4"/>
    <x v="400"/>
    <x v="176"/>
  </r>
  <r>
    <x v="1377"/>
    <x v="8"/>
    <x v="8"/>
    <x v="8"/>
    <x v="3"/>
    <x v="2"/>
    <x v="3"/>
    <x v="43"/>
    <x v="0"/>
    <x v="4"/>
    <n v="5"/>
    <x v="2"/>
    <n v="6"/>
    <x v="1177"/>
    <x v="1"/>
    <x v="16"/>
    <x v="176"/>
  </r>
  <r>
    <x v="1378"/>
    <x v="8"/>
    <x v="8"/>
    <x v="8"/>
    <x v="0"/>
    <x v="2"/>
    <x v="3"/>
    <x v="128"/>
    <x v="0"/>
    <x v="4"/>
    <n v="5"/>
    <x v="2"/>
    <n v="6"/>
    <x v="1178"/>
    <x v="4"/>
    <x v="386"/>
    <x v="176"/>
  </r>
  <r>
    <x v="1379"/>
    <x v="2"/>
    <x v="2"/>
    <x v="2"/>
    <x v="13"/>
    <x v="2"/>
    <x v="3"/>
    <x v="61"/>
    <x v="0"/>
    <x v="4"/>
    <n v="5"/>
    <x v="2"/>
    <n v="6"/>
    <x v="1179"/>
    <x v="1"/>
    <x v="1"/>
    <x v="176"/>
  </r>
  <r>
    <x v="1380"/>
    <x v="5"/>
    <x v="5"/>
    <x v="5"/>
    <x v="3"/>
    <x v="2"/>
    <x v="0"/>
    <x v="79"/>
    <x v="0"/>
    <x v="4"/>
    <n v="5"/>
    <x v="2"/>
    <n v="6"/>
    <x v="1130"/>
    <x v="0"/>
    <x v="15"/>
    <x v="176"/>
  </r>
  <r>
    <x v="1381"/>
    <x v="6"/>
    <x v="6"/>
    <x v="6"/>
    <x v="0"/>
    <x v="2"/>
    <x v="3"/>
    <x v="102"/>
    <x v="2"/>
    <x v="4"/>
    <n v="5"/>
    <x v="2"/>
    <n v="6"/>
    <x v="1180"/>
    <x v="1"/>
    <x v="85"/>
    <x v="176"/>
  </r>
  <r>
    <x v="1382"/>
    <x v="1"/>
    <x v="1"/>
    <x v="1"/>
    <x v="4"/>
    <x v="2"/>
    <x v="2"/>
    <x v="83"/>
    <x v="2"/>
    <x v="4"/>
    <n v="5"/>
    <x v="2"/>
    <n v="6"/>
    <x v="1181"/>
    <x v="7"/>
    <x v="158"/>
    <x v="176"/>
  </r>
  <r>
    <x v="1383"/>
    <x v="5"/>
    <x v="5"/>
    <x v="5"/>
    <x v="8"/>
    <x v="2"/>
    <x v="5"/>
    <x v="98"/>
    <x v="2"/>
    <x v="4"/>
    <n v="5"/>
    <x v="2"/>
    <n v="6"/>
    <x v="1182"/>
    <x v="4"/>
    <x v="243"/>
    <x v="176"/>
  </r>
  <r>
    <x v="1384"/>
    <x v="4"/>
    <x v="4"/>
    <x v="4"/>
    <x v="13"/>
    <x v="2"/>
    <x v="3"/>
    <x v="56"/>
    <x v="0"/>
    <x v="4"/>
    <n v="5"/>
    <x v="2"/>
    <n v="6"/>
    <x v="1183"/>
    <x v="5"/>
    <x v="72"/>
    <x v="176"/>
  </r>
  <r>
    <x v="1385"/>
    <x v="2"/>
    <x v="2"/>
    <x v="2"/>
    <x v="3"/>
    <x v="2"/>
    <x v="7"/>
    <x v="110"/>
    <x v="0"/>
    <x v="4"/>
    <n v="5"/>
    <x v="2"/>
    <n v="6"/>
    <x v="1184"/>
    <x v="8"/>
    <x v="224"/>
    <x v="176"/>
  </r>
  <r>
    <x v="1386"/>
    <x v="3"/>
    <x v="3"/>
    <x v="3"/>
    <x v="0"/>
    <x v="2"/>
    <x v="5"/>
    <x v="3"/>
    <x v="0"/>
    <x v="4"/>
    <n v="5"/>
    <x v="2"/>
    <n v="6"/>
    <x v="1185"/>
    <x v="2"/>
    <x v="90"/>
    <x v="176"/>
  </r>
  <r>
    <x v="1387"/>
    <x v="7"/>
    <x v="7"/>
    <x v="7"/>
    <x v="4"/>
    <x v="2"/>
    <x v="4"/>
    <x v="97"/>
    <x v="2"/>
    <x v="4"/>
    <n v="5"/>
    <x v="2"/>
    <n v="6"/>
    <x v="1186"/>
    <x v="1"/>
    <x v="224"/>
    <x v="176"/>
  </r>
  <r>
    <x v="1388"/>
    <x v="4"/>
    <x v="4"/>
    <x v="4"/>
    <x v="8"/>
    <x v="2"/>
    <x v="6"/>
    <x v="54"/>
    <x v="1"/>
    <x v="4"/>
    <n v="5"/>
    <x v="2"/>
    <n v="6"/>
    <x v="1187"/>
    <x v="2"/>
    <x v="234"/>
    <x v="176"/>
  </r>
  <r>
    <x v="1389"/>
    <x v="6"/>
    <x v="6"/>
    <x v="6"/>
    <x v="3"/>
    <x v="2"/>
    <x v="3"/>
    <x v="88"/>
    <x v="0"/>
    <x v="4"/>
    <n v="5"/>
    <x v="2"/>
    <n v="6"/>
    <x v="1188"/>
    <x v="1"/>
    <x v="414"/>
    <x v="176"/>
  </r>
  <r>
    <x v="1390"/>
    <x v="2"/>
    <x v="2"/>
    <x v="2"/>
    <x v="10"/>
    <x v="2"/>
    <x v="2"/>
    <x v="37"/>
    <x v="2"/>
    <x v="4"/>
    <n v="5"/>
    <x v="2"/>
    <n v="6"/>
    <x v="1189"/>
    <x v="1"/>
    <x v="168"/>
    <x v="176"/>
  </r>
  <r>
    <x v="1391"/>
    <x v="8"/>
    <x v="8"/>
    <x v="8"/>
    <x v="6"/>
    <x v="2"/>
    <x v="0"/>
    <x v="143"/>
    <x v="0"/>
    <x v="4"/>
    <n v="5"/>
    <x v="2"/>
    <n v="6"/>
    <x v="1190"/>
    <x v="6"/>
    <x v="113"/>
    <x v="176"/>
  </r>
  <r>
    <x v="1392"/>
    <x v="8"/>
    <x v="8"/>
    <x v="8"/>
    <x v="8"/>
    <x v="2"/>
    <x v="4"/>
    <x v="67"/>
    <x v="2"/>
    <x v="4"/>
    <n v="5"/>
    <x v="2"/>
    <n v="6"/>
    <x v="1191"/>
    <x v="2"/>
    <x v="286"/>
    <x v="176"/>
  </r>
  <r>
    <x v="1393"/>
    <x v="2"/>
    <x v="2"/>
    <x v="2"/>
    <x v="4"/>
    <x v="2"/>
    <x v="3"/>
    <x v="90"/>
    <x v="1"/>
    <x v="4"/>
    <n v="5"/>
    <x v="2"/>
    <n v="6"/>
    <x v="1192"/>
    <x v="8"/>
    <x v="61"/>
    <x v="176"/>
  </r>
  <r>
    <x v="1394"/>
    <x v="3"/>
    <x v="3"/>
    <x v="3"/>
    <x v="4"/>
    <x v="3"/>
    <x v="3"/>
    <x v="12"/>
    <x v="1"/>
    <x v="4"/>
    <n v="5"/>
    <x v="2"/>
    <n v="6"/>
    <x v="1193"/>
    <x v="3"/>
    <x v="170"/>
    <x v="176"/>
  </r>
  <r>
    <x v="1395"/>
    <x v="6"/>
    <x v="6"/>
    <x v="6"/>
    <x v="8"/>
    <x v="4"/>
    <x v="4"/>
    <x v="97"/>
    <x v="2"/>
    <x v="4"/>
    <n v="5"/>
    <x v="2"/>
    <n v="6"/>
    <x v="1194"/>
    <x v="0"/>
    <x v="92"/>
    <x v="176"/>
  </r>
  <r>
    <x v="1396"/>
    <x v="8"/>
    <x v="8"/>
    <x v="8"/>
    <x v="5"/>
    <x v="4"/>
    <x v="3"/>
    <x v="85"/>
    <x v="2"/>
    <x v="4"/>
    <n v="5"/>
    <x v="2"/>
    <n v="6"/>
    <x v="1195"/>
    <x v="7"/>
    <x v="107"/>
    <x v="176"/>
  </r>
  <r>
    <x v="1397"/>
    <x v="7"/>
    <x v="7"/>
    <x v="7"/>
    <x v="7"/>
    <x v="0"/>
    <x v="3"/>
    <x v="51"/>
    <x v="1"/>
    <x v="4"/>
    <n v="5"/>
    <x v="3"/>
    <n v="3"/>
    <x v="1196"/>
    <x v="3"/>
    <x v="388"/>
    <x v="176"/>
  </r>
  <r>
    <x v="1398"/>
    <x v="8"/>
    <x v="8"/>
    <x v="8"/>
    <x v="5"/>
    <x v="0"/>
    <x v="4"/>
    <x v="116"/>
    <x v="0"/>
    <x v="4"/>
    <n v="5"/>
    <x v="3"/>
    <n v="3"/>
    <x v="1197"/>
    <x v="1"/>
    <x v="219"/>
    <x v="176"/>
  </r>
  <r>
    <x v="1399"/>
    <x v="6"/>
    <x v="6"/>
    <x v="6"/>
    <x v="0"/>
    <x v="0"/>
    <x v="6"/>
    <x v="131"/>
    <x v="2"/>
    <x v="4"/>
    <n v="5"/>
    <x v="3"/>
    <n v="3"/>
    <x v="1198"/>
    <x v="1"/>
    <x v="300"/>
    <x v="176"/>
  </r>
  <r>
    <x v="1400"/>
    <x v="2"/>
    <x v="2"/>
    <x v="2"/>
    <x v="5"/>
    <x v="0"/>
    <x v="7"/>
    <x v="34"/>
    <x v="0"/>
    <x v="4"/>
    <n v="5"/>
    <x v="3"/>
    <n v="3"/>
    <x v="1199"/>
    <x v="7"/>
    <x v="103"/>
    <x v="176"/>
  </r>
  <r>
    <x v="1401"/>
    <x v="6"/>
    <x v="6"/>
    <x v="6"/>
    <x v="10"/>
    <x v="0"/>
    <x v="3"/>
    <x v="21"/>
    <x v="0"/>
    <x v="4"/>
    <n v="5"/>
    <x v="3"/>
    <n v="3"/>
    <x v="502"/>
    <x v="7"/>
    <x v="62"/>
    <x v="176"/>
  </r>
  <r>
    <x v="1402"/>
    <x v="3"/>
    <x v="3"/>
    <x v="3"/>
    <x v="5"/>
    <x v="0"/>
    <x v="0"/>
    <x v="89"/>
    <x v="2"/>
    <x v="4"/>
    <n v="5"/>
    <x v="3"/>
    <n v="3"/>
    <x v="1200"/>
    <x v="8"/>
    <x v="370"/>
    <x v="176"/>
  </r>
  <r>
    <x v="1403"/>
    <x v="2"/>
    <x v="2"/>
    <x v="2"/>
    <x v="3"/>
    <x v="0"/>
    <x v="7"/>
    <x v="81"/>
    <x v="0"/>
    <x v="4"/>
    <n v="5"/>
    <x v="3"/>
    <n v="3"/>
    <x v="1201"/>
    <x v="7"/>
    <x v="244"/>
    <x v="176"/>
  </r>
  <r>
    <x v="1404"/>
    <x v="3"/>
    <x v="3"/>
    <x v="3"/>
    <x v="8"/>
    <x v="0"/>
    <x v="2"/>
    <x v="118"/>
    <x v="0"/>
    <x v="4"/>
    <n v="5"/>
    <x v="3"/>
    <n v="3"/>
    <x v="1202"/>
    <x v="3"/>
    <x v="90"/>
    <x v="176"/>
  </r>
  <r>
    <x v="1405"/>
    <x v="2"/>
    <x v="2"/>
    <x v="2"/>
    <x v="4"/>
    <x v="0"/>
    <x v="3"/>
    <x v="131"/>
    <x v="0"/>
    <x v="4"/>
    <n v="5"/>
    <x v="3"/>
    <n v="3"/>
    <x v="1203"/>
    <x v="2"/>
    <x v="138"/>
    <x v="176"/>
  </r>
  <r>
    <x v="1406"/>
    <x v="1"/>
    <x v="1"/>
    <x v="1"/>
    <x v="5"/>
    <x v="0"/>
    <x v="2"/>
    <x v="29"/>
    <x v="0"/>
    <x v="4"/>
    <n v="5"/>
    <x v="3"/>
    <n v="3"/>
    <x v="1204"/>
    <x v="2"/>
    <x v="44"/>
    <x v="176"/>
  </r>
  <r>
    <x v="1407"/>
    <x v="8"/>
    <x v="8"/>
    <x v="8"/>
    <x v="7"/>
    <x v="0"/>
    <x v="0"/>
    <x v="115"/>
    <x v="2"/>
    <x v="4"/>
    <n v="5"/>
    <x v="3"/>
    <n v="3"/>
    <x v="1205"/>
    <x v="7"/>
    <x v="211"/>
    <x v="176"/>
  </r>
  <r>
    <x v="1408"/>
    <x v="5"/>
    <x v="5"/>
    <x v="5"/>
    <x v="5"/>
    <x v="0"/>
    <x v="1"/>
    <x v="132"/>
    <x v="0"/>
    <x v="4"/>
    <n v="5"/>
    <x v="3"/>
    <n v="3"/>
    <x v="633"/>
    <x v="1"/>
    <x v="257"/>
    <x v="176"/>
  </r>
  <r>
    <x v="1409"/>
    <x v="8"/>
    <x v="8"/>
    <x v="8"/>
    <x v="0"/>
    <x v="0"/>
    <x v="7"/>
    <x v="147"/>
    <x v="0"/>
    <x v="4"/>
    <n v="5"/>
    <x v="3"/>
    <n v="3"/>
    <x v="941"/>
    <x v="7"/>
    <x v="191"/>
    <x v="176"/>
  </r>
  <r>
    <x v="1410"/>
    <x v="2"/>
    <x v="2"/>
    <x v="2"/>
    <x v="4"/>
    <x v="0"/>
    <x v="3"/>
    <x v="2"/>
    <x v="0"/>
    <x v="4"/>
    <n v="5"/>
    <x v="3"/>
    <n v="3"/>
    <x v="1206"/>
    <x v="4"/>
    <x v="313"/>
    <x v="176"/>
  </r>
  <r>
    <x v="1411"/>
    <x v="4"/>
    <x v="4"/>
    <x v="4"/>
    <x v="4"/>
    <x v="0"/>
    <x v="3"/>
    <x v="130"/>
    <x v="0"/>
    <x v="4"/>
    <n v="5"/>
    <x v="3"/>
    <n v="3"/>
    <x v="1207"/>
    <x v="1"/>
    <x v="99"/>
    <x v="176"/>
  </r>
  <r>
    <x v="1412"/>
    <x v="6"/>
    <x v="6"/>
    <x v="6"/>
    <x v="11"/>
    <x v="0"/>
    <x v="4"/>
    <x v="127"/>
    <x v="1"/>
    <x v="4"/>
    <n v="5"/>
    <x v="3"/>
    <n v="3"/>
    <x v="1208"/>
    <x v="3"/>
    <x v="307"/>
    <x v="176"/>
  </r>
  <r>
    <x v="1413"/>
    <x v="2"/>
    <x v="2"/>
    <x v="2"/>
    <x v="6"/>
    <x v="0"/>
    <x v="3"/>
    <x v="106"/>
    <x v="2"/>
    <x v="4"/>
    <n v="5"/>
    <x v="3"/>
    <n v="3"/>
    <x v="1209"/>
    <x v="7"/>
    <x v="181"/>
    <x v="176"/>
  </r>
  <r>
    <x v="1414"/>
    <x v="8"/>
    <x v="8"/>
    <x v="8"/>
    <x v="5"/>
    <x v="0"/>
    <x v="3"/>
    <x v="73"/>
    <x v="0"/>
    <x v="4"/>
    <n v="5"/>
    <x v="3"/>
    <n v="3"/>
    <x v="1210"/>
    <x v="5"/>
    <x v="65"/>
    <x v="176"/>
  </r>
  <r>
    <x v="1415"/>
    <x v="2"/>
    <x v="2"/>
    <x v="2"/>
    <x v="0"/>
    <x v="0"/>
    <x v="6"/>
    <x v="141"/>
    <x v="2"/>
    <x v="4"/>
    <n v="5"/>
    <x v="3"/>
    <n v="3"/>
    <x v="1211"/>
    <x v="0"/>
    <x v="205"/>
    <x v="176"/>
  </r>
  <r>
    <x v="1416"/>
    <x v="8"/>
    <x v="8"/>
    <x v="8"/>
    <x v="1"/>
    <x v="0"/>
    <x v="6"/>
    <x v="143"/>
    <x v="0"/>
    <x v="4"/>
    <n v="5"/>
    <x v="3"/>
    <n v="3"/>
    <x v="1212"/>
    <x v="7"/>
    <x v="62"/>
    <x v="176"/>
  </r>
  <r>
    <x v="1417"/>
    <x v="2"/>
    <x v="2"/>
    <x v="2"/>
    <x v="3"/>
    <x v="0"/>
    <x v="0"/>
    <x v="7"/>
    <x v="1"/>
    <x v="4"/>
    <n v="5"/>
    <x v="3"/>
    <n v="3"/>
    <x v="184"/>
    <x v="3"/>
    <x v="151"/>
    <x v="176"/>
  </r>
  <r>
    <x v="1418"/>
    <x v="6"/>
    <x v="6"/>
    <x v="6"/>
    <x v="3"/>
    <x v="0"/>
    <x v="5"/>
    <x v="33"/>
    <x v="2"/>
    <x v="4"/>
    <n v="5"/>
    <x v="3"/>
    <n v="3"/>
    <x v="45"/>
    <x v="6"/>
    <x v="176"/>
    <x v="176"/>
  </r>
  <r>
    <x v="1419"/>
    <x v="2"/>
    <x v="2"/>
    <x v="2"/>
    <x v="8"/>
    <x v="0"/>
    <x v="4"/>
    <x v="25"/>
    <x v="1"/>
    <x v="4"/>
    <n v="5"/>
    <x v="3"/>
    <n v="3"/>
    <x v="1213"/>
    <x v="8"/>
    <x v="42"/>
    <x v="176"/>
  </r>
  <r>
    <x v="1420"/>
    <x v="5"/>
    <x v="5"/>
    <x v="5"/>
    <x v="4"/>
    <x v="0"/>
    <x v="4"/>
    <x v="126"/>
    <x v="2"/>
    <x v="4"/>
    <n v="5"/>
    <x v="3"/>
    <n v="3"/>
    <x v="634"/>
    <x v="1"/>
    <x v="415"/>
    <x v="176"/>
  </r>
  <r>
    <x v="1421"/>
    <x v="4"/>
    <x v="4"/>
    <x v="4"/>
    <x v="7"/>
    <x v="0"/>
    <x v="0"/>
    <x v="43"/>
    <x v="2"/>
    <x v="4"/>
    <n v="5"/>
    <x v="3"/>
    <n v="3"/>
    <x v="1214"/>
    <x v="7"/>
    <x v="313"/>
    <x v="176"/>
  </r>
  <r>
    <x v="1422"/>
    <x v="3"/>
    <x v="3"/>
    <x v="3"/>
    <x v="6"/>
    <x v="0"/>
    <x v="3"/>
    <x v="92"/>
    <x v="1"/>
    <x v="4"/>
    <n v="5"/>
    <x v="3"/>
    <n v="3"/>
    <x v="1215"/>
    <x v="1"/>
    <x v="254"/>
    <x v="176"/>
  </r>
  <r>
    <x v="1423"/>
    <x v="5"/>
    <x v="5"/>
    <x v="5"/>
    <x v="4"/>
    <x v="0"/>
    <x v="7"/>
    <x v="45"/>
    <x v="1"/>
    <x v="4"/>
    <n v="5"/>
    <x v="3"/>
    <n v="3"/>
    <x v="1014"/>
    <x v="2"/>
    <x v="147"/>
    <x v="176"/>
  </r>
  <r>
    <x v="1424"/>
    <x v="5"/>
    <x v="5"/>
    <x v="5"/>
    <x v="6"/>
    <x v="0"/>
    <x v="7"/>
    <x v="34"/>
    <x v="2"/>
    <x v="4"/>
    <n v="5"/>
    <x v="3"/>
    <n v="3"/>
    <x v="923"/>
    <x v="5"/>
    <x v="123"/>
    <x v="176"/>
  </r>
  <r>
    <x v="1425"/>
    <x v="3"/>
    <x v="3"/>
    <x v="3"/>
    <x v="5"/>
    <x v="0"/>
    <x v="3"/>
    <x v="32"/>
    <x v="0"/>
    <x v="4"/>
    <n v="5"/>
    <x v="3"/>
    <n v="3"/>
    <x v="691"/>
    <x v="3"/>
    <x v="258"/>
    <x v="176"/>
  </r>
  <r>
    <x v="1426"/>
    <x v="3"/>
    <x v="3"/>
    <x v="3"/>
    <x v="2"/>
    <x v="0"/>
    <x v="6"/>
    <x v="93"/>
    <x v="0"/>
    <x v="4"/>
    <n v="5"/>
    <x v="3"/>
    <n v="3"/>
    <x v="1216"/>
    <x v="3"/>
    <x v="416"/>
    <x v="176"/>
  </r>
  <r>
    <x v="1427"/>
    <x v="5"/>
    <x v="5"/>
    <x v="5"/>
    <x v="9"/>
    <x v="0"/>
    <x v="2"/>
    <x v="18"/>
    <x v="1"/>
    <x v="4"/>
    <n v="5"/>
    <x v="3"/>
    <n v="3"/>
    <x v="1217"/>
    <x v="0"/>
    <x v="15"/>
    <x v="176"/>
  </r>
  <r>
    <x v="1428"/>
    <x v="2"/>
    <x v="2"/>
    <x v="2"/>
    <x v="3"/>
    <x v="0"/>
    <x v="4"/>
    <x v="29"/>
    <x v="0"/>
    <x v="4"/>
    <n v="5"/>
    <x v="3"/>
    <n v="3"/>
    <x v="1218"/>
    <x v="6"/>
    <x v="221"/>
    <x v="176"/>
  </r>
  <r>
    <x v="1429"/>
    <x v="5"/>
    <x v="5"/>
    <x v="5"/>
    <x v="8"/>
    <x v="0"/>
    <x v="3"/>
    <x v="67"/>
    <x v="1"/>
    <x v="4"/>
    <n v="5"/>
    <x v="3"/>
    <n v="3"/>
    <x v="1219"/>
    <x v="8"/>
    <x v="376"/>
    <x v="176"/>
  </r>
  <r>
    <x v="1430"/>
    <x v="8"/>
    <x v="8"/>
    <x v="8"/>
    <x v="2"/>
    <x v="0"/>
    <x v="1"/>
    <x v="121"/>
    <x v="0"/>
    <x v="4"/>
    <n v="5"/>
    <x v="3"/>
    <n v="3"/>
    <x v="635"/>
    <x v="1"/>
    <x v="38"/>
    <x v="176"/>
  </r>
  <r>
    <x v="1431"/>
    <x v="1"/>
    <x v="1"/>
    <x v="1"/>
    <x v="8"/>
    <x v="0"/>
    <x v="3"/>
    <x v="123"/>
    <x v="0"/>
    <x v="4"/>
    <n v="5"/>
    <x v="3"/>
    <n v="3"/>
    <x v="1220"/>
    <x v="1"/>
    <x v="101"/>
    <x v="176"/>
  </r>
  <r>
    <x v="1432"/>
    <x v="7"/>
    <x v="7"/>
    <x v="7"/>
    <x v="4"/>
    <x v="0"/>
    <x v="7"/>
    <x v="42"/>
    <x v="2"/>
    <x v="4"/>
    <n v="5"/>
    <x v="3"/>
    <n v="3"/>
    <x v="965"/>
    <x v="3"/>
    <x v="98"/>
    <x v="176"/>
  </r>
  <r>
    <x v="1433"/>
    <x v="2"/>
    <x v="2"/>
    <x v="2"/>
    <x v="13"/>
    <x v="0"/>
    <x v="0"/>
    <x v="47"/>
    <x v="0"/>
    <x v="4"/>
    <n v="5"/>
    <x v="3"/>
    <n v="3"/>
    <x v="1221"/>
    <x v="3"/>
    <x v="417"/>
    <x v="176"/>
  </r>
  <r>
    <x v="1434"/>
    <x v="6"/>
    <x v="6"/>
    <x v="6"/>
    <x v="6"/>
    <x v="0"/>
    <x v="3"/>
    <x v="82"/>
    <x v="1"/>
    <x v="4"/>
    <n v="5"/>
    <x v="3"/>
    <n v="3"/>
    <x v="1222"/>
    <x v="2"/>
    <x v="71"/>
    <x v="176"/>
  </r>
  <r>
    <x v="1435"/>
    <x v="5"/>
    <x v="5"/>
    <x v="5"/>
    <x v="0"/>
    <x v="0"/>
    <x v="3"/>
    <x v="29"/>
    <x v="2"/>
    <x v="4"/>
    <n v="5"/>
    <x v="3"/>
    <n v="3"/>
    <x v="1223"/>
    <x v="0"/>
    <x v="265"/>
    <x v="176"/>
  </r>
  <r>
    <x v="1436"/>
    <x v="0"/>
    <x v="0"/>
    <x v="0"/>
    <x v="0"/>
    <x v="0"/>
    <x v="3"/>
    <x v="50"/>
    <x v="2"/>
    <x v="4"/>
    <n v="5"/>
    <x v="3"/>
    <n v="3"/>
    <x v="1224"/>
    <x v="7"/>
    <x v="159"/>
    <x v="176"/>
  </r>
  <r>
    <x v="1437"/>
    <x v="3"/>
    <x v="3"/>
    <x v="3"/>
    <x v="0"/>
    <x v="0"/>
    <x v="2"/>
    <x v="125"/>
    <x v="0"/>
    <x v="4"/>
    <n v="5"/>
    <x v="3"/>
    <n v="3"/>
    <x v="1225"/>
    <x v="2"/>
    <x v="339"/>
    <x v="176"/>
  </r>
  <r>
    <x v="1438"/>
    <x v="6"/>
    <x v="6"/>
    <x v="6"/>
    <x v="3"/>
    <x v="0"/>
    <x v="3"/>
    <x v="14"/>
    <x v="0"/>
    <x v="4"/>
    <n v="5"/>
    <x v="3"/>
    <n v="3"/>
    <x v="1226"/>
    <x v="7"/>
    <x v="132"/>
    <x v="176"/>
  </r>
  <r>
    <x v="1439"/>
    <x v="1"/>
    <x v="1"/>
    <x v="1"/>
    <x v="4"/>
    <x v="0"/>
    <x v="3"/>
    <x v="105"/>
    <x v="0"/>
    <x v="4"/>
    <n v="5"/>
    <x v="3"/>
    <n v="3"/>
    <x v="559"/>
    <x v="3"/>
    <x v="418"/>
    <x v="176"/>
  </r>
  <r>
    <x v="1440"/>
    <x v="8"/>
    <x v="8"/>
    <x v="8"/>
    <x v="4"/>
    <x v="0"/>
    <x v="7"/>
    <x v="66"/>
    <x v="0"/>
    <x v="4"/>
    <n v="5"/>
    <x v="3"/>
    <n v="3"/>
    <x v="671"/>
    <x v="5"/>
    <x v="234"/>
    <x v="176"/>
  </r>
  <r>
    <x v="1441"/>
    <x v="2"/>
    <x v="2"/>
    <x v="2"/>
    <x v="1"/>
    <x v="0"/>
    <x v="0"/>
    <x v="51"/>
    <x v="2"/>
    <x v="4"/>
    <n v="5"/>
    <x v="3"/>
    <n v="3"/>
    <x v="1227"/>
    <x v="2"/>
    <x v="196"/>
    <x v="176"/>
  </r>
  <r>
    <x v="1442"/>
    <x v="1"/>
    <x v="1"/>
    <x v="1"/>
    <x v="3"/>
    <x v="0"/>
    <x v="3"/>
    <x v="39"/>
    <x v="2"/>
    <x v="4"/>
    <n v="5"/>
    <x v="3"/>
    <n v="3"/>
    <x v="1228"/>
    <x v="7"/>
    <x v="188"/>
    <x v="176"/>
  </r>
  <r>
    <x v="1443"/>
    <x v="3"/>
    <x v="3"/>
    <x v="3"/>
    <x v="8"/>
    <x v="0"/>
    <x v="3"/>
    <x v="37"/>
    <x v="1"/>
    <x v="4"/>
    <n v="5"/>
    <x v="3"/>
    <n v="3"/>
    <x v="1229"/>
    <x v="7"/>
    <x v="38"/>
    <x v="176"/>
  </r>
  <r>
    <x v="1444"/>
    <x v="2"/>
    <x v="2"/>
    <x v="2"/>
    <x v="2"/>
    <x v="0"/>
    <x v="3"/>
    <x v="56"/>
    <x v="2"/>
    <x v="4"/>
    <n v="5"/>
    <x v="3"/>
    <n v="3"/>
    <x v="221"/>
    <x v="3"/>
    <x v="30"/>
    <x v="176"/>
  </r>
  <r>
    <x v="1445"/>
    <x v="6"/>
    <x v="6"/>
    <x v="6"/>
    <x v="0"/>
    <x v="0"/>
    <x v="6"/>
    <x v="60"/>
    <x v="0"/>
    <x v="4"/>
    <n v="5"/>
    <x v="3"/>
    <n v="3"/>
    <x v="597"/>
    <x v="1"/>
    <x v="113"/>
    <x v="176"/>
  </r>
  <r>
    <x v="1446"/>
    <x v="8"/>
    <x v="8"/>
    <x v="8"/>
    <x v="3"/>
    <x v="0"/>
    <x v="5"/>
    <x v="37"/>
    <x v="1"/>
    <x v="4"/>
    <n v="5"/>
    <x v="3"/>
    <n v="3"/>
    <x v="1230"/>
    <x v="1"/>
    <x v="106"/>
    <x v="176"/>
  </r>
  <r>
    <x v="1447"/>
    <x v="6"/>
    <x v="6"/>
    <x v="6"/>
    <x v="2"/>
    <x v="0"/>
    <x v="5"/>
    <x v="149"/>
    <x v="2"/>
    <x v="4"/>
    <n v="5"/>
    <x v="3"/>
    <n v="3"/>
    <x v="702"/>
    <x v="2"/>
    <x v="273"/>
    <x v="176"/>
  </r>
  <r>
    <x v="1448"/>
    <x v="4"/>
    <x v="4"/>
    <x v="4"/>
    <x v="12"/>
    <x v="0"/>
    <x v="4"/>
    <x v="108"/>
    <x v="1"/>
    <x v="4"/>
    <n v="5"/>
    <x v="3"/>
    <n v="3"/>
    <x v="1231"/>
    <x v="7"/>
    <x v="260"/>
    <x v="176"/>
  </r>
  <r>
    <x v="1449"/>
    <x v="6"/>
    <x v="6"/>
    <x v="6"/>
    <x v="4"/>
    <x v="0"/>
    <x v="4"/>
    <x v="1"/>
    <x v="0"/>
    <x v="4"/>
    <n v="5"/>
    <x v="3"/>
    <n v="3"/>
    <x v="609"/>
    <x v="2"/>
    <x v="393"/>
    <x v="176"/>
  </r>
  <r>
    <x v="1450"/>
    <x v="8"/>
    <x v="8"/>
    <x v="8"/>
    <x v="6"/>
    <x v="0"/>
    <x v="3"/>
    <x v="35"/>
    <x v="2"/>
    <x v="4"/>
    <n v="5"/>
    <x v="3"/>
    <n v="3"/>
    <x v="1232"/>
    <x v="6"/>
    <x v="405"/>
    <x v="176"/>
  </r>
  <r>
    <x v="1451"/>
    <x v="3"/>
    <x v="3"/>
    <x v="3"/>
    <x v="9"/>
    <x v="0"/>
    <x v="0"/>
    <x v="16"/>
    <x v="0"/>
    <x v="4"/>
    <n v="5"/>
    <x v="3"/>
    <n v="3"/>
    <x v="1233"/>
    <x v="1"/>
    <x v="73"/>
    <x v="176"/>
  </r>
  <r>
    <x v="1452"/>
    <x v="7"/>
    <x v="7"/>
    <x v="7"/>
    <x v="13"/>
    <x v="0"/>
    <x v="2"/>
    <x v="46"/>
    <x v="0"/>
    <x v="4"/>
    <n v="5"/>
    <x v="3"/>
    <n v="3"/>
    <x v="1234"/>
    <x v="9"/>
    <x v="253"/>
    <x v="176"/>
  </r>
  <r>
    <x v="1453"/>
    <x v="3"/>
    <x v="3"/>
    <x v="3"/>
    <x v="0"/>
    <x v="0"/>
    <x v="0"/>
    <x v="51"/>
    <x v="2"/>
    <x v="4"/>
    <n v="5"/>
    <x v="3"/>
    <n v="3"/>
    <x v="1235"/>
    <x v="0"/>
    <x v="154"/>
    <x v="176"/>
  </r>
  <r>
    <x v="1454"/>
    <x v="6"/>
    <x v="6"/>
    <x v="6"/>
    <x v="11"/>
    <x v="0"/>
    <x v="7"/>
    <x v="140"/>
    <x v="1"/>
    <x v="4"/>
    <n v="5"/>
    <x v="3"/>
    <n v="3"/>
    <x v="848"/>
    <x v="8"/>
    <x v="98"/>
    <x v="176"/>
  </r>
  <r>
    <x v="1455"/>
    <x v="6"/>
    <x v="6"/>
    <x v="6"/>
    <x v="4"/>
    <x v="0"/>
    <x v="7"/>
    <x v="126"/>
    <x v="0"/>
    <x v="4"/>
    <n v="5"/>
    <x v="3"/>
    <n v="3"/>
    <x v="40"/>
    <x v="2"/>
    <x v="278"/>
    <x v="176"/>
  </r>
  <r>
    <x v="1456"/>
    <x v="6"/>
    <x v="6"/>
    <x v="6"/>
    <x v="10"/>
    <x v="0"/>
    <x v="3"/>
    <x v="105"/>
    <x v="0"/>
    <x v="4"/>
    <n v="5"/>
    <x v="3"/>
    <n v="3"/>
    <x v="1236"/>
    <x v="2"/>
    <x v="376"/>
    <x v="176"/>
  </r>
  <r>
    <x v="1457"/>
    <x v="2"/>
    <x v="2"/>
    <x v="2"/>
    <x v="6"/>
    <x v="0"/>
    <x v="0"/>
    <x v="70"/>
    <x v="0"/>
    <x v="4"/>
    <n v="5"/>
    <x v="3"/>
    <n v="3"/>
    <x v="1237"/>
    <x v="1"/>
    <x v="386"/>
    <x v="176"/>
  </r>
  <r>
    <x v="1458"/>
    <x v="5"/>
    <x v="5"/>
    <x v="5"/>
    <x v="12"/>
    <x v="0"/>
    <x v="4"/>
    <x v="115"/>
    <x v="2"/>
    <x v="4"/>
    <n v="5"/>
    <x v="3"/>
    <n v="3"/>
    <x v="691"/>
    <x v="3"/>
    <x v="327"/>
    <x v="176"/>
  </r>
  <r>
    <x v="1459"/>
    <x v="7"/>
    <x v="7"/>
    <x v="7"/>
    <x v="2"/>
    <x v="0"/>
    <x v="4"/>
    <x v="66"/>
    <x v="0"/>
    <x v="4"/>
    <n v="5"/>
    <x v="3"/>
    <n v="3"/>
    <x v="718"/>
    <x v="2"/>
    <x v="60"/>
    <x v="176"/>
  </r>
  <r>
    <x v="1460"/>
    <x v="3"/>
    <x v="3"/>
    <x v="3"/>
    <x v="6"/>
    <x v="0"/>
    <x v="3"/>
    <x v="31"/>
    <x v="1"/>
    <x v="4"/>
    <n v="5"/>
    <x v="3"/>
    <n v="3"/>
    <x v="1238"/>
    <x v="2"/>
    <x v="419"/>
    <x v="176"/>
  </r>
  <r>
    <x v="1461"/>
    <x v="0"/>
    <x v="0"/>
    <x v="0"/>
    <x v="11"/>
    <x v="0"/>
    <x v="4"/>
    <x v="78"/>
    <x v="0"/>
    <x v="4"/>
    <n v="5"/>
    <x v="3"/>
    <n v="3"/>
    <x v="229"/>
    <x v="6"/>
    <x v="50"/>
    <x v="176"/>
  </r>
  <r>
    <x v="1462"/>
    <x v="5"/>
    <x v="5"/>
    <x v="5"/>
    <x v="0"/>
    <x v="0"/>
    <x v="3"/>
    <x v="96"/>
    <x v="0"/>
    <x v="4"/>
    <n v="5"/>
    <x v="3"/>
    <n v="3"/>
    <x v="1239"/>
    <x v="5"/>
    <x v="79"/>
    <x v="176"/>
  </r>
  <r>
    <x v="1463"/>
    <x v="8"/>
    <x v="8"/>
    <x v="8"/>
    <x v="7"/>
    <x v="0"/>
    <x v="3"/>
    <x v="142"/>
    <x v="0"/>
    <x v="4"/>
    <n v="5"/>
    <x v="3"/>
    <n v="3"/>
    <x v="1240"/>
    <x v="1"/>
    <x v="420"/>
    <x v="176"/>
  </r>
  <r>
    <x v="1464"/>
    <x v="0"/>
    <x v="0"/>
    <x v="0"/>
    <x v="12"/>
    <x v="0"/>
    <x v="2"/>
    <x v="0"/>
    <x v="0"/>
    <x v="4"/>
    <n v="5"/>
    <x v="3"/>
    <n v="3"/>
    <x v="1241"/>
    <x v="6"/>
    <x v="191"/>
    <x v="176"/>
  </r>
  <r>
    <x v="1465"/>
    <x v="3"/>
    <x v="3"/>
    <x v="3"/>
    <x v="5"/>
    <x v="0"/>
    <x v="5"/>
    <x v="70"/>
    <x v="2"/>
    <x v="4"/>
    <n v="5"/>
    <x v="3"/>
    <n v="3"/>
    <x v="226"/>
    <x v="3"/>
    <x v="96"/>
    <x v="176"/>
  </r>
  <r>
    <x v="1466"/>
    <x v="2"/>
    <x v="2"/>
    <x v="2"/>
    <x v="3"/>
    <x v="0"/>
    <x v="4"/>
    <x v="115"/>
    <x v="2"/>
    <x v="4"/>
    <n v="5"/>
    <x v="3"/>
    <n v="3"/>
    <x v="1242"/>
    <x v="4"/>
    <x v="262"/>
    <x v="176"/>
  </r>
  <r>
    <x v="1467"/>
    <x v="3"/>
    <x v="3"/>
    <x v="3"/>
    <x v="1"/>
    <x v="0"/>
    <x v="0"/>
    <x v="37"/>
    <x v="2"/>
    <x v="4"/>
    <n v="5"/>
    <x v="3"/>
    <n v="3"/>
    <x v="1228"/>
    <x v="3"/>
    <x v="188"/>
    <x v="176"/>
  </r>
  <r>
    <x v="1468"/>
    <x v="5"/>
    <x v="5"/>
    <x v="5"/>
    <x v="4"/>
    <x v="0"/>
    <x v="3"/>
    <x v="15"/>
    <x v="2"/>
    <x v="4"/>
    <n v="5"/>
    <x v="3"/>
    <n v="3"/>
    <x v="1243"/>
    <x v="2"/>
    <x v="245"/>
    <x v="176"/>
  </r>
  <r>
    <x v="1469"/>
    <x v="5"/>
    <x v="5"/>
    <x v="5"/>
    <x v="3"/>
    <x v="0"/>
    <x v="2"/>
    <x v="27"/>
    <x v="2"/>
    <x v="4"/>
    <n v="5"/>
    <x v="3"/>
    <n v="3"/>
    <x v="177"/>
    <x v="5"/>
    <x v="211"/>
    <x v="176"/>
  </r>
  <r>
    <x v="1470"/>
    <x v="0"/>
    <x v="0"/>
    <x v="0"/>
    <x v="0"/>
    <x v="1"/>
    <x v="2"/>
    <x v="7"/>
    <x v="2"/>
    <x v="4"/>
    <n v="5"/>
    <x v="3"/>
    <n v="3"/>
    <x v="633"/>
    <x v="3"/>
    <x v="301"/>
    <x v="176"/>
  </r>
  <r>
    <x v="1471"/>
    <x v="2"/>
    <x v="2"/>
    <x v="2"/>
    <x v="8"/>
    <x v="1"/>
    <x v="5"/>
    <x v="129"/>
    <x v="1"/>
    <x v="4"/>
    <n v="5"/>
    <x v="3"/>
    <n v="3"/>
    <x v="956"/>
    <x v="7"/>
    <x v="194"/>
    <x v="176"/>
  </r>
  <r>
    <x v="1472"/>
    <x v="2"/>
    <x v="2"/>
    <x v="2"/>
    <x v="13"/>
    <x v="1"/>
    <x v="7"/>
    <x v="108"/>
    <x v="2"/>
    <x v="4"/>
    <n v="5"/>
    <x v="3"/>
    <n v="3"/>
    <x v="1148"/>
    <x v="7"/>
    <x v="322"/>
    <x v="176"/>
  </r>
  <r>
    <x v="1473"/>
    <x v="1"/>
    <x v="1"/>
    <x v="1"/>
    <x v="9"/>
    <x v="1"/>
    <x v="5"/>
    <x v="62"/>
    <x v="2"/>
    <x v="4"/>
    <n v="5"/>
    <x v="3"/>
    <n v="3"/>
    <x v="396"/>
    <x v="9"/>
    <x v="7"/>
    <x v="176"/>
  </r>
  <r>
    <x v="1474"/>
    <x v="7"/>
    <x v="7"/>
    <x v="7"/>
    <x v="5"/>
    <x v="1"/>
    <x v="3"/>
    <x v="41"/>
    <x v="0"/>
    <x v="4"/>
    <n v="5"/>
    <x v="3"/>
    <n v="3"/>
    <x v="172"/>
    <x v="1"/>
    <x v="230"/>
    <x v="176"/>
  </r>
  <r>
    <x v="1475"/>
    <x v="4"/>
    <x v="4"/>
    <x v="4"/>
    <x v="3"/>
    <x v="1"/>
    <x v="4"/>
    <x v="46"/>
    <x v="0"/>
    <x v="4"/>
    <n v="5"/>
    <x v="3"/>
    <n v="3"/>
    <x v="1244"/>
    <x v="0"/>
    <x v="272"/>
    <x v="176"/>
  </r>
  <r>
    <x v="1476"/>
    <x v="1"/>
    <x v="1"/>
    <x v="1"/>
    <x v="5"/>
    <x v="1"/>
    <x v="0"/>
    <x v="116"/>
    <x v="0"/>
    <x v="4"/>
    <n v="5"/>
    <x v="3"/>
    <n v="3"/>
    <x v="926"/>
    <x v="2"/>
    <x v="216"/>
    <x v="176"/>
  </r>
  <r>
    <x v="1477"/>
    <x v="4"/>
    <x v="4"/>
    <x v="4"/>
    <x v="0"/>
    <x v="1"/>
    <x v="3"/>
    <x v="33"/>
    <x v="0"/>
    <x v="4"/>
    <n v="5"/>
    <x v="3"/>
    <n v="3"/>
    <x v="1245"/>
    <x v="7"/>
    <x v="164"/>
    <x v="176"/>
  </r>
  <r>
    <x v="1478"/>
    <x v="5"/>
    <x v="5"/>
    <x v="5"/>
    <x v="4"/>
    <x v="1"/>
    <x v="3"/>
    <x v="33"/>
    <x v="2"/>
    <x v="4"/>
    <n v="5"/>
    <x v="3"/>
    <n v="3"/>
    <x v="828"/>
    <x v="2"/>
    <x v="175"/>
    <x v="176"/>
  </r>
  <r>
    <x v="1479"/>
    <x v="8"/>
    <x v="8"/>
    <x v="8"/>
    <x v="3"/>
    <x v="1"/>
    <x v="1"/>
    <x v="121"/>
    <x v="0"/>
    <x v="4"/>
    <n v="5"/>
    <x v="3"/>
    <n v="3"/>
    <x v="1246"/>
    <x v="3"/>
    <x v="267"/>
    <x v="176"/>
  </r>
  <r>
    <x v="1480"/>
    <x v="5"/>
    <x v="5"/>
    <x v="5"/>
    <x v="5"/>
    <x v="1"/>
    <x v="2"/>
    <x v="24"/>
    <x v="0"/>
    <x v="4"/>
    <n v="5"/>
    <x v="3"/>
    <n v="3"/>
    <x v="60"/>
    <x v="2"/>
    <x v="116"/>
    <x v="176"/>
  </r>
  <r>
    <x v="1481"/>
    <x v="8"/>
    <x v="8"/>
    <x v="8"/>
    <x v="4"/>
    <x v="1"/>
    <x v="5"/>
    <x v="8"/>
    <x v="2"/>
    <x v="4"/>
    <n v="5"/>
    <x v="3"/>
    <n v="3"/>
    <x v="1247"/>
    <x v="7"/>
    <x v="10"/>
    <x v="176"/>
  </r>
  <r>
    <x v="1482"/>
    <x v="8"/>
    <x v="8"/>
    <x v="8"/>
    <x v="4"/>
    <x v="1"/>
    <x v="4"/>
    <x v="75"/>
    <x v="0"/>
    <x v="4"/>
    <n v="5"/>
    <x v="3"/>
    <n v="3"/>
    <x v="512"/>
    <x v="8"/>
    <x v="223"/>
    <x v="176"/>
  </r>
  <r>
    <x v="1483"/>
    <x v="2"/>
    <x v="2"/>
    <x v="2"/>
    <x v="13"/>
    <x v="1"/>
    <x v="2"/>
    <x v="6"/>
    <x v="1"/>
    <x v="4"/>
    <n v="5"/>
    <x v="3"/>
    <n v="3"/>
    <x v="1248"/>
    <x v="0"/>
    <x v="241"/>
    <x v="176"/>
  </r>
  <r>
    <x v="1484"/>
    <x v="8"/>
    <x v="8"/>
    <x v="8"/>
    <x v="4"/>
    <x v="1"/>
    <x v="0"/>
    <x v="30"/>
    <x v="2"/>
    <x v="4"/>
    <n v="5"/>
    <x v="3"/>
    <n v="3"/>
    <x v="1249"/>
    <x v="2"/>
    <x v="393"/>
    <x v="176"/>
  </r>
  <r>
    <x v="1485"/>
    <x v="6"/>
    <x v="6"/>
    <x v="6"/>
    <x v="10"/>
    <x v="1"/>
    <x v="1"/>
    <x v="124"/>
    <x v="0"/>
    <x v="4"/>
    <n v="5"/>
    <x v="3"/>
    <n v="3"/>
    <x v="1250"/>
    <x v="0"/>
    <x v="232"/>
    <x v="176"/>
  </r>
  <r>
    <x v="1486"/>
    <x v="3"/>
    <x v="3"/>
    <x v="3"/>
    <x v="4"/>
    <x v="1"/>
    <x v="0"/>
    <x v="57"/>
    <x v="0"/>
    <x v="4"/>
    <n v="5"/>
    <x v="3"/>
    <n v="3"/>
    <x v="389"/>
    <x v="6"/>
    <x v="416"/>
    <x v="176"/>
  </r>
  <r>
    <x v="1487"/>
    <x v="3"/>
    <x v="3"/>
    <x v="3"/>
    <x v="4"/>
    <x v="1"/>
    <x v="4"/>
    <x v="55"/>
    <x v="0"/>
    <x v="4"/>
    <n v="5"/>
    <x v="3"/>
    <n v="3"/>
    <x v="264"/>
    <x v="2"/>
    <x v="63"/>
    <x v="176"/>
  </r>
  <r>
    <x v="1488"/>
    <x v="6"/>
    <x v="6"/>
    <x v="6"/>
    <x v="9"/>
    <x v="1"/>
    <x v="3"/>
    <x v="97"/>
    <x v="0"/>
    <x v="4"/>
    <n v="5"/>
    <x v="3"/>
    <n v="3"/>
    <x v="1251"/>
    <x v="9"/>
    <x v="260"/>
    <x v="176"/>
  </r>
  <r>
    <x v="1489"/>
    <x v="8"/>
    <x v="8"/>
    <x v="8"/>
    <x v="2"/>
    <x v="1"/>
    <x v="3"/>
    <x v="108"/>
    <x v="2"/>
    <x v="4"/>
    <n v="5"/>
    <x v="3"/>
    <n v="3"/>
    <x v="367"/>
    <x v="1"/>
    <x v="93"/>
    <x v="176"/>
  </r>
  <r>
    <x v="1490"/>
    <x v="1"/>
    <x v="1"/>
    <x v="1"/>
    <x v="1"/>
    <x v="1"/>
    <x v="3"/>
    <x v="131"/>
    <x v="2"/>
    <x v="4"/>
    <n v="5"/>
    <x v="3"/>
    <n v="3"/>
    <x v="390"/>
    <x v="1"/>
    <x v="120"/>
    <x v="176"/>
  </r>
  <r>
    <x v="1491"/>
    <x v="2"/>
    <x v="2"/>
    <x v="2"/>
    <x v="13"/>
    <x v="1"/>
    <x v="3"/>
    <x v="80"/>
    <x v="2"/>
    <x v="4"/>
    <n v="5"/>
    <x v="3"/>
    <n v="3"/>
    <x v="347"/>
    <x v="7"/>
    <x v="87"/>
    <x v="176"/>
  </r>
  <r>
    <x v="1492"/>
    <x v="2"/>
    <x v="2"/>
    <x v="2"/>
    <x v="8"/>
    <x v="1"/>
    <x v="0"/>
    <x v="29"/>
    <x v="0"/>
    <x v="4"/>
    <n v="5"/>
    <x v="3"/>
    <n v="3"/>
    <x v="1252"/>
    <x v="8"/>
    <x v="305"/>
    <x v="176"/>
  </r>
  <r>
    <x v="1493"/>
    <x v="3"/>
    <x v="3"/>
    <x v="3"/>
    <x v="8"/>
    <x v="1"/>
    <x v="1"/>
    <x v="118"/>
    <x v="1"/>
    <x v="4"/>
    <n v="5"/>
    <x v="3"/>
    <n v="3"/>
    <x v="1253"/>
    <x v="5"/>
    <x v="224"/>
    <x v="176"/>
  </r>
  <r>
    <x v="1494"/>
    <x v="7"/>
    <x v="7"/>
    <x v="7"/>
    <x v="7"/>
    <x v="1"/>
    <x v="7"/>
    <x v="17"/>
    <x v="0"/>
    <x v="4"/>
    <n v="5"/>
    <x v="3"/>
    <n v="3"/>
    <x v="404"/>
    <x v="8"/>
    <x v="357"/>
    <x v="176"/>
  </r>
  <r>
    <x v="1495"/>
    <x v="8"/>
    <x v="8"/>
    <x v="8"/>
    <x v="0"/>
    <x v="1"/>
    <x v="4"/>
    <x v="8"/>
    <x v="0"/>
    <x v="4"/>
    <n v="5"/>
    <x v="3"/>
    <n v="3"/>
    <x v="405"/>
    <x v="5"/>
    <x v="421"/>
    <x v="176"/>
  </r>
  <r>
    <x v="1496"/>
    <x v="3"/>
    <x v="3"/>
    <x v="3"/>
    <x v="4"/>
    <x v="1"/>
    <x v="4"/>
    <x v="95"/>
    <x v="0"/>
    <x v="4"/>
    <n v="5"/>
    <x v="3"/>
    <n v="3"/>
    <x v="54"/>
    <x v="6"/>
    <x v="67"/>
    <x v="176"/>
  </r>
  <r>
    <x v="1497"/>
    <x v="2"/>
    <x v="2"/>
    <x v="2"/>
    <x v="4"/>
    <x v="1"/>
    <x v="3"/>
    <x v="58"/>
    <x v="0"/>
    <x v="4"/>
    <n v="5"/>
    <x v="3"/>
    <n v="3"/>
    <x v="685"/>
    <x v="8"/>
    <x v="322"/>
    <x v="176"/>
  </r>
  <r>
    <x v="1498"/>
    <x v="5"/>
    <x v="5"/>
    <x v="5"/>
    <x v="8"/>
    <x v="1"/>
    <x v="3"/>
    <x v="56"/>
    <x v="0"/>
    <x v="4"/>
    <n v="5"/>
    <x v="3"/>
    <n v="3"/>
    <x v="1254"/>
    <x v="2"/>
    <x v="368"/>
    <x v="176"/>
  </r>
  <r>
    <x v="1499"/>
    <x v="5"/>
    <x v="5"/>
    <x v="5"/>
    <x v="3"/>
    <x v="1"/>
    <x v="4"/>
    <x v="83"/>
    <x v="2"/>
    <x v="4"/>
    <n v="5"/>
    <x v="3"/>
    <n v="3"/>
    <x v="1255"/>
    <x v="3"/>
    <x v="99"/>
    <x v="176"/>
  </r>
  <r>
    <x v="1500"/>
    <x v="6"/>
    <x v="6"/>
    <x v="6"/>
    <x v="11"/>
    <x v="1"/>
    <x v="3"/>
    <x v="92"/>
    <x v="2"/>
    <x v="4"/>
    <n v="5"/>
    <x v="3"/>
    <n v="3"/>
    <x v="380"/>
    <x v="6"/>
    <x v="138"/>
    <x v="176"/>
  </r>
  <r>
    <x v="1501"/>
    <x v="5"/>
    <x v="5"/>
    <x v="5"/>
    <x v="4"/>
    <x v="1"/>
    <x v="2"/>
    <x v="131"/>
    <x v="1"/>
    <x v="4"/>
    <n v="5"/>
    <x v="3"/>
    <n v="3"/>
    <x v="1256"/>
    <x v="1"/>
    <x v="42"/>
    <x v="176"/>
  </r>
  <r>
    <x v="1502"/>
    <x v="3"/>
    <x v="3"/>
    <x v="3"/>
    <x v="2"/>
    <x v="1"/>
    <x v="4"/>
    <x v="41"/>
    <x v="2"/>
    <x v="4"/>
    <n v="5"/>
    <x v="3"/>
    <n v="3"/>
    <x v="928"/>
    <x v="6"/>
    <x v="97"/>
    <x v="176"/>
  </r>
  <r>
    <x v="1503"/>
    <x v="3"/>
    <x v="3"/>
    <x v="3"/>
    <x v="0"/>
    <x v="1"/>
    <x v="3"/>
    <x v="44"/>
    <x v="0"/>
    <x v="4"/>
    <n v="5"/>
    <x v="3"/>
    <n v="3"/>
    <x v="1257"/>
    <x v="1"/>
    <x v="56"/>
    <x v="176"/>
  </r>
  <r>
    <x v="1504"/>
    <x v="2"/>
    <x v="2"/>
    <x v="2"/>
    <x v="9"/>
    <x v="1"/>
    <x v="0"/>
    <x v="16"/>
    <x v="2"/>
    <x v="4"/>
    <n v="5"/>
    <x v="3"/>
    <n v="3"/>
    <x v="1258"/>
    <x v="6"/>
    <x v="162"/>
    <x v="176"/>
  </r>
  <r>
    <x v="1505"/>
    <x v="3"/>
    <x v="3"/>
    <x v="3"/>
    <x v="8"/>
    <x v="1"/>
    <x v="1"/>
    <x v="43"/>
    <x v="0"/>
    <x v="4"/>
    <n v="5"/>
    <x v="3"/>
    <n v="3"/>
    <x v="928"/>
    <x v="3"/>
    <x v="208"/>
    <x v="176"/>
  </r>
  <r>
    <x v="1506"/>
    <x v="1"/>
    <x v="1"/>
    <x v="1"/>
    <x v="4"/>
    <x v="1"/>
    <x v="3"/>
    <x v="75"/>
    <x v="2"/>
    <x v="4"/>
    <n v="5"/>
    <x v="3"/>
    <n v="3"/>
    <x v="1208"/>
    <x v="2"/>
    <x v="179"/>
    <x v="176"/>
  </r>
  <r>
    <x v="1507"/>
    <x v="7"/>
    <x v="7"/>
    <x v="7"/>
    <x v="4"/>
    <x v="1"/>
    <x v="3"/>
    <x v="58"/>
    <x v="2"/>
    <x v="4"/>
    <n v="5"/>
    <x v="3"/>
    <n v="3"/>
    <x v="1259"/>
    <x v="3"/>
    <x v="73"/>
    <x v="176"/>
  </r>
  <r>
    <x v="1508"/>
    <x v="8"/>
    <x v="8"/>
    <x v="8"/>
    <x v="0"/>
    <x v="1"/>
    <x v="6"/>
    <x v="30"/>
    <x v="2"/>
    <x v="4"/>
    <n v="5"/>
    <x v="3"/>
    <n v="3"/>
    <x v="1260"/>
    <x v="2"/>
    <x v="213"/>
    <x v="176"/>
  </r>
  <r>
    <x v="1509"/>
    <x v="7"/>
    <x v="7"/>
    <x v="7"/>
    <x v="12"/>
    <x v="1"/>
    <x v="4"/>
    <x v="118"/>
    <x v="0"/>
    <x v="4"/>
    <n v="5"/>
    <x v="3"/>
    <n v="3"/>
    <x v="184"/>
    <x v="5"/>
    <x v="58"/>
    <x v="176"/>
  </r>
  <r>
    <x v="1510"/>
    <x v="6"/>
    <x v="6"/>
    <x v="6"/>
    <x v="6"/>
    <x v="1"/>
    <x v="6"/>
    <x v="30"/>
    <x v="0"/>
    <x v="4"/>
    <n v="5"/>
    <x v="3"/>
    <n v="3"/>
    <x v="195"/>
    <x v="3"/>
    <x v="85"/>
    <x v="176"/>
  </r>
  <r>
    <x v="1511"/>
    <x v="2"/>
    <x v="2"/>
    <x v="2"/>
    <x v="5"/>
    <x v="1"/>
    <x v="3"/>
    <x v="106"/>
    <x v="1"/>
    <x v="4"/>
    <n v="5"/>
    <x v="3"/>
    <n v="3"/>
    <x v="1261"/>
    <x v="3"/>
    <x v="39"/>
    <x v="176"/>
  </r>
  <r>
    <x v="1512"/>
    <x v="0"/>
    <x v="0"/>
    <x v="0"/>
    <x v="11"/>
    <x v="1"/>
    <x v="4"/>
    <x v="148"/>
    <x v="1"/>
    <x v="4"/>
    <n v="5"/>
    <x v="3"/>
    <n v="3"/>
    <x v="1262"/>
    <x v="1"/>
    <x v="261"/>
    <x v="176"/>
  </r>
  <r>
    <x v="1513"/>
    <x v="8"/>
    <x v="8"/>
    <x v="8"/>
    <x v="3"/>
    <x v="1"/>
    <x v="7"/>
    <x v="145"/>
    <x v="1"/>
    <x v="4"/>
    <n v="5"/>
    <x v="3"/>
    <n v="3"/>
    <x v="1263"/>
    <x v="6"/>
    <x v="148"/>
    <x v="176"/>
  </r>
  <r>
    <x v="1514"/>
    <x v="7"/>
    <x v="7"/>
    <x v="7"/>
    <x v="5"/>
    <x v="1"/>
    <x v="3"/>
    <x v="149"/>
    <x v="2"/>
    <x v="4"/>
    <n v="5"/>
    <x v="3"/>
    <n v="3"/>
    <x v="660"/>
    <x v="0"/>
    <x v="133"/>
    <x v="176"/>
  </r>
  <r>
    <x v="1515"/>
    <x v="5"/>
    <x v="5"/>
    <x v="5"/>
    <x v="4"/>
    <x v="1"/>
    <x v="3"/>
    <x v="141"/>
    <x v="0"/>
    <x v="4"/>
    <n v="5"/>
    <x v="3"/>
    <n v="3"/>
    <x v="1264"/>
    <x v="1"/>
    <x v="46"/>
    <x v="176"/>
  </r>
  <r>
    <x v="1516"/>
    <x v="4"/>
    <x v="4"/>
    <x v="4"/>
    <x v="5"/>
    <x v="1"/>
    <x v="2"/>
    <x v="69"/>
    <x v="1"/>
    <x v="4"/>
    <n v="5"/>
    <x v="3"/>
    <n v="3"/>
    <x v="337"/>
    <x v="1"/>
    <x v="374"/>
    <x v="176"/>
  </r>
  <r>
    <x v="1517"/>
    <x v="2"/>
    <x v="2"/>
    <x v="2"/>
    <x v="0"/>
    <x v="1"/>
    <x v="7"/>
    <x v="53"/>
    <x v="0"/>
    <x v="4"/>
    <n v="5"/>
    <x v="3"/>
    <n v="3"/>
    <x v="1265"/>
    <x v="6"/>
    <x v="283"/>
    <x v="176"/>
  </r>
  <r>
    <x v="1518"/>
    <x v="2"/>
    <x v="2"/>
    <x v="2"/>
    <x v="2"/>
    <x v="1"/>
    <x v="4"/>
    <x v="14"/>
    <x v="1"/>
    <x v="4"/>
    <n v="5"/>
    <x v="3"/>
    <n v="3"/>
    <x v="383"/>
    <x v="3"/>
    <x v="323"/>
    <x v="176"/>
  </r>
  <r>
    <x v="1519"/>
    <x v="5"/>
    <x v="5"/>
    <x v="5"/>
    <x v="4"/>
    <x v="1"/>
    <x v="5"/>
    <x v="136"/>
    <x v="0"/>
    <x v="4"/>
    <n v="5"/>
    <x v="3"/>
    <n v="3"/>
    <x v="1266"/>
    <x v="1"/>
    <x v="160"/>
    <x v="176"/>
  </r>
  <r>
    <x v="1520"/>
    <x v="7"/>
    <x v="7"/>
    <x v="7"/>
    <x v="4"/>
    <x v="1"/>
    <x v="2"/>
    <x v="18"/>
    <x v="0"/>
    <x v="4"/>
    <n v="5"/>
    <x v="3"/>
    <n v="3"/>
    <x v="1196"/>
    <x v="9"/>
    <x v="120"/>
    <x v="176"/>
  </r>
  <r>
    <x v="1521"/>
    <x v="6"/>
    <x v="6"/>
    <x v="6"/>
    <x v="6"/>
    <x v="1"/>
    <x v="1"/>
    <x v="32"/>
    <x v="0"/>
    <x v="4"/>
    <n v="5"/>
    <x v="3"/>
    <n v="3"/>
    <x v="580"/>
    <x v="7"/>
    <x v="390"/>
    <x v="176"/>
  </r>
  <r>
    <x v="1522"/>
    <x v="6"/>
    <x v="6"/>
    <x v="6"/>
    <x v="0"/>
    <x v="2"/>
    <x v="2"/>
    <x v="129"/>
    <x v="2"/>
    <x v="4"/>
    <n v="5"/>
    <x v="3"/>
    <n v="3"/>
    <x v="1267"/>
    <x v="3"/>
    <x v="105"/>
    <x v="176"/>
  </r>
  <r>
    <x v="1523"/>
    <x v="7"/>
    <x v="7"/>
    <x v="7"/>
    <x v="4"/>
    <x v="2"/>
    <x v="3"/>
    <x v="101"/>
    <x v="2"/>
    <x v="4"/>
    <n v="5"/>
    <x v="3"/>
    <n v="3"/>
    <x v="1268"/>
    <x v="5"/>
    <x v="123"/>
    <x v="176"/>
  </r>
  <r>
    <x v="1524"/>
    <x v="4"/>
    <x v="4"/>
    <x v="4"/>
    <x v="4"/>
    <x v="2"/>
    <x v="4"/>
    <x v="106"/>
    <x v="0"/>
    <x v="4"/>
    <n v="5"/>
    <x v="3"/>
    <n v="3"/>
    <x v="1269"/>
    <x v="3"/>
    <x v="422"/>
    <x v="176"/>
  </r>
  <r>
    <x v="1525"/>
    <x v="4"/>
    <x v="4"/>
    <x v="4"/>
    <x v="10"/>
    <x v="2"/>
    <x v="4"/>
    <x v="104"/>
    <x v="2"/>
    <x v="4"/>
    <n v="5"/>
    <x v="3"/>
    <n v="3"/>
    <x v="1270"/>
    <x v="9"/>
    <x v="147"/>
    <x v="176"/>
  </r>
  <r>
    <x v="1526"/>
    <x v="1"/>
    <x v="1"/>
    <x v="1"/>
    <x v="4"/>
    <x v="2"/>
    <x v="1"/>
    <x v="85"/>
    <x v="1"/>
    <x v="4"/>
    <n v="5"/>
    <x v="3"/>
    <n v="3"/>
    <x v="1271"/>
    <x v="6"/>
    <x v="286"/>
    <x v="176"/>
  </r>
  <r>
    <x v="1527"/>
    <x v="4"/>
    <x v="4"/>
    <x v="4"/>
    <x v="3"/>
    <x v="2"/>
    <x v="2"/>
    <x v="26"/>
    <x v="2"/>
    <x v="4"/>
    <n v="5"/>
    <x v="3"/>
    <n v="3"/>
    <x v="139"/>
    <x v="8"/>
    <x v="243"/>
    <x v="176"/>
  </r>
  <r>
    <x v="1528"/>
    <x v="8"/>
    <x v="8"/>
    <x v="8"/>
    <x v="4"/>
    <x v="2"/>
    <x v="0"/>
    <x v="139"/>
    <x v="2"/>
    <x v="4"/>
    <n v="5"/>
    <x v="3"/>
    <n v="3"/>
    <x v="1272"/>
    <x v="6"/>
    <x v="9"/>
    <x v="176"/>
  </r>
  <r>
    <x v="1529"/>
    <x v="2"/>
    <x v="2"/>
    <x v="2"/>
    <x v="0"/>
    <x v="2"/>
    <x v="7"/>
    <x v="44"/>
    <x v="2"/>
    <x v="4"/>
    <n v="5"/>
    <x v="3"/>
    <n v="3"/>
    <x v="1273"/>
    <x v="5"/>
    <x v="194"/>
    <x v="176"/>
  </r>
  <r>
    <x v="1530"/>
    <x v="3"/>
    <x v="3"/>
    <x v="3"/>
    <x v="5"/>
    <x v="2"/>
    <x v="5"/>
    <x v="62"/>
    <x v="2"/>
    <x v="4"/>
    <n v="5"/>
    <x v="3"/>
    <n v="3"/>
    <x v="1274"/>
    <x v="6"/>
    <x v="391"/>
    <x v="176"/>
  </r>
  <r>
    <x v="1531"/>
    <x v="2"/>
    <x v="2"/>
    <x v="2"/>
    <x v="4"/>
    <x v="2"/>
    <x v="2"/>
    <x v="57"/>
    <x v="1"/>
    <x v="4"/>
    <n v="5"/>
    <x v="3"/>
    <n v="3"/>
    <x v="475"/>
    <x v="7"/>
    <x v="220"/>
    <x v="176"/>
  </r>
  <r>
    <x v="1532"/>
    <x v="3"/>
    <x v="3"/>
    <x v="3"/>
    <x v="13"/>
    <x v="2"/>
    <x v="5"/>
    <x v="80"/>
    <x v="1"/>
    <x v="4"/>
    <n v="5"/>
    <x v="3"/>
    <n v="3"/>
    <x v="1275"/>
    <x v="2"/>
    <x v="62"/>
    <x v="176"/>
  </r>
  <r>
    <x v="1533"/>
    <x v="7"/>
    <x v="7"/>
    <x v="7"/>
    <x v="3"/>
    <x v="2"/>
    <x v="7"/>
    <x v="134"/>
    <x v="2"/>
    <x v="4"/>
    <n v="5"/>
    <x v="3"/>
    <n v="3"/>
    <x v="1276"/>
    <x v="4"/>
    <x v="105"/>
    <x v="176"/>
  </r>
  <r>
    <x v="1534"/>
    <x v="7"/>
    <x v="7"/>
    <x v="7"/>
    <x v="5"/>
    <x v="2"/>
    <x v="5"/>
    <x v="43"/>
    <x v="0"/>
    <x v="4"/>
    <n v="5"/>
    <x v="3"/>
    <n v="3"/>
    <x v="96"/>
    <x v="7"/>
    <x v="276"/>
    <x v="176"/>
  </r>
  <r>
    <x v="1535"/>
    <x v="4"/>
    <x v="4"/>
    <x v="4"/>
    <x v="3"/>
    <x v="2"/>
    <x v="2"/>
    <x v="43"/>
    <x v="0"/>
    <x v="4"/>
    <n v="5"/>
    <x v="3"/>
    <n v="3"/>
    <x v="1277"/>
    <x v="3"/>
    <x v="62"/>
    <x v="176"/>
  </r>
  <r>
    <x v="1536"/>
    <x v="8"/>
    <x v="8"/>
    <x v="8"/>
    <x v="1"/>
    <x v="2"/>
    <x v="3"/>
    <x v="6"/>
    <x v="0"/>
    <x v="4"/>
    <n v="5"/>
    <x v="3"/>
    <n v="3"/>
    <x v="1278"/>
    <x v="9"/>
    <x v="300"/>
    <x v="176"/>
  </r>
  <r>
    <x v="1537"/>
    <x v="0"/>
    <x v="0"/>
    <x v="0"/>
    <x v="12"/>
    <x v="2"/>
    <x v="3"/>
    <x v="133"/>
    <x v="0"/>
    <x v="4"/>
    <n v="5"/>
    <x v="3"/>
    <n v="3"/>
    <x v="1279"/>
    <x v="9"/>
    <x v="326"/>
    <x v="176"/>
  </r>
  <r>
    <x v="1538"/>
    <x v="2"/>
    <x v="2"/>
    <x v="2"/>
    <x v="0"/>
    <x v="2"/>
    <x v="3"/>
    <x v="37"/>
    <x v="2"/>
    <x v="4"/>
    <n v="5"/>
    <x v="3"/>
    <n v="3"/>
    <x v="1280"/>
    <x v="2"/>
    <x v="423"/>
    <x v="176"/>
  </r>
  <r>
    <x v="1539"/>
    <x v="6"/>
    <x v="6"/>
    <x v="6"/>
    <x v="4"/>
    <x v="2"/>
    <x v="6"/>
    <x v="146"/>
    <x v="1"/>
    <x v="4"/>
    <n v="5"/>
    <x v="3"/>
    <n v="3"/>
    <x v="1281"/>
    <x v="2"/>
    <x v="424"/>
    <x v="176"/>
  </r>
  <r>
    <x v="1540"/>
    <x v="2"/>
    <x v="2"/>
    <x v="2"/>
    <x v="8"/>
    <x v="2"/>
    <x v="5"/>
    <x v="48"/>
    <x v="0"/>
    <x v="4"/>
    <n v="5"/>
    <x v="3"/>
    <n v="3"/>
    <x v="1282"/>
    <x v="6"/>
    <x v="425"/>
    <x v="176"/>
  </r>
  <r>
    <x v="1541"/>
    <x v="0"/>
    <x v="0"/>
    <x v="0"/>
    <x v="1"/>
    <x v="2"/>
    <x v="0"/>
    <x v="100"/>
    <x v="0"/>
    <x v="4"/>
    <n v="5"/>
    <x v="3"/>
    <n v="3"/>
    <x v="1283"/>
    <x v="8"/>
    <x v="27"/>
    <x v="176"/>
  </r>
  <r>
    <x v="1542"/>
    <x v="5"/>
    <x v="5"/>
    <x v="5"/>
    <x v="5"/>
    <x v="2"/>
    <x v="0"/>
    <x v="123"/>
    <x v="1"/>
    <x v="4"/>
    <n v="5"/>
    <x v="3"/>
    <n v="3"/>
    <x v="1284"/>
    <x v="4"/>
    <x v="328"/>
    <x v="176"/>
  </r>
  <r>
    <x v="1543"/>
    <x v="6"/>
    <x v="6"/>
    <x v="6"/>
    <x v="6"/>
    <x v="2"/>
    <x v="4"/>
    <x v="110"/>
    <x v="0"/>
    <x v="4"/>
    <n v="5"/>
    <x v="3"/>
    <n v="3"/>
    <x v="1285"/>
    <x v="2"/>
    <x v="399"/>
    <x v="176"/>
  </r>
  <r>
    <x v="1544"/>
    <x v="5"/>
    <x v="5"/>
    <x v="5"/>
    <x v="6"/>
    <x v="2"/>
    <x v="4"/>
    <x v="23"/>
    <x v="0"/>
    <x v="4"/>
    <n v="5"/>
    <x v="3"/>
    <n v="3"/>
    <x v="1286"/>
    <x v="4"/>
    <x v="166"/>
    <x v="176"/>
  </r>
  <r>
    <x v="1545"/>
    <x v="6"/>
    <x v="6"/>
    <x v="6"/>
    <x v="8"/>
    <x v="2"/>
    <x v="6"/>
    <x v="82"/>
    <x v="2"/>
    <x v="4"/>
    <n v="5"/>
    <x v="3"/>
    <n v="3"/>
    <x v="1287"/>
    <x v="7"/>
    <x v="188"/>
    <x v="176"/>
  </r>
  <r>
    <x v="1546"/>
    <x v="8"/>
    <x v="8"/>
    <x v="8"/>
    <x v="7"/>
    <x v="2"/>
    <x v="0"/>
    <x v="31"/>
    <x v="0"/>
    <x v="4"/>
    <n v="5"/>
    <x v="3"/>
    <n v="3"/>
    <x v="1288"/>
    <x v="7"/>
    <x v="239"/>
    <x v="176"/>
  </r>
  <r>
    <x v="1547"/>
    <x v="2"/>
    <x v="2"/>
    <x v="2"/>
    <x v="11"/>
    <x v="2"/>
    <x v="7"/>
    <x v="65"/>
    <x v="2"/>
    <x v="4"/>
    <n v="5"/>
    <x v="3"/>
    <n v="3"/>
    <x v="1289"/>
    <x v="1"/>
    <x v="336"/>
    <x v="176"/>
  </r>
  <r>
    <x v="1548"/>
    <x v="3"/>
    <x v="3"/>
    <x v="3"/>
    <x v="0"/>
    <x v="2"/>
    <x v="3"/>
    <x v="69"/>
    <x v="1"/>
    <x v="4"/>
    <n v="5"/>
    <x v="3"/>
    <n v="3"/>
    <x v="552"/>
    <x v="3"/>
    <x v="113"/>
    <x v="176"/>
  </r>
  <r>
    <x v="1549"/>
    <x v="5"/>
    <x v="5"/>
    <x v="5"/>
    <x v="6"/>
    <x v="2"/>
    <x v="0"/>
    <x v="104"/>
    <x v="1"/>
    <x v="4"/>
    <n v="5"/>
    <x v="3"/>
    <n v="3"/>
    <x v="982"/>
    <x v="4"/>
    <x v="426"/>
    <x v="176"/>
  </r>
  <r>
    <x v="1550"/>
    <x v="7"/>
    <x v="7"/>
    <x v="7"/>
    <x v="0"/>
    <x v="2"/>
    <x v="4"/>
    <x v="139"/>
    <x v="0"/>
    <x v="4"/>
    <n v="5"/>
    <x v="3"/>
    <n v="3"/>
    <x v="1290"/>
    <x v="3"/>
    <x v="424"/>
    <x v="176"/>
  </r>
  <r>
    <x v="1551"/>
    <x v="3"/>
    <x v="3"/>
    <x v="3"/>
    <x v="5"/>
    <x v="2"/>
    <x v="2"/>
    <x v="123"/>
    <x v="2"/>
    <x v="4"/>
    <n v="5"/>
    <x v="3"/>
    <n v="3"/>
    <x v="1291"/>
    <x v="1"/>
    <x v="370"/>
    <x v="176"/>
  </r>
  <r>
    <x v="1552"/>
    <x v="1"/>
    <x v="1"/>
    <x v="1"/>
    <x v="11"/>
    <x v="2"/>
    <x v="6"/>
    <x v="88"/>
    <x v="2"/>
    <x v="4"/>
    <n v="5"/>
    <x v="3"/>
    <n v="3"/>
    <x v="1200"/>
    <x v="7"/>
    <x v="226"/>
    <x v="176"/>
  </r>
  <r>
    <x v="1553"/>
    <x v="6"/>
    <x v="6"/>
    <x v="6"/>
    <x v="13"/>
    <x v="2"/>
    <x v="5"/>
    <x v="131"/>
    <x v="0"/>
    <x v="4"/>
    <n v="5"/>
    <x v="3"/>
    <n v="3"/>
    <x v="1292"/>
    <x v="7"/>
    <x v="339"/>
    <x v="176"/>
  </r>
  <r>
    <x v="1554"/>
    <x v="3"/>
    <x v="3"/>
    <x v="3"/>
    <x v="5"/>
    <x v="2"/>
    <x v="5"/>
    <x v="43"/>
    <x v="0"/>
    <x v="4"/>
    <n v="5"/>
    <x v="3"/>
    <n v="3"/>
    <x v="668"/>
    <x v="7"/>
    <x v="149"/>
    <x v="176"/>
  </r>
  <r>
    <x v="1555"/>
    <x v="5"/>
    <x v="5"/>
    <x v="5"/>
    <x v="6"/>
    <x v="2"/>
    <x v="3"/>
    <x v="88"/>
    <x v="0"/>
    <x v="4"/>
    <n v="5"/>
    <x v="3"/>
    <n v="3"/>
    <x v="233"/>
    <x v="7"/>
    <x v="252"/>
    <x v="176"/>
  </r>
  <r>
    <x v="1556"/>
    <x v="5"/>
    <x v="5"/>
    <x v="5"/>
    <x v="4"/>
    <x v="2"/>
    <x v="4"/>
    <x v="107"/>
    <x v="0"/>
    <x v="4"/>
    <n v="5"/>
    <x v="3"/>
    <n v="3"/>
    <x v="1293"/>
    <x v="7"/>
    <x v="31"/>
    <x v="176"/>
  </r>
  <r>
    <x v="1557"/>
    <x v="1"/>
    <x v="1"/>
    <x v="1"/>
    <x v="12"/>
    <x v="2"/>
    <x v="1"/>
    <x v="50"/>
    <x v="1"/>
    <x v="4"/>
    <n v="5"/>
    <x v="3"/>
    <n v="3"/>
    <x v="94"/>
    <x v="7"/>
    <x v="195"/>
    <x v="176"/>
  </r>
  <r>
    <x v="1558"/>
    <x v="8"/>
    <x v="8"/>
    <x v="8"/>
    <x v="7"/>
    <x v="2"/>
    <x v="5"/>
    <x v="144"/>
    <x v="2"/>
    <x v="4"/>
    <n v="5"/>
    <x v="3"/>
    <n v="3"/>
    <x v="1294"/>
    <x v="3"/>
    <x v="174"/>
    <x v="176"/>
  </r>
  <r>
    <x v="1559"/>
    <x v="5"/>
    <x v="5"/>
    <x v="5"/>
    <x v="2"/>
    <x v="2"/>
    <x v="3"/>
    <x v="91"/>
    <x v="1"/>
    <x v="4"/>
    <n v="5"/>
    <x v="3"/>
    <n v="3"/>
    <x v="1232"/>
    <x v="1"/>
    <x v="426"/>
    <x v="176"/>
  </r>
  <r>
    <x v="1560"/>
    <x v="6"/>
    <x v="6"/>
    <x v="6"/>
    <x v="5"/>
    <x v="2"/>
    <x v="4"/>
    <x v="142"/>
    <x v="2"/>
    <x v="4"/>
    <n v="5"/>
    <x v="3"/>
    <n v="3"/>
    <x v="1295"/>
    <x v="3"/>
    <x v="95"/>
    <x v="176"/>
  </r>
  <r>
    <x v="1561"/>
    <x v="3"/>
    <x v="3"/>
    <x v="3"/>
    <x v="8"/>
    <x v="2"/>
    <x v="6"/>
    <x v="138"/>
    <x v="0"/>
    <x v="4"/>
    <n v="5"/>
    <x v="3"/>
    <n v="3"/>
    <x v="1296"/>
    <x v="6"/>
    <x v="341"/>
    <x v="176"/>
  </r>
  <r>
    <x v="1562"/>
    <x v="4"/>
    <x v="4"/>
    <x v="4"/>
    <x v="4"/>
    <x v="2"/>
    <x v="3"/>
    <x v="138"/>
    <x v="2"/>
    <x v="4"/>
    <n v="5"/>
    <x v="3"/>
    <n v="3"/>
    <x v="1297"/>
    <x v="3"/>
    <x v="161"/>
    <x v="176"/>
  </r>
  <r>
    <x v="1563"/>
    <x v="0"/>
    <x v="0"/>
    <x v="0"/>
    <x v="13"/>
    <x v="2"/>
    <x v="2"/>
    <x v="32"/>
    <x v="0"/>
    <x v="4"/>
    <n v="5"/>
    <x v="3"/>
    <n v="3"/>
    <x v="1298"/>
    <x v="2"/>
    <x v="158"/>
    <x v="176"/>
  </r>
  <r>
    <x v="1564"/>
    <x v="3"/>
    <x v="3"/>
    <x v="3"/>
    <x v="9"/>
    <x v="2"/>
    <x v="7"/>
    <x v="36"/>
    <x v="2"/>
    <x v="4"/>
    <n v="5"/>
    <x v="3"/>
    <n v="3"/>
    <x v="1299"/>
    <x v="2"/>
    <x v="24"/>
    <x v="176"/>
  </r>
  <r>
    <x v="1565"/>
    <x v="2"/>
    <x v="2"/>
    <x v="2"/>
    <x v="0"/>
    <x v="2"/>
    <x v="6"/>
    <x v="27"/>
    <x v="2"/>
    <x v="4"/>
    <n v="5"/>
    <x v="3"/>
    <n v="3"/>
    <x v="1300"/>
    <x v="7"/>
    <x v="158"/>
    <x v="176"/>
  </r>
  <r>
    <x v="1566"/>
    <x v="0"/>
    <x v="0"/>
    <x v="0"/>
    <x v="8"/>
    <x v="2"/>
    <x v="5"/>
    <x v="48"/>
    <x v="0"/>
    <x v="4"/>
    <n v="5"/>
    <x v="3"/>
    <n v="3"/>
    <x v="1301"/>
    <x v="3"/>
    <x v="26"/>
    <x v="176"/>
  </r>
  <r>
    <x v="1567"/>
    <x v="8"/>
    <x v="8"/>
    <x v="8"/>
    <x v="4"/>
    <x v="2"/>
    <x v="3"/>
    <x v="135"/>
    <x v="2"/>
    <x v="4"/>
    <n v="5"/>
    <x v="3"/>
    <n v="3"/>
    <x v="1302"/>
    <x v="3"/>
    <x v="54"/>
    <x v="176"/>
  </r>
  <r>
    <x v="1568"/>
    <x v="4"/>
    <x v="4"/>
    <x v="4"/>
    <x v="2"/>
    <x v="2"/>
    <x v="2"/>
    <x v="9"/>
    <x v="0"/>
    <x v="4"/>
    <n v="5"/>
    <x v="3"/>
    <n v="3"/>
    <x v="1303"/>
    <x v="2"/>
    <x v="341"/>
    <x v="176"/>
  </r>
  <r>
    <x v="1569"/>
    <x v="2"/>
    <x v="2"/>
    <x v="2"/>
    <x v="6"/>
    <x v="2"/>
    <x v="4"/>
    <x v="110"/>
    <x v="0"/>
    <x v="4"/>
    <n v="5"/>
    <x v="3"/>
    <n v="3"/>
    <x v="1304"/>
    <x v="2"/>
    <x v="427"/>
    <x v="176"/>
  </r>
  <r>
    <x v="1570"/>
    <x v="2"/>
    <x v="2"/>
    <x v="2"/>
    <x v="8"/>
    <x v="2"/>
    <x v="2"/>
    <x v="49"/>
    <x v="0"/>
    <x v="4"/>
    <n v="5"/>
    <x v="3"/>
    <n v="3"/>
    <x v="1305"/>
    <x v="6"/>
    <x v="46"/>
    <x v="176"/>
  </r>
  <r>
    <x v="1571"/>
    <x v="6"/>
    <x v="6"/>
    <x v="6"/>
    <x v="11"/>
    <x v="2"/>
    <x v="7"/>
    <x v="36"/>
    <x v="0"/>
    <x v="4"/>
    <n v="5"/>
    <x v="3"/>
    <n v="3"/>
    <x v="1306"/>
    <x v="4"/>
    <x v="149"/>
    <x v="176"/>
  </r>
  <r>
    <x v="1572"/>
    <x v="5"/>
    <x v="5"/>
    <x v="5"/>
    <x v="4"/>
    <x v="2"/>
    <x v="6"/>
    <x v="115"/>
    <x v="1"/>
    <x v="4"/>
    <n v="5"/>
    <x v="3"/>
    <n v="3"/>
    <x v="1307"/>
    <x v="3"/>
    <x v="138"/>
    <x v="176"/>
  </r>
  <r>
    <x v="1573"/>
    <x v="6"/>
    <x v="6"/>
    <x v="6"/>
    <x v="11"/>
    <x v="2"/>
    <x v="3"/>
    <x v="149"/>
    <x v="1"/>
    <x v="4"/>
    <n v="5"/>
    <x v="3"/>
    <n v="3"/>
    <x v="1308"/>
    <x v="6"/>
    <x v="95"/>
    <x v="176"/>
  </r>
  <r>
    <x v="1574"/>
    <x v="8"/>
    <x v="8"/>
    <x v="8"/>
    <x v="3"/>
    <x v="2"/>
    <x v="4"/>
    <x v="105"/>
    <x v="0"/>
    <x v="4"/>
    <n v="5"/>
    <x v="3"/>
    <n v="3"/>
    <x v="1309"/>
    <x v="3"/>
    <x v="276"/>
    <x v="176"/>
  </r>
  <r>
    <x v="1575"/>
    <x v="0"/>
    <x v="0"/>
    <x v="0"/>
    <x v="3"/>
    <x v="2"/>
    <x v="3"/>
    <x v="135"/>
    <x v="2"/>
    <x v="4"/>
    <n v="5"/>
    <x v="3"/>
    <n v="3"/>
    <x v="1310"/>
    <x v="4"/>
    <x v="220"/>
    <x v="176"/>
  </r>
  <r>
    <x v="1576"/>
    <x v="3"/>
    <x v="3"/>
    <x v="3"/>
    <x v="5"/>
    <x v="2"/>
    <x v="0"/>
    <x v="11"/>
    <x v="0"/>
    <x v="4"/>
    <n v="5"/>
    <x v="3"/>
    <n v="3"/>
    <x v="1311"/>
    <x v="3"/>
    <x v="140"/>
    <x v="176"/>
  </r>
  <r>
    <x v="1577"/>
    <x v="5"/>
    <x v="5"/>
    <x v="5"/>
    <x v="4"/>
    <x v="2"/>
    <x v="4"/>
    <x v="95"/>
    <x v="1"/>
    <x v="4"/>
    <n v="5"/>
    <x v="3"/>
    <n v="3"/>
    <x v="1312"/>
    <x v="6"/>
    <x v="221"/>
    <x v="176"/>
  </r>
  <r>
    <x v="1578"/>
    <x v="2"/>
    <x v="2"/>
    <x v="2"/>
    <x v="6"/>
    <x v="2"/>
    <x v="1"/>
    <x v="68"/>
    <x v="2"/>
    <x v="4"/>
    <n v="5"/>
    <x v="3"/>
    <n v="3"/>
    <x v="1313"/>
    <x v="8"/>
    <x v="211"/>
    <x v="176"/>
  </r>
  <r>
    <x v="1579"/>
    <x v="6"/>
    <x v="6"/>
    <x v="6"/>
    <x v="11"/>
    <x v="2"/>
    <x v="7"/>
    <x v="56"/>
    <x v="2"/>
    <x v="4"/>
    <n v="5"/>
    <x v="3"/>
    <n v="3"/>
    <x v="1247"/>
    <x v="1"/>
    <x v="227"/>
    <x v="176"/>
  </r>
  <r>
    <x v="1580"/>
    <x v="0"/>
    <x v="0"/>
    <x v="0"/>
    <x v="3"/>
    <x v="2"/>
    <x v="3"/>
    <x v="128"/>
    <x v="2"/>
    <x v="4"/>
    <n v="5"/>
    <x v="3"/>
    <n v="3"/>
    <x v="1314"/>
    <x v="2"/>
    <x v="398"/>
    <x v="176"/>
  </r>
  <r>
    <x v="1581"/>
    <x v="8"/>
    <x v="8"/>
    <x v="8"/>
    <x v="10"/>
    <x v="2"/>
    <x v="4"/>
    <x v="95"/>
    <x v="2"/>
    <x v="4"/>
    <n v="5"/>
    <x v="3"/>
    <n v="3"/>
    <x v="1315"/>
    <x v="1"/>
    <x v="319"/>
    <x v="176"/>
  </r>
  <r>
    <x v="1582"/>
    <x v="8"/>
    <x v="8"/>
    <x v="8"/>
    <x v="4"/>
    <x v="2"/>
    <x v="3"/>
    <x v="134"/>
    <x v="1"/>
    <x v="4"/>
    <n v="5"/>
    <x v="3"/>
    <n v="3"/>
    <x v="1316"/>
    <x v="6"/>
    <x v="60"/>
    <x v="176"/>
  </r>
  <r>
    <x v="1583"/>
    <x v="6"/>
    <x v="6"/>
    <x v="6"/>
    <x v="5"/>
    <x v="2"/>
    <x v="3"/>
    <x v="47"/>
    <x v="0"/>
    <x v="4"/>
    <n v="5"/>
    <x v="3"/>
    <n v="3"/>
    <x v="1317"/>
    <x v="5"/>
    <x v="253"/>
    <x v="176"/>
  </r>
  <r>
    <x v="1584"/>
    <x v="3"/>
    <x v="3"/>
    <x v="3"/>
    <x v="0"/>
    <x v="2"/>
    <x v="3"/>
    <x v="29"/>
    <x v="0"/>
    <x v="4"/>
    <n v="5"/>
    <x v="3"/>
    <n v="3"/>
    <x v="1318"/>
    <x v="7"/>
    <x v="68"/>
    <x v="176"/>
  </r>
  <r>
    <x v="1585"/>
    <x v="3"/>
    <x v="3"/>
    <x v="3"/>
    <x v="4"/>
    <x v="2"/>
    <x v="1"/>
    <x v="136"/>
    <x v="2"/>
    <x v="4"/>
    <n v="5"/>
    <x v="3"/>
    <n v="3"/>
    <x v="1319"/>
    <x v="1"/>
    <x v="342"/>
    <x v="176"/>
  </r>
  <r>
    <x v="1586"/>
    <x v="2"/>
    <x v="2"/>
    <x v="2"/>
    <x v="8"/>
    <x v="2"/>
    <x v="2"/>
    <x v="23"/>
    <x v="2"/>
    <x v="4"/>
    <n v="5"/>
    <x v="3"/>
    <n v="3"/>
    <x v="1320"/>
    <x v="8"/>
    <x v="66"/>
    <x v="176"/>
  </r>
  <r>
    <x v="1587"/>
    <x v="3"/>
    <x v="3"/>
    <x v="3"/>
    <x v="5"/>
    <x v="2"/>
    <x v="0"/>
    <x v="20"/>
    <x v="0"/>
    <x v="4"/>
    <n v="5"/>
    <x v="3"/>
    <n v="3"/>
    <x v="1170"/>
    <x v="9"/>
    <x v="91"/>
    <x v="176"/>
  </r>
  <r>
    <x v="1588"/>
    <x v="8"/>
    <x v="8"/>
    <x v="8"/>
    <x v="3"/>
    <x v="2"/>
    <x v="3"/>
    <x v="23"/>
    <x v="0"/>
    <x v="4"/>
    <n v="5"/>
    <x v="3"/>
    <n v="3"/>
    <x v="1321"/>
    <x v="8"/>
    <x v="300"/>
    <x v="176"/>
  </r>
  <r>
    <x v="1589"/>
    <x v="2"/>
    <x v="2"/>
    <x v="2"/>
    <x v="0"/>
    <x v="2"/>
    <x v="1"/>
    <x v="72"/>
    <x v="2"/>
    <x v="4"/>
    <n v="5"/>
    <x v="3"/>
    <n v="3"/>
    <x v="1322"/>
    <x v="5"/>
    <x v="40"/>
    <x v="176"/>
  </r>
  <r>
    <x v="1590"/>
    <x v="4"/>
    <x v="4"/>
    <x v="4"/>
    <x v="8"/>
    <x v="2"/>
    <x v="1"/>
    <x v="5"/>
    <x v="0"/>
    <x v="4"/>
    <n v="5"/>
    <x v="3"/>
    <n v="3"/>
    <x v="438"/>
    <x v="7"/>
    <x v="1"/>
    <x v="176"/>
  </r>
  <r>
    <x v="1591"/>
    <x v="1"/>
    <x v="1"/>
    <x v="1"/>
    <x v="11"/>
    <x v="2"/>
    <x v="6"/>
    <x v="4"/>
    <x v="2"/>
    <x v="4"/>
    <n v="5"/>
    <x v="3"/>
    <n v="3"/>
    <x v="1323"/>
    <x v="6"/>
    <x v="54"/>
    <x v="176"/>
  </r>
  <r>
    <x v="1592"/>
    <x v="4"/>
    <x v="4"/>
    <x v="4"/>
    <x v="10"/>
    <x v="2"/>
    <x v="0"/>
    <x v="73"/>
    <x v="0"/>
    <x v="4"/>
    <n v="5"/>
    <x v="3"/>
    <n v="3"/>
    <x v="1324"/>
    <x v="5"/>
    <x v="129"/>
    <x v="176"/>
  </r>
  <r>
    <x v="1593"/>
    <x v="8"/>
    <x v="8"/>
    <x v="8"/>
    <x v="5"/>
    <x v="2"/>
    <x v="0"/>
    <x v="57"/>
    <x v="1"/>
    <x v="4"/>
    <n v="5"/>
    <x v="3"/>
    <n v="3"/>
    <x v="1325"/>
    <x v="8"/>
    <x v="312"/>
    <x v="176"/>
  </r>
  <r>
    <x v="1594"/>
    <x v="5"/>
    <x v="5"/>
    <x v="5"/>
    <x v="12"/>
    <x v="2"/>
    <x v="3"/>
    <x v="56"/>
    <x v="2"/>
    <x v="4"/>
    <n v="5"/>
    <x v="3"/>
    <n v="3"/>
    <x v="612"/>
    <x v="6"/>
    <x v="79"/>
    <x v="176"/>
  </r>
  <r>
    <x v="1595"/>
    <x v="2"/>
    <x v="2"/>
    <x v="2"/>
    <x v="3"/>
    <x v="2"/>
    <x v="2"/>
    <x v="59"/>
    <x v="2"/>
    <x v="4"/>
    <n v="5"/>
    <x v="3"/>
    <n v="3"/>
    <x v="1326"/>
    <x v="4"/>
    <x v="251"/>
    <x v="176"/>
  </r>
  <r>
    <x v="1596"/>
    <x v="6"/>
    <x v="6"/>
    <x v="6"/>
    <x v="13"/>
    <x v="2"/>
    <x v="2"/>
    <x v="67"/>
    <x v="0"/>
    <x v="4"/>
    <n v="5"/>
    <x v="3"/>
    <n v="3"/>
    <x v="480"/>
    <x v="7"/>
    <x v="428"/>
    <x v="176"/>
  </r>
  <r>
    <x v="1597"/>
    <x v="2"/>
    <x v="2"/>
    <x v="2"/>
    <x v="4"/>
    <x v="2"/>
    <x v="6"/>
    <x v="13"/>
    <x v="1"/>
    <x v="4"/>
    <n v="5"/>
    <x v="3"/>
    <n v="3"/>
    <x v="1327"/>
    <x v="3"/>
    <x v="429"/>
    <x v="176"/>
  </r>
  <r>
    <x v="1598"/>
    <x v="6"/>
    <x v="6"/>
    <x v="6"/>
    <x v="0"/>
    <x v="2"/>
    <x v="1"/>
    <x v="100"/>
    <x v="0"/>
    <x v="4"/>
    <n v="5"/>
    <x v="3"/>
    <n v="3"/>
    <x v="1328"/>
    <x v="8"/>
    <x v="400"/>
    <x v="176"/>
  </r>
  <r>
    <x v="1599"/>
    <x v="2"/>
    <x v="2"/>
    <x v="2"/>
    <x v="4"/>
    <x v="2"/>
    <x v="7"/>
    <x v="112"/>
    <x v="1"/>
    <x v="4"/>
    <n v="5"/>
    <x v="3"/>
    <n v="3"/>
    <x v="1329"/>
    <x v="2"/>
    <x v="86"/>
    <x v="176"/>
  </r>
  <r>
    <x v="1600"/>
    <x v="3"/>
    <x v="3"/>
    <x v="3"/>
    <x v="3"/>
    <x v="2"/>
    <x v="4"/>
    <x v="123"/>
    <x v="0"/>
    <x v="4"/>
    <n v="5"/>
    <x v="3"/>
    <n v="3"/>
    <x v="1330"/>
    <x v="7"/>
    <x v="89"/>
    <x v="176"/>
  </r>
  <r>
    <x v="1601"/>
    <x v="8"/>
    <x v="8"/>
    <x v="8"/>
    <x v="4"/>
    <x v="2"/>
    <x v="6"/>
    <x v="88"/>
    <x v="2"/>
    <x v="4"/>
    <n v="5"/>
    <x v="3"/>
    <n v="3"/>
    <x v="1331"/>
    <x v="7"/>
    <x v="347"/>
    <x v="176"/>
  </r>
  <r>
    <x v="1602"/>
    <x v="2"/>
    <x v="2"/>
    <x v="2"/>
    <x v="6"/>
    <x v="2"/>
    <x v="4"/>
    <x v="25"/>
    <x v="1"/>
    <x v="4"/>
    <n v="5"/>
    <x v="3"/>
    <n v="3"/>
    <x v="1332"/>
    <x v="3"/>
    <x v="262"/>
    <x v="176"/>
  </r>
  <r>
    <x v="1603"/>
    <x v="4"/>
    <x v="4"/>
    <x v="4"/>
    <x v="3"/>
    <x v="2"/>
    <x v="6"/>
    <x v="63"/>
    <x v="0"/>
    <x v="4"/>
    <n v="5"/>
    <x v="3"/>
    <n v="3"/>
    <x v="178"/>
    <x v="7"/>
    <x v="339"/>
    <x v="176"/>
  </r>
  <r>
    <x v="1604"/>
    <x v="6"/>
    <x v="6"/>
    <x v="6"/>
    <x v="4"/>
    <x v="2"/>
    <x v="0"/>
    <x v="144"/>
    <x v="2"/>
    <x v="4"/>
    <n v="5"/>
    <x v="3"/>
    <n v="3"/>
    <x v="1333"/>
    <x v="2"/>
    <x v="430"/>
    <x v="176"/>
  </r>
  <r>
    <x v="1605"/>
    <x v="2"/>
    <x v="2"/>
    <x v="2"/>
    <x v="7"/>
    <x v="2"/>
    <x v="2"/>
    <x v="15"/>
    <x v="0"/>
    <x v="4"/>
    <n v="5"/>
    <x v="3"/>
    <n v="3"/>
    <x v="1334"/>
    <x v="4"/>
    <x v="157"/>
    <x v="176"/>
  </r>
  <r>
    <x v="1606"/>
    <x v="5"/>
    <x v="5"/>
    <x v="5"/>
    <x v="6"/>
    <x v="2"/>
    <x v="5"/>
    <x v="115"/>
    <x v="0"/>
    <x v="4"/>
    <n v="5"/>
    <x v="3"/>
    <n v="3"/>
    <x v="1335"/>
    <x v="2"/>
    <x v="49"/>
    <x v="176"/>
  </r>
  <r>
    <x v="1607"/>
    <x v="8"/>
    <x v="8"/>
    <x v="8"/>
    <x v="11"/>
    <x v="2"/>
    <x v="2"/>
    <x v="31"/>
    <x v="0"/>
    <x v="4"/>
    <n v="5"/>
    <x v="3"/>
    <n v="3"/>
    <x v="1336"/>
    <x v="1"/>
    <x v="48"/>
    <x v="176"/>
  </r>
  <r>
    <x v="1608"/>
    <x v="6"/>
    <x v="6"/>
    <x v="6"/>
    <x v="6"/>
    <x v="2"/>
    <x v="5"/>
    <x v="29"/>
    <x v="0"/>
    <x v="4"/>
    <n v="5"/>
    <x v="3"/>
    <n v="3"/>
    <x v="255"/>
    <x v="0"/>
    <x v="71"/>
    <x v="176"/>
  </r>
  <r>
    <x v="1609"/>
    <x v="5"/>
    <x v="5"/>
    <x v="5"/>
    <x v="10"/>
    <x v="3"/>
    <x v="0"/>
    <x v="87"/>
    <x v="1"/>
    <x v="4"/>
    <n v="5"/>
    <x v="3"/>
    <n v="3"/>
    <x v="1337"/>
    <x v="6"/>
    <x v="376"/>
    <x v="176"/>
  </r>
  <r>
    <x v="1610"/>
    <x v="8"/>
    <x v="8"/>
    <x v="8"/>
    <x v="5"/>
    <x v="3"/>
    <x v="4"/>
    <x v="10"/>
    <x v="0"/>
    <x v="4"/>
    <n v="5"/>
    <x v="3"/>
    <n v="3"/>
    <x v="1338"/>
    <x v="8"/>
    <x v="375"/>
    <x v="176"/>
  </r>
  <r>
    <x v="1611"/>
    <x v="6"/>
    <x v="6"/>
    <x v="6"/>
    <x v="11"/>
    <x v="3"/>
    <x v="4"/>
    <x v="135"/>
    <x v="0"/>
    <x v="4"/>
    <n v="5"/>
    <x v="3"/>
    <n v="3"/>
    <x v="1339"/>
    <x v="9"/>
    <x v="175"/>
    <x v="176"/>
  </r>
  <r>
    <x v="1612"/>
    <x v="5"/>
    <x v="5"/>
    <x v="5"/>
    <x v="8"/>
    <x v="3"/>
    <x v="7"/>
    <x v="121"/>
    <x v="2"/>
    <x v="4"/>
    <n v="5"/>
    <x v="3"/>
    <n v="3"/>
    <x v="1340"/>
    <x v="6"/>
    <x v="52"/>
    <x v="176"/>
  </r>
  <r>
    <x v="1613"/>
    <x v="6"/>
    <x v="6"/>
    <x v="6"/>
    <x v="4"/>
    <x v="3"/>
    <x v="5"/>
    <x v="35"/>
    <x v="0"/>
    <x v="4"/>
    <n v="5"/>
    <x v="3"/>
    <n v="3"/>
    <x v="1341"/>
    <x v="3"/>
    <x v="70"/>
    <x v="176"/>
  </r>
  <r>
    <x v="1614"/>
    <x v="5"/>
    <x v="5"/>
    <x v="5"/>
    <x v="10"/>
    <x v="3"/>
    <x v="3"/>
    <x v="128"/>
    <x v="0"/>
    <x v="4"/>
    <n v="5"/>
    <x v="3"/>
    <n v="3"/>
    <x v="1342"/>
    <x v="7"/>
    <x v="28"/>
    <x v="176"/>
  </r>
  <r>
    <x v="1615"/>
    <x v="5"/>
    <x v="5"/>
    <x v="5"/>
    <x v="4"/>
    <x v="4"/>
    <x v="7"/>
    <x v="37"/>
    <x v="1"/>
    <x v="4"/>
    <n v="5"/>
    <x v="3"/>
    <n v="3"/>
    <x v="1343"/>
    <x v="2"/>
    <x v="147"/>
    <x v="176"/>
  </r>
  <r>
    <x v="1616"/>
    <x v="3"/>
    <x v="3"/>
    <x v="3"/>
    <x v="12"/>
    <x v="4"/>
    <x v="4"/>
    <x v="120"/>
    <x v="2"/>
    <x v="4"/>
    <n v="5"/>
    <x v="3"/>
    <n v="3"/>
    <x v="1344"/>
    <x v="7"/>
    <x v="267"/>
    <x v="176"/>
  </r>
  <r>
    <x v="1617"/>
    <x v="1"/>
    <x v="1"/>
    <x v="1"/>
    <x v="5"/>
    <x v="0"/>
    <x v="2"/>
    <x v="96"/>
    <x v="0"/>
    <x v="4"/>
    <n v="5"/>
    <x v="4"/>
    <n v="1"/>
    <x v="1345"/>
    <x v="9"/>
    <x v="233"/>
    <x v="176"/>
  </r>
  <r>
    <x v="1618"/>
    <x v="3"/>
    <x v="3"/>
    <x v="3"/>
    <x v="5"/>
    <x v="0"/>
    <x v="4"/>
    <x v="58"/>
    <x v="2"/>
    <x v="4"/>
    <n v="5"/>
    <x v="4"/>
    <n v="1"/>
    <x v="1010"/>
    <x v="8"/>
    <x v="256"/>
    <x v="176"/>
  </r>
  <r>
    <x v="1619"/>
    <x v="2"/>
    <x v="2"/>
    <x v="2"/>
    <x v="4"/>
    <x v="0"/>
    <x v="7"/>
    <x v="85"/>
    <x v="2"/>
    <x v="4"/>
    <n v="5"/>
    <x v="4"/>
    <n v="1"/>
    <x v="1346"/>
    <x v="1"/>
    <x v="431"/>
    <x v="176"/>
  </r>
  <r>
    <x v="1620"/>
    <x v="2"/>
    <x v="2"/>
    <x v="2"/>
    <x v="1"/>
    <x v="0"/>
    <x v="3"/>
    <x v="20"/>
    <x v="0"/>
    <x v="4"/>
    <n v="5"/>
    <x v="4"/>
    <n v="1"/>
    <x v="608"/>
    <x v="6"/>
    <x v="432"/>
    <x v="176"/>
  </r>
  <r>
    <x v="1621"/>
    <x v="0"/>
    <x v="0"/>
    <x v="0"/>
    <x v="6"/>
    <x v="0"/>
    <x v="5"/>
    <x v="67"/>
    <x v="0"/>
    <x v="4"/>
    <n v="5"/>
    <x v="4"/>
    <n v="1"/>
    <x v="1347"/>
    <x v="3"/>
    <x v="259"/>
    <x v="176"/>
  </r>
  <r>
    <x v="1622"/>
    <x v="5"/>
    <x v="5"/>
    <x v="5"/>
    <x v="4"/>
    <x v="0"/>
    <x v="5"/>
    <x v="43"/>
    <x v="0"/>
    <x v="4"/>
    <n v="5"/>
    <x v="4"/>
    <n v="1"/>
    <x v="1348"/>
    <x v="3"/>
    <x v="431"/>
    <x v="176"/>
  </r>
  <r>
    <x v="1623"/>
    <x v="8"/>
    <x v="8"/>
    <x v="8"/>
    <x v="0"/>
    <x v="0"/>
    <x v="3"/>
    <x v="34"/>
    <x v="0"/>
    <x v="4"/>
    <n v="5"/>
    <x v="4"/>
    <n v="1"/>
    <x v="1349"/>
    <x v="7"/>
    <x v="226"/>
    <x v="176"/>
  </r>
  <r>
    <x v="1624"/>
    <x v="6"/>
    <x v="6"/>
    <x v="6"/>
    <x v="1"/>
    <x v="0"/>
    <x v="2"/>
    <x v="4"/>
    <x v="2"/>
    <x v="4"/>
    <n v="5"/>
    <x v="4"/>
    <n v="1"/>
    <x v="1350"/>
    <x v="9"/>
    <x v="336"/>
    <x v="176"/>
  </r>
  <r>
    <x v="1625"/>
    <x v="4"/>
    <x v="4"/>
    <x v="4"/>
    <x v="13"/>
    <x v="0"/>
    <x v="3"/>
    <x v="78"/>
    <x v="2"/>
    <x v="4"/>
    <n v="5"/>
    <x v="4"/>
    <n v="1"/>
    <x v="1351"/>
    <x v="2"/>
    <x v="191"/>
    <x v="176"/>
  </r>
  <r>
    <x v="1626"/>
    <x v="4"/>
    <x v="4"/>
    <x v="4"/>
    <x v="0"/>
    <x v="0"/>
    <x v="4"/>
    <x v="60"/>
    <x v="0"/>
    <x v="4"/>
    <n v="5"/>
    <x v="4"/>
    <n v="1"/>
    <x v="1352"/>
    <x v="1"/>
    <x v="11"/>
    <x v="176"/>
  </r>
  <r>
    <x v="1627"/>
    <x v="2"/>
    <x v="2"/>
    <x v="2"/>
    <x v="0"/>
    <x v="0"/>
    <x v="4"/>
    <x v="44"/>
    <x v="0"/>
    <x v="4"/>
    <n v="5"/>
    <x v="4"/>
    <n v="1"/>
    <x v="1353"/>
    <x v="6"/>
    <x v="411"/>
    <x v="176"/>
  </r>
  <r>
    <x v="1628"/>
    <x v="5"/>
    <x v="5"/>
    <x v="5"/>
    <x v="0"/>
    <x v="0"/>
    <x v="7"/>
    <x v="117"/>
    <x v="2"/>
    <x v="4"/>
    <n v="5"/>
    <x v="4"/>
    <n v="1"/>
    <x v="1354"/>
    <x v="2"/>
    <x v="9"/>
    <x v="176"/>
  </r>
  <r>
    <x v="1629"/>
    <x v="7"/>
    <x v="7"/>
    <x v="7"/>
    <x v="7"/>
    <x v="0"/>
    <x v="3"/>
    <x v="143"/>
    <x v="2"/>
    <x v="4"/>
    <n v="5"/>
    <x v="4"/>
    <n v="1"/>
    <x v="1355"/>
    <x v="1"/>
    <x v="309"/>
    <x v="176"/>
  </r>
  <r>
    <x v="1630"/>
    <x v="0"/>
    <x v="0"/>
    <x v="0"/>
    <x v="12"/>
    <x v="0"/>
    <x v="6"/>
    <x v="92"/>
    <x v="1"/>
    <x v="4"/>
    <n v="5"/>
    <x v="4"/>
    <n v="1"/>
    <x v="1356"/>
    <x v="1"/>
    <x v="65"/>
    <x v="176"/>
  </r>
  <r>
    <x v="1631"/>
    <x v="2"/>
    <x v="2"/>
    <x v="2"/>
    <x v="2"/>
    <x v="0"/>
    <x v="2"/>
    <x v="18"/>
    <x v="0"/>
    <x v="4"/>
    <n v="5"/>
    <x v="4"/>
    <n v="1"/>
    <x v="962"/>
    <x v="4"/>
    <x v="166"/>
    <x v="176"/>
  </r>
  <r>
    <x v="1632"/>
    <x v="5"/>
    <x v="5"/>
    <x v="5"/>
    <x v="2"/>
    <x v="0"/>
    <x v="4"/>
    <x v="68"/>
    <x v="0"/>
    <x v="4"/>
    <n v="5"/>
    <x v="4"/>
    <n v="1"/>
    <x v="21"/>
    <x v="2"/>
    <x v="384"/>
    <x v="176"/>
  </r>
  <r>
    <x v="1633"/>
    <x v="2"/>
    <x v="2"/>
    <x v="2"/>
    <x v="5"/>
    <x v="0"/>
    <x v="4"/>
    <x v="98"/>
    <x v="0"/>
    <x v="4"/>
    <n v="5"/>
    <x v="4"/>
    <n v="1"/>
    <x v="1357"/>
    <x v="7"/>
    <x v="226"/>
    <x v="176"/>
  </r>
  <r>
    <x v="1634"/>
    <x v="5"/>
    <x v="5"/>
    <x v="5"/>
    <x v="0"/>
    <x v="0"/>
    <x v="0"/>
    <x v="133"/>
    <x v="0"/>
    <x v="4"/>
    <n v="5"/>
    <x v="4"/>
    <n v="1"/>
    <x v="940"/>
    <x v="9"/>
    <x v="267"/>
    <x v="176"/>
  </r>
  <r>
    <x v="1635"/>
    <x v="7"/>
    <x v="7"/>
    <x v="7"/>
    <x v="9"/>
    <x v="0"/>
    <x v="3"/>
    <x v="108"/>
    <x v="2"/>
    <x v="4"/>
    <n v="5"/>
    <x v="4"/>
    <n v="1"/>
    <x v="1358"/>
    <x v="4"/>
    <x v="356"/>
    <x v="176"/>
  </r>
  <r>
    <x v="1636"/>
    <x v="7"/>
    <x v="7"/>
    <x v="7"/>
    <x v="8"/>
    <x v="0"/>
    <x v="6"/>
    <x v="14"/>
    <x v="0"/>
    <x v="4"/>
    <n v="5"/>
    <x v="4"/>
    <n v="1"/>
    <x v="694"/>
    <x v="7"/>
    <x v="151"/>
    <x v="176"/>
  </r>
  <r>
    <x v="1637"/>
    <x v="3"/>
    <x v="3"/>
    <x v="3"/>
    <x v="8"/>
    <x v="0"/>
    <x v="4"/>
    <x v="62"/>
    <x v="2"/>
    <x v="4"/>
    <n v="5"/>
    <x v="4"/>
    <n v="1"/>
    <x v="1359"/>
    <x v="0"/>
    <x v="196"/>
    <x v="176"/>
  </r>
  <r>
    <x v="1638"/>
    <x v="3"/>
    <x v="3"/>
    <x v="3"/>
    <x v="5"/>
    <x v="0"/>
    <x v="3"/>
    <x v="12"/>
    <x v="1"/>
    <x v="4"/>
    <n v="5"/>
    <x v="4"/>
    <n v="1"/>
    <x v="1360"/>
    <x v="7"/>
    <x v="278"/>
    <x v="176"/>
  </r>
  <r>
    <x v="1639"/>
    <x v="3"/>
    <x v="3"/>
    <x v="3"/>
    <x v="1"/>
    <x v="0"/>
    <x v="5"/>
    <x v="102"/>
    <x v="2"/>
    <x v="4"/>
    <n v="5"/>
    <x v="4"/>
    <n v="1"/>
    <x v="1361"/>
    <x v="0"/>
    <x v="266"/>
    <x v="176"/>
  </r>
  <r>
    <x v="1640"/>
    <x v="3"/>
    <x v="3"/>
    <x v="3"/>
    <x v="4"/>
    <x v="0"/>
    <x v="3"/>
    <x v="68"/>
    <x v="0"/>
    <x v="4"/>
    <n v="5"/>
    <x v="4"/>
    <n v="1"/>
    <x v="184"/>
    <x v="7"/>
    <x v="433"/>
    <x v="176"/>
  </r>
  <r>
    <x v="1641"/>
    <x v="8"/>
    <x v="8"/>
    <x v="8"/>
    <x v="11"/>
    <x v="1"/>
    <x v="4"/>
    <x v="36"/>
    <x v="1"/>
    <x v="4"/>
    <n v="5"/>
    <x v="4"/>
    <n v="1"/>
    <x v="68"/>
    <x v="2"/>
    <x v="119"/>
    <x v="176"/>
  </r>
  <r>
    <x v="1642"/>
    <x v="4"/>
    <x v="4"/>
    <x v="4"/>
    <x v="10"/>
    <x v="1"/>
    <x v="0"/>
    <x v="9"/>
    <x v="1"/>
    <x v="4"/>
    <n v="5"/>
    <x v="4"/>
    <n v="1"/>
    <x v="1362"/>
    <x v="8"/>
    <x v="123"/>
    <x v="176"/>
  </r>
  <r>
    <x v="1643"/>
    <x v="3"/>
    <x v="3"/>
    <x v="3"/>
    <x v="8"/>
    <x v="1"/>
    <x v="4"/>
    <x v="62"/>
    <x v="2"/>
    <x v="4"/>
    <n v="5"/>
    <x v="4"/>
    <n v="1"/>
    <x v="1236"/>
    <x v="8"/>
    <x v="159"/>
    <x v="176"/>
  </r>
  <r>
    <x v="1644"/>
    <x v="4"/>
    <x v="4"/>
    <x v="4"/>
    <x v="4"/>
    <x v="1"/>
    <x v="1"/>
    <x v="48"/>
    <x v="2"/>
    <x v="4"/>
    <n v="5"/>
    <x v="4"/>
    <n v="1"/>
    <x v="1363"/>
    <x v="3"/>
    <x v="300"/>
    <x v="176"/>
  </r>
  <r>
    <x v="1645"/>
    <x v="2"/>
    <x v="2"/>
    <x v="2"/>
    <x v="0"/>
    <x v="1"/>
    <x v="6"/>
    <x v="49"/>
    <x v="0"/>
    <x v="4"/>
    <n v="5"/>
    <x v="4"/>
    <n v="1"/>
    <x v="937"/>
    <x v="1"/>
    <x v="100"/>
    <x v="176"/>
  </r>
  <r>
    <x v="1646"/>
    <x v="2"/>
    <x v="2"/>
    <x v="2"/>
    <x v="13"/>
    <x v="1"/>
    <x v="0"/>
    <x v="64"/>
    <x v="0"/>
    <x v="4"/>
    <n v="5"/>
    <x v="4"/>
    <n v="1"/>
    <x v="1364"/>
    <x v="1"/>
    <x v="30"/>
    <x v="176"/>
  </r>
  <r>
    <x v="1647"/>
    <x v="4"/>
    <x v="4"/>
    <x v="4"/>
    <x v="9"/>
    <x v="1"/>
    <x v="4"/>
    <x v="15"/>
    <x v="0"/>
    <x v="4"/>
    <n v="5"/>
    <x v="4"/>
    <n v="1"/>
    <x v="1365"/>
    <x v="6"/>
    <x v="274"/>
    <x v="176"/>
  </r>
  <r>
    <x v="1648"/>
    <x v="0"/>
    <x v="0"/>
    <x v="0"/>
    <x v="6"/>
    <x v="1"/>
    <x v="4"/>
    <x v="65"/>
    <x v="0"/>
    <x v="4"/>
    <n v="5"/>
    <x v="4"/>
    <n v="1"/>
    <x v="1366"/>
    <x v="1"/>
    <x v="411"/>
    <x v="176"/>
  </r>
  <r>
    <x v="1649"/>
    <x v="1"/>
    <x v="1"/>
    <x v="1"/>
    <x v="0"/>
    <x v="1"/>
    <x v="2"/>
    <x v="80"/>
    <x v="0"/>
    <x v="4"/>
    <n v="5"/>
    <x v="4"/>
    <n v="1"/>
    <x v="1367"/>
    <x v="9"/>
    <x v="390"/>
    <x v="176"/>
  </r>
  <r>
    <x v="1650"/>
    <x v="2"/>
    <x v="2"/>
    <x v="2"/>
    <x v="6"/>
    <x v="1"/>
    <x v="4"/>
    <x v="104"/>
    <x v="2"/>
    <x v="4"/>
    <n v="5"/>
    <x v="4"/>
    <n v="1"/>
    <x v="1368"/>
    <x v="2"/>
    <x v="247"/>
    <x v="176"/>
  </r>
  <r>
    <x v="1651"/>
    <x v="5"/>
    <x v="5"/>
    <x v="5"/>
    <x v="8"/>
    <x v="1"/>
    <x v="4"/>
    <x v="47"/>
    <x v="0"/>
    <x v="4"/>
    <n v="5"/>
    <x v="4"/>
    <n v="1"/>
    <x v="1101"/>
    <x v="7"/>
    <x v="410"/>
    <x v="176"/>
  </r>
  <r>
    <x v="1652"/>
    <x v="7"/>
    <x v="7"/>
    <x v="7"/>
    <x v="2"/>
    <x v="1"/>
    <x v="3"/>
    <x v="142"/>
    <x v="0"/>
    <x v="4"/>
    <n v="5"/>
    <x v="4"/>
    <n v="1"/>
    <x v="1369"/>
    <x v="1"/>
    <x v="7"/>
    <x v="176"/>
  </r>
  <r>
    <x v="1653"/>
    <x v="7"/>
    <x v="7"/>
    <x v="7"/>
    <x v="8"/>
    <x v="1"/>
    <x v="2"/>
    <x v="27"/>
    <x v="1"/>
    <x v="4"/>
    <n v="5"/>
    <x v="4"/>
    <n v="1"/>
    <x v="1091"/>
    <x v="2"/>
    <x v="117"/>
    <x v="176"/>
  </r>
  <r>
    <x v="1654"/>
    <x v="2"/>
    <x v="2"/>
    <x v="2"/>
    <x v="6"/>
    <x v="1"/>
    <x v="4"/>
    <x v="4"/>
    <x v="2"/>
    <x v="4"/>
    <n v="5"/>
    <x v="4"/>
    <n v="1"/>
    <x v="243"/>
    <x v="3"/>
    <x v="276"/>
    <x v="176"/>
  </r>
  <r>
    <x v="1655"/>
    <x v="6"/>
    <x v="6"/>
    <x v="6"/>
    <x v="5"/>
    <x v="1"/>
    <x v="2"/>
    <x v="15"/>
    <x v="0"/>
    <x v="4"/>
    <n v="5"/>
    <x v="4"/>
    <n v="1"/>
    <x v="1370"/>
    <x v="6"/>
    <x v="155"/>
    <x v="176"/>
  </r>
  <r>
    <x v="1656"/>
    <x v="8"/>
    <x v="8"/>
    <x v="8"/>
    <x v="12"/>
    <x v="1"/>
    <x v="3"/>
    <x v="68"/>
    <x v="0"/>
    <x v="4"/>
    <n v="5"/>
    <x v="4"/>
    <n v="1"/>
    <x v="1371"/>
    <x v="9"/>
    <x v="193"/>
    <x v="176"/>
  </r>
  <r>
    <x v="1657"/>
    <x v="2"/>
    <x v="2"/>
    <x v="2"/>
    <x v="5"/>
    <x v="1"/>
    <x v="4"/>
    <x v="14"/>
    <x v="1"/>
    <x v="4"/>
    <n v="5"/>
    <x v="4"/>
    <n v="1"/>
    <x v="1372"/>
    <x v="6"/>
    <x v="33"/>
    <x v="176"/>
  </r>
  <r>
    <x v="1658"/>
    <x v="8"/>
    <x v="8"/>
    <x v="8"/>
    <x v="9"/>
    <x v="2"/>
    <x v="7"/>
    <x v="30"/>
    <x v="1"/>
    <x v="4"/>
    <n v="5"/>
    <x v="4"/>
    <n v="1"/>
    <x v="1365"/>
    <x v="6"/>
    <x v="381"/>
    <x v="176"/>
  </r>
  <r>
    <x v="1659"/>
    <x v="5"/>
    <x v="5"/>
    <x v="5"/>
    <x v="10"/>
    <x v="2"/>
    <x v="2"/>
    <x v="140"/>
    <x v="1"/>
    <x v="4"/>
    <n v="5"/>
    <x v="4"/>
    <n v="1"/>
    <x v="1373"/>
    <x v="1"/>
    <x v="134"/>
    <x v="176"/>
  </r>
  <r>
    <x v="1660"/>
    <x v="3"/>
    <x v="3"/>
    <x v="3"/>
    <x v="1"/>
    <x v="2"/>
    <x v="2"/>
    <x v="52"/>
    <x v="2"/>
    <x v="4"/>
    <n v="5"/>
    <x v="4"/>
    <n v="1"/>
    <x v="1374"/>
    <x v="1"/>
    <x v="173"/>
    <x v="176"/>
  </r>
  <r>
    <x v="1661"/>
    <x v="4"/>
    <x v="4"/>
    <x v="4"/>
    <x v="0"/>
    <x v="2"/>
    <x v="5"/>
    <x v="53"/>
    <x v="2"/>
    <x v="4"/>
    <n v="5"/>
    <x v="4"/>
    <n v="1"/>
    <x v="1375"/>
    <x v="2"/>
    <x v="319"/>
    <x v="176"/>
  </r>
  <r>
    <x v="1662"/>
    <x v="1"/>
    <x v="1"/>
    <x v="1"/>
    <x v="10"/>
    <x v="2"/>
    <x v="3"/>
    <x v="96"/>
    <x v="0"/>
    <x v="4"/>
    <n v="5"/>
    <x v="4"/>
    <n v="1"/>
    <x v="525"/>
    <x v="2"/>
    <x v="382"/>
    <x v="176"/>
  </r>
  <r>
    <x v="1663"/>
    <x v="2"/>
    <x v="2"/>
    <x v="2"/>
    <x v="4"/>
    <x v="2"/>
    <x v="3"/>
    <x v="15"/>
    <x v="0"/>
    <x v="4"/>
    <n v="5"/>
    <x v="4"/>
    <n v="1"/>
    <x v="1376"/>
    <x v="2"/>
    <x v="204"/>
    <x v="176"/>
  </r>
  <r>
    <x v="1664"/>
    <x v="0"/>
    <x v="0"/>
    <x v="0"/>
    <x v="3"/>
    <x v="2"/>
    <x v="6"/>
    <x v="129"/>
    <x v="2"/>
    <x v="4"/>
    <n v="5"/>
    <x v="4"/>
    <n v="1"/>
    <x v="1377"/>
    <x v="2"/>
    <x v="29"/>
    <x v="176"/>
  </r>
  <r>
    <x v="1665"/>
    <x v="6"/>
    <x v="6"/>
    <x v="6"/>
    <x v="0"/>
    <x v="2"/>
    <x v="1"/>
    <x v="48"/>
    <x v="0"/>
    <x v="4"/>
    <n v="5"/>
    <x v="4"/>
    <n v="1"/>
    <x v="1378"/>
    <x v="5"/>
    <x v="412"/>
    <x v="176"/>
  </r>
  <r>
    <x v="1666"/>
    <x v="3"/>
    <x v="3"/>
    <x v="3"/>
    <x v="4"/>
    <x v="2"/>
    <x v="3"/>
    <x v="75"/>
    <x v="0"/>
    <x v="4"/>
    <n v="5"/>
    <x v="4"/>
    <n v="1"/>
    <x v="1379"/>
    <x v="3"/>
    <x v="59"/>
    <x v="176"/>
  </r>
  <r>
    <x v="1667"/>
    <x v="6"/>
    <x v="6"/>
    <x v="6"/>
    <x v="4"/>
    <x v="2"/>
    <x v="3"/>
    <x v="57"/>
    <x v="0"/>
    <x v="4"/>
    <n v="5"/>
    <x v="4"/>
    <n v="1"/>
    <x v="210"/>
    <x v="6"/>
    <x v="25"/>
    <x v="176"/>
  </r>
  <r>
    <x v="1668"/>
    <x v="2"/>
    <x v="2"/>
    <x v="2"/>
    <x v="4"/>
    <x v="2"/>
    <x v="5"/>
    <x v="32"/>
    <x v="2"/>
    <x v="4"/>
    <n v="5"/>
    <x v="4"/>
    <n v="1"/>
    <x v="1380"/>
    <x v="9"/>
    <x v="137"/>
    <x v="176"/>
  </r>
  <r>
    <x v="1669"/>
    <x v="2"/>
    <x v="2"/>
    <x v="2"/>
    <x v="4"/>
    <x v="2"/>
    <x v="0"/>
    <x v="119"/>
    <x v="1"/>
    <x v="4"/>
    <n v="5"/>
    <x v="4"/>
    <n v="1"/>
    <x v="1381"/>
    <x v="8"/>
    <x v="105"/>
    <x v="176"/>
  </r>
  <r>
    <x v="1670"/>
    <x v="4"/>
    <x v="4"/>
    <x v="4"/>
    <x v="0"/>
    <x v="2"/>
    <x v="3"/>
    <x v="87"/>
    <x v="2"/>
    <x v="4"/>
    <n v="5"/>
    <x v="4"/>
    <n v="1"/>
    <x v="1382"/>
    <x v="3"/>
    <x v="50"/>
    <x v="176"/>
  </r>
  <r>
    <x v="1671"/>
    <x v="4"/>
    <x v="4"/>
    <x v="4"/>
    <x v="12"/>
    <x v="2"/>
    <x v="5"/>
    <x v="11"/>
    <x v="0"/>
    <x v="4"/>
    <n v="5"/>
    <x v="4"/>
    <n v="1"/>
    <x v="223"/>
    <x v="7"/>
    <x v="348"/>
    <x v="176"/>
  </r>
  <r>
    <x v="1672"/>
    <x v="8"/>
    <x v="8"/>
    <x v="8"/>
    <x v="13"/>
    <x v="2"/>
    <x v="2"/>
    <x v="109"/>
    <x v="1"/>
    <x v="4"/>
    <n v="5"/>
    <x v="4"/>
    <n v="1"/>
    <x v="103"/>
    <x v="2"/>
    <x v="360"/>
    <x v="176"/>
  </r>
  <r>
    <x v="1673"/>
    <x v="8"/>
    <x v="8"/>
    <x v="8"/>
    <x v="10"/>
    <x v="2"/>
    <x v="0"/>
    <x v="137"/>
    <x v="0"/>
    <x v="4"/>
    <n v="5"/>
    <x v="4"/>
    <n v="1"/>
    <x v="1383"/>
    <x v="1"/>
    <x v="31"/>
    <x v="176"/>
  </r>
  <r>
    <x v="1674"/>
    <x v="2"/>
    <x v="2"/>
    <x v="2"/>
    <x v="4"/>
    <x v="2"/>
    <x v="2"/>
    <x v="133"/>
    <x v="1"/>
    <x v="4"/>
    <n v="5"/>
    <x v="4"/>
    <n v="1"/>
    <x v="1384"/>
    <x v="1"/>
    <x v="175"/>
    <x v="176"/>
  </r>
  <r>
    <x v="1675"/>
    <x v="0"/>
    <x v="0"/>
    <x v="0"/>
    <x v="4"/>
    <x v="2"/>
    <x v="4"/>
    <x v="57"/>
    <x v="2"/>
    <x v="4"/>
    <n v="5"/>
    <x v="4"/>
    <n v="1"/>
    <x v="1385"/>
    <x v="7"/>
    <x v="297"/>
    <x v="176"/>
  </r>
  <r>
    <x v="1676"/>
    <x v="6"/>
    <x v="6"/>
    <x v="6"/>
    <x v="0"/>
    <x v="2"/>
    <x v="5"/>
    <x v="90"/>
    <x v="2"/>
    <x v="4"/>
    <n v="5"/>
    <x v="4"/>
    <n v="1"/>
    <x v="1386"/>
    <x v="5"/>
    <x v="415"/>
    <x v="176"/>
  </r>
  <r>
    <x v="1677"/>
    <x v="3"/>
    <x v="3"/>
    <x v="3"/>
    <x v="4"/>
    <x v="2"/>
    <x v="4"/>
    <x v="83"/>
    <x v="0"/>
    <x v="4"/>
    <n v="5"/>
    <x v="4"/>
    <n v="1"/>
    <x v="1387"/>
    <x v="1"/>
    <x v="150"/>
    <x v="176"/>
  </r>
  <r>
    <x v="1678"/>
    <x v="1"/>
    <x v="1"/>
    <x v="1"/>
    <x v="7"/>
    <x v="2"/>
    <x v="5"/>
    <x v="89"/>
    <x v="2"/>
    <x v="4"/>
    <n v="5"/>
    <x v="4"/>
    <n v="1"/>
    <x v="1388"/>
    <x v="9"/>
    <x v="226"/>
    <x v="176"/>
  </r>
  <r>
    <x v="1679"/>
    <x v="6"/>
    <x v="6"/>
    <x v="6"/>
    <x v="2"/>
    <x v="3"/>
    <x v="3"/>
    <x v="43"/>
    <x v="0"/>
    <x v="4"/>
    <n v="5"/>
    <x v="4"/>
    <n v="1"/>
    <x v="1389"/>
    <x v="3"/>
    <x v="290"/>
    <x v="176"/>
  </r>
  <r>
    <x v="1680"/>
    <x v="6"/>
    <x v="6"/>
    <x v="6"/>
    <x v="8"/>
    <x v="4"/>
    <x v="5"/>
    <x v="55"/>
    <x v="0"/>
    <x v="4"/>
    <n v="5"/>
    <x v="4"/>
    <n v="1"/>
    <x v="1390"/>
    <x v="3"/>
    <x v="89"/>
    <x v="176"/>
  </r>
  <r>
    <x v="1681"/>
    <x v="4"/>
    <x v="4"/>
    <x v="4"/>
    <x v="11"/>
    <x v="4"/>
    <x v="6"/>
    <x v="39"/>
    <x v="0"/>
    <x v="4"/>
    <n v="5"/>
    <x v="4"/>
    <n v="1"/>
    <x v="1391"/>
    <x v="7"/>
    <x v="166"/>
    <x v="176"/>
  </r>
  <r>
    <x v="1682"/>
    <x v="6"/>
    <x v="6"/>
    <x v="6"/>
    <x v="8"/>
    <x v="0"/>
    <x v="0"/>
    <x v="81"/>
    <x v="2"/>
    <x v="4"/>
    <n v="5"/>
    <x v="5"/>
    <n v="4"/>
    <x v="1241"/>
    <x v="7"/>
    <x v="167"/>
    <x v="176"/>
  </r>
  <r>
    <x v="1683"/>
    <x v="1"/>
    <x v="1"/>
    <x v="1"/>
    <x v="12"/>
    <x v="0"/>
    <x v="5"/>
    <x v="97"/>
    <x v="2"/>
    <x v="4"/>
    <n v="5"/>
    <x v="5"/>
    <n v="4"/>
    <x v="700"/>
    <x v="9"/>
    <x v="85"/>
    <x v="176"/>
  </r>
  <r>
    <x v="1684"/>
    <x v="6"/>
    <x v="6"/>
    <x v="6"/>
    <x v="4"/>
    <x v="0"/>
    <x v="1"/>
    <x v="28"/>
    <x v="1"/>
    <x v="4"/>
    <n v="5"/>
    <x v="5"/>
    <n v="4"/>
    <x v="1392"/>
    <x v="2"/>
    <x v="155"/>
    <x v="176"/>
  </r>
  <r>
    <x v="1685"/>
    <x v="0"/>
    <x v="0"/>
    <x v="0"/>
    <x v="13"/>
    <x v="0"/>
    <x v="4"/>
    <x v="116"/>
    <x v="1"/>
    <x v="4"/>
    <n v="5"/>
    <x v="5"/>
    <n v="4"/>
    <x v="1393"/>
    <x v="7"/>
    <x v="387"/>
    <x v="176"/>
  </r>
  <r>
    <x v="1686"/>
    <x v="6"/>
    <x v="6"/>
    <x v="6"/>
    <x v="0"/>
    <x v="0"/>
    <x v="1"/>
    <x v="8"/>
    <x v="2"/>
    <x v="4"/>
    <n v="5"/>
    <x v="5"/>
    <n v="4"/>
    <x v="1394"/>
    <x v="9"/>
    <x v="260"/>
    <x v="176"/>
  </r>
  <r>
    <x v="1687"/>
    <x v="3"/>
    <x v="3"/>
    <x v="3"/>
    <x v="8"/>
    <x v="0"/>
    <x v="2"/>
    <x v="8"/>
    <x v="2"/>
    <x v="4"/>
    <n v="5"/>
    <x v="5"/>
    <n v="4"/>
    <x v="1395"/>
    <x v="7"/>
    <x v="209"/>
    <x v="176"/>
  </r>
  <r>
    <x v="1688"/>
    <x v="5"/>
    <x v="5"/>
    <x v="5"/>
    <x v="13"/>
    <x v="0"/>
    <x v="2"/>
    <x v="95"/>
    <x v="2"/>
    <x v="4"/>
    <n v="5"/>
    <x v="5"/>
    <n v="4"/>
    <x v="1396"/>
    <x v="6"/>
    <x v="117"/>
    <x v="176"/>
  </r>
  <r>
    <x v="1689"/>
    <x v="3"/>
    <x v="3"/>
    <x v="3"/>
    <x v="8"/>
    <x v="0"/>
    <x v="4"/>
    <x v="147"/>
    <x v="0"/>
    <x v="4"/>
    <n v="5"/>
    <x v="5"/>
    <n v="4"/>
    <x v="1397"/>
    <x v="6"/>
    <x v="252"/>
    <x v="176"/>
  </r>
  <r>
    <x v="1690"/>
    <x v="0"/>
    <x v="0"/>
    <x v="0"/>
    <x v="2"/>
    <x v="0"/>
    <x v="4"/>
    <x v="58"/>
    <x v="0"/>
    <x v="4"/>
    <n v="5"/>
    <x v="5"/>
    <n v="4"/>
    <x v="391"/>
    <x v="7"/>
    <x v="82"/>
    <x v="176"/>
  </r>
  <r>
    <x v="1691"/>
    <x v="1"/>
    <x v="1"/>
    <x v="1"/>
    <x v="1"/>
    <x v="0"/>
    <x v="3"/>
    <x v="109"/>
    <x v="2"/>
    <x v="4"/>
    <n v="5"/>
    <x v="5"/>
    <n v="4"/>
    <x v="1227"/>
    <x v="2"/>
    <x v="274"/>
    <x v="176"/>
  </r>
  <r>
    <x v="1692"/>
    <x v="7"/>
    <x v="7"/>
    <x v="7"/>
    <x v="0"/>
    <x v="0"/>
    <x v="2"/>
    <x v="126"/>
    <x v="0"/>
    <x v="4"/>
    <n v="5"/>
    <x v="5"/>
    <n v="4"/>
    <x v="1398"/>
    <x v="1"/>
    <x v="70"/>
    <x v="176"/>
  </r>
  <r>
    <x v="1693"/>
    <x v="5"/>
    <x v="5"/>
    <x v="5"/>
    <x v="0"/>
    <x v="0"/>
    <x v="3"/>
    <x v="131"/>
    <x v="1"/>
    <x v="4"/>
    <n v="5"/>
    <x v="5"/>
    <n v="4"/>
    <x v="1399"/>
    <x v="7"/>
    <x v="218"/>
    <x v="176"/>
  </r>
  <r>
    <x v="1694"/>
    <x v="1"/>
    <x v="1"/>
    <x v="1"/>
    <x v="12"/>
    <x v="0"/>
    <x v="3"/>
    <x v="55"/>
    <x v="1"/>
    <x v="4"/>
    <n v="5"/>
    <x v="5"/>
    <n v="4"/>
    <x v="1400"/>
    <x v="3"/>
    <x v="291"/>
    <x v="176"/>
  </r>
  <r>
    <x v="1695"/>
    <x v="5"/>
    <x v="5"/>
    <x v="5"/>
    <x v="5"/>
    <x v="0"/>
    <x v="3"/>
    <x v="107"/>
    <x v="0"/>
    <x v="4"/>
    <n v="5"/>
    <x v="5"/>
    <n v="4"/>
    <x v="1401"/>
    <x v="2"/>
    <x v="338"/>
    <x v="176"/>
  </r>
  <r>
    <x v="1696"/>
    <x v="2"/>
    <x v="2"/>
    <x v="2"/>
    <x v="4"/>
    <x v="0"/>
    <x v="4"/>
    <x v="117"/>
    <x v="1"/>
    <x v="4"/>
    <n v="5"/>
    <x v="5"/>
    <n v="4"/>
    <x v="81"/>
    <x v="3"/>
    <x v="248"/>
    <x v="176"/>
  </r>
  <r>
    <x v="1697"/>
    <x v="0"/>
    <x v="0"/>
    <x v="0"/>
    <x v="5"/>
    <x v="0"/>
    <x v="4"/>
    <x v="11"/>
    <x v="0"/>
    <x v="4"/>
    <n v="5"/>
    <x v="5"/>
    <n v="4"/>
    <x v="313"/>
    <x v="1"/>
    <x v="1"/>
    <x v="176"/>
  </r>
  <r>
    <x v="1698"/>
    <x v="8"/>
    <x v="8"/>
    <x v="8"/>
    <x v="7"/>
    <x v="0"/>
    <x v="4"/>
    <x v="116"/>
    <x v="2"/>
    <x v="4"/>
    <n v="5"/>
    <x v="5"/>
    <n v="4"/>
    <x v="1362"/>
    <x v="2"/>
    <x v="170"/>
    <x v="176"/>
  </r>
  <r>
    <x v="1699"/>
    <x v="8"/>
    <x v="8"/>
    <x v="8"/>
    <x v="9"/>
    <x v="0"/>
    <x v="4"/>
    <x v="103"/>
    <x v="0"/>
    <x v="4"/>
    <n v="5"/>
    <x v="5"/>
    <n v="4"/>
    <x v="524"/>
    <x v="3"/>
    <x v="267"/>
    <x v="176"/>
  </r>
  <r>
    <x v="1700"/>
    <x v="2"/>
    <x v="2"/>
    <x v="2"/>
    <x v="4"/>
    <x v="0"/>
    <x v="2"/>
    <x v="61"/>
    <x v="0"/>
    <x v="4"/>
    <n v="5"/>
    <x v="5"/>
    <n v="4"/>
    <x v="247"/>
    <x v="5"/>
    <x v="415"/>
    <x v="176"/>
  </r>
  <r>
    <x v="1701"/>
    <x v="6"/>
    <x v="6"/>
    <x v="6"/>
    <x v="4"/>
    <x v="0"/>
    <x v="4"/>
    <x v="35"/>
    <x v="0"/>
    <x v="4"/>
    <n v="5"/>
    <x v="5"/>
    <n v="4"/>
    <x v="1252"/>
    <x v="7"/>
    <x v="260"/>
    <x v="176"/>
  </r>
  <r>
    <x v="1702"/>
    <x v="7"/>
    <x v="7"/>
    <x v="7"/>
    <x v="8"/>
    <x v="0"/>
    <x v="3"/>
    <x v="114"/>
    <x v="0"/>
    <x v="4"/>
    <n v="5"/>
    <x v="5"/>
    <n v="4"/>
    <x v="1402"/>
    <x v="2"/>
    <x v="65"/>
    <x v="176"/>
  </r>
  <r>
    <x v="1703"/>
    <x v="7"/>
    <x v="7"/>
    <x v="7"/>
    <x v="10"/>
    <x v="0"/>
    <x v="2"/>
    <x v="79"/>
    <x v="0"/>
    <x v="4"/>
    <n v="5"/>
    <x v="5"/>
    <n v="4"/>
    <x v="200"/>
    <x v="8"/>
    <x v="211"/>
    <x v="176"/>
  </r>
  <r>
    <x v="1704"/>
    <x v="0"/>
    <x v="0"/>
    <x v="0"/>
    <x v="0"/>
    <x v="0"/>
    <x v="3"/>
    <x v="20"/>
    <x v="2"/>
    <x v="4"/>
    <n v="5"/>
    <x v="5"/>
    <n v="4"/>
    <x v="1403"/>
    <x v="2"/>
    <x v="347"/>
    <x v="176"/>
  </r>
  <r>
    <x v="1705"/>
    <x v="5"/>
    <x v="5"/>
    <x v="5"/>
    <x v="0"/>
    <x v="0"/>
    <x v="3"/>
    <x v="43"/>
    <x v="0"/>
    <x v="4"/>
    <n v="5"/>
    <x v="5"/>
    <n v="4"/>
    <x v="1006"/>
    <x v="6"/>
    <x v="351"/>
    <x v="176"/>
  </r>
  <r>
    <x v="1706"/>
    <x v="8"/>
    <x v="8"/>
    <x v="8"/>
    <x v="13"/>
    <x v="0"/>
    <x v="4"/>
    <x v="87"/>
    <x v="2"/>
    <x v="4"/>
    <n v="5"/>
    <x v="5"/>
    <n v="4"/>
    <x v="1404"/>
    <x v="1"/>
    <x v="49"/>
    <x v="176"/>
  </r>
  <r>
    <x v="1707"/>
    <x v="3"/>
    <x v="3"/>
    <x v="3"/>
    <x v="11"/>
    <x v="0"/>
    <x v="4"/>
    <x v="28"/>
    <x v="0"/>
    <x v="4"/>
    <n v="5"/>
    <x v="5"/>
    <n v="4"/>
    <x v="106"/>
    <x v="1"/>
    <x v="288"/>
    <x v="176"/>
  </r>
  <r>
    <x v="1708"/>
    <x v="2"/>
    <x v="2"/>
    <x v="2"/>
    <x v="5"/>
    <x v="0"/>
    <x v="2"/>
    <x v="87"/>
    <x v="0"/>
    <x v="4"/>
    <n v="5"/>
    <x v="5"/>
    <n v="4"/>
    <x v="1405"/>
    <x v="1"/>
    <x v="418"/>
    <x v="176"/>
  </r>
  <r>
    <x v="1709"/>
    <x v="8"/>
    <x v="8"/>
    <x v="8"/>
    <x v="7"/>
    <x v="0"/>
    <x v="7"/>
    <x v="74"/>
    <x v="0"/>
    <x v="4"/>
    <n v="5"/>
    <x v="5"/>
    <n v="4"/>
    <x v="983"/>
    <x v="4"/>
    <x v="421"/>
    <x v="176"/>
  </r>
  <r>
    <x v="1710"/>
    <x v="5"/>
    <x v="5"/>
    <x v="5"/>
    <x v="12"/>
    <x v="0"/>
    <x v="3"/>
    <x v="136"/>
    <x v="1"/>
    <x v="4"/>
    <n v="5"/>
    <x v="5"/>
    <n v="4"/>
    <x v="1406"/>
    <x v="7"/>
    <x v="63"/>
    <x v="176"/>
  </r>
  <r>
    <x v="1711"/>
    <x v="0"/>
    <x v="0"/>
    <x v="0"/>
    <x v="8"/>
    <x v="0"/>
    <x v="7"/>
    <x v="111"/>
    <x v="0"/>
    <x v="4"/>
    <n v="5"/>
    <x v="5"/>
    <n v="4"/>
    <x v="1407"/>
    <x v="1"/>
    <x v="279"/>
    <x v="176"/>
  </r>
  <r>
    <x v="1712"/>
    <x v="8"/>
    <x v="8"/>
    <x v="8"/>
    <x v="9"/>
    <x v="0"/>
    <x v="3"/>
    <x v="38"/>
    <x v="1"/>
    <x v="4"/>
    <n v="5"/>
    <x v="5"/>
    <n v="4"/>
    <x v="914"/>
    <x v="8"/>
    <x v="322"/>
    <x v="176"/>
  </r>
  <r>
    <x v="1713"/>
    <x v="2"/>
    <x v="2"/>
    <x v="2"/>
    <x v="0"/>
    <x v="0"/>
    <x v="1"/>
    <x v="70"/>
    <x v="0"/>
    <x v="4"/>
    <n v="5"/>
    <x v="5"/>
    <n v="4"/>
    <x v="1408"/>
    <x v="1"/>
    <x v="130"/>
    <x v="176"/>
  </r>
  <r>
    <x v="1714"/>
    <x v="7"/>
    <x v="7"/>
    <x v="7"/>
    <x v="4"/>
    <x v="0"/>
    <x v="1"/>
    <x v="112"/>
    <x v="0"/>
    <x v="4"/>
    <n v="5"/>
    <x v="5"/>
    <n v="4"/>
    <x v="1409"/>
    <x v="7"/>
    <x v="270"/>
    <x v="176"/>
  </r>
  <r>
    <x v="1715"/>
    <x v="2"/>
    <x v="2"/>
    <x v="2"/>
    <x v="10"/>
    <x v="0"/>
    <x v="5"/>
    <x v="101"/>
    <x v="1"/>
    <x v="4"/>
    <n v="5"/>
    <x v="5"/>
    <n v="4"/>
    <x v="1410"/>
    <x v="1"/>
    <x v="172"/>
    <x v="176"/>
  </r>
  <r>
    <x v="1716"/>
    <x v="5"/>
    <x v="5"/>
    <x v="5"/>
    <x v="7"/>
    <x v="0"/>
    <x v="4"/>
    <x v="64"/>
    <x v="2"/>
    <x v="4"/>
    <n v="5"/>
    <x v="5"/>
    <n v="4"/>
    <x v="256"/>
    <x v="3"/>
    <x v="9"/>
    <x v="176"/>
  </r>
  <r>
    <x v="1717"/>
    <x v="6"/>
    <x v="6"/>
    <x v="6"/>
    <x v="11"/>
    <x v="0"/>
    <x v="3"/>
    <x v="139"/>
    <x v="0"/>
    <x v="4"/>
    <n v="5"/>
    <x v="5"/>
    <n v="4"/>
    <x v="33"/>
    <x v="6"/>
    <x v="200"/>
    <x v="176"/>
  </r>
  <r>
    <x v="1718"/>
    <x v="2"/>
    <x v="2"/>
    <x v="2"/>
    <x v="13"/>
    <x v="1"/>
    <x v="3"/>
    <x v="68"/>
    <x v="0"/>
    <x v="4"/>
    <n v="5"/>
    <x v="5"/>
    <n v="4"/>
    <x v="28"/>
    <x v="0"/>
    <x v="77"/>
    <x v="176"/>
  </r>
  <r>
    <x v="1719"/>
    <x v="2"/>
    <x v="2"/>
    <x v="2"/>
    <x v="8"/>
    <x v="1"/>
    <x v="5"/>
    <x v="38"/>
    <x v="2"/>
    <x v="4"/>
    <n v="5"/>
    <x v="5"/>
    <n v="4"/>
    <x v="652"/>
    <x v="6"/>
    <x v="14"/>
    <x v="176"/>
  </r>
  <r>
    <x v="1720"/>
    <x v="8"/>
    <x v="8"/>
    <x v="8"/>
    <x v="6"/>
    <x v="1"/>
    <x v="2"/>
    <x v="132"/>
    <x v="1"/>
    <x v="4"/>
    <n v="5"/>
    <x v="5"/>
    <n v="4"/>
    <x v="300"/>
    <x v="2"/>
    <x v="186"/>
    <x v="176"/>
  </r>
  <r>
    <x v="1721"/>
    <x v="3"/>
    <x v="3"/>
    <x v="3"/>
    <x v="0"/>
    <x v="1"/>
    <x v="3"/>
    <x v="112"/>
    <x v="2"/>
    <x v="4"/>
    <n v="5"/>
    <x v="5"/>
    <n v="4"/>
    <x v="1411"/>
    <x v="3"/>
    <x v="253"/>
    <x v="176"/>
  </r>
  <r>
    <x v="1722"/>
    <x v="0"/>
    <x v="0"/>
    <x v="0"/>
    <x v="5"/>
    <x v="1"/>
    <x v="2"/>
    <x v="85"/>
    <x v="0"/>
    <x v="4"/>
    <n v="5"/>
    <x v="5"/>
    <n v="4"/>
    <x v="1412"/>
    <x v="8"/>
    <x v="387"/>
    <x v="176"/>
  </r>
  <r>
    <x v="1723"/>
    <x v="4"/>
    <x v="4"/>
    <x v="4"/>
    <x v="1"/>
    <x v="1"/>
    <x v="4"/>
    <x v="2"/>
    <x v="2"/>
    <x v="4"/>
    <n v="5"/>
    <x v="5"/>
    <n v="4"/>
    <x v="491"/>
    <x v="1"/>
    <x v="111"/>
    <x v="176"/>
  </r>
  <r>
    <x v="1724"/>
    <x v="6"/>
    <x v="6"/>
    <x v="6"/>
    <x v="8"/>
    <x v="1"/>
    <x v="0"/>
    <x v="71"/>
    <x v="0"/>
    <x v="4"/>
    <n v="5"/>
    <x v="5"/>
    <n v="4"/>
    <x v="204"/>
    <x v="0"/>
    <x v="294"/>
    <x v="176"/>
  </r>
  <r>
    <x v="1725"/>
    <x v="2"/>
    <x v="2"/>
    <x v="2"/>
    <x v="9"/>
    <x v="1"/>
    <x v="2"/>
    <x v="150"/>
    <x v="0"/>
    <x v="4"/>
    <n v="5"/>
    <x v="5"/>
    <n v="4"/>
    <x v="1413"/>
    <x v="7"/>
    <x v="29"/>
    <x v="176"/>
  </r>
  <r>
    <x v="1726"/>
    <x v="8"/>
    <x v="8"/>
    <x v="8"/>
    <x v="9"/>
    <x v="1"/>
    <x v="3"/>
    <x v="11"/>
    <x v="2"/>
    <x v="4"/>
    <n v="5"/>
    <x v="5"/>
    <n v="4"/>
    <x v="1414"/>
    <x v="7"/>
    <x v="371"/>
    <x v="176"/>
  </r>
  <r>
    <x v="1727"/>
    <x v="6"/>
    <x v="6"/>
    <x v="6"/>
    <x v="4"/>
    <x v="1"/>
    <x v="1"/>
    <x v="107"/>
    <x v="0"/>
    <x v="4"/>
    <n v="5"/>
    <x v="5"/>
    <n v="4"/>
    <x v="692"/>
    <x v="7"/>
    <x v="3"/>
    <x v="176"/>
  </r>
  <r>
    <x v="1728"/>
    <x v="0"/>
    <x v="0"/>
    <x v="0"/>
    <x v="4"/>
    <x v="1"/>
    <x v="2"/>
    <x v="114"/>
    <x v="2"/>
    <x v="4"/>
    <n v="5"/>
    <x v="5"/>
    <n v="4"/>
    <x v="1415"/>
    <x v="8"/>
    <x v="114"/>
    <x v="176"/>
  </r>
  <r>
    <x v="1729"/>
    <x v="3"/>
    <x v="3"/>
    <x v="3"/>
    <x v="8"/>
    <x v="1"/>
    <x v="4"/>
    <x v="7"/>
    <x v="2"/>
    <x v="4"/>
    <n v="5"/>
    <x v="5"/>
    <n v="4"/>
    <x v="345"/>
    <x v="7"/>
    <x v="306"/>
    <x v="176"/>
  </r>
  <r>
    <x v="1730"/>
    <x v="0"/>
    <x v="0"/>
    <x v="0"/>
    <x v="3"/>
    <x v="1"/>
    <x v="4"/>
    <x v="103"/>
    <x v="2"/>
    <x v="4"/>
    <n v="5"/>
    <x v="5"/>
    <n v="4"/>
    <x v="1416"/>
    <x v="6"/>
    <x v="98"/>
    <x v="176"/>
  </r>
  <r>
    <x v="1731"/>
    <x v="2"/>
    <x v="2"/>
    <x v="2"/>
    <x v="5"/>
    <x v="1"/>
    <x v="3"/>
    <x v="102"/>
    <x v="0"/>
    <x v="4"/>
    <n v="5"/>
    <x v="5"/>
    <n v="4"/>
    <x v="491"/>
    <x v="6"/>
    <x v="386"/>
    <x v="176"/>
  </r>
  <r>
    <x v="1732"/>
    <x v="2"/>
    <x v="2"/>
    <x v="2"/>
    <x v="11"/>
    <x v="1"/>
    <x v="5"/>
    <x v="4"/>
    <x v="0"/>
    <x v="4"/>
    <n v="5"/>
    <x v="5"/>
    <n v="4"/>
    <x v="1244"/>
    <x v="6"/>
    <x v="2"/>
    <x v="176"/>
  </r>
  <r>
    <x v="1733"/>
    <x v="3"/>
    <x v="3"/>
    <x v="3"/>
    <x v="4"/>
    <x v="1"/>
    <x v="5"/>
    <x v="41"/>
    <x v="2"/>
    <x v="4"/>
    <n v="5"/>
    <x v="5"/>
    <n v="4"/>
    <x v="1417"/>
    <x v="2"/>
    <x v="294"/>
    <x v="176"/>
  </r>
  <r>
    <x v="1734"/>
    <x v="6"/>
    <x v="6"/>
    <x v="6"/>
    <x v="8"/>
    <x v="1"/>
    <x v="3"/>
    <x v="59"/>
    <x v="0"/>
    <x v="4"/>
    <n v="5"/>
    <x v="5"/>
    <n v="4"/>
    <x v="811"/>
    <x v="9"/>
    <x v="50"/>
    <x v="176"/>
  </r>
  <r>
    <x v="1735"/>
    <x v="3"/>
    <x v="3"/>
    <x v="3"/>
    <x v="7"/>
    <x v="1"/>
    <x v="2"/>
    <x v="20"/>
    <x v="2"/>
    <x v="4"/>
    <n v="5"/>
    <x v="5"/>
    <n v="4"/>
    <x v="572"/>
    <x v="3"/>
    <x v="325"/>
    <x v="176"/>
  </r>
  <r>
    <x v="1736"/>
    <x v="8"/>
    <x v="8"/>
    <x v="8"/>
    <x v="4"/>
    <x v="1"/>
    <x v="1"/>
    <x v="101"/>
    <x v="0"/>
    <x v="4"/>
    <n v="5"/>
    <x v="5"/>
    <n v="4"/>
    <x v="86"/>
    <x v="2"/>
    <x v="190"/>
    <x v="176"/>
  </r>
  <r>
    <x v="1737"/>
    <x v="2"/>
    <x v="2"/>
    <x v="2"/>
    <x v="4"/>
    <x v="1"/>
    <x v="6"/>
    <x v="147"/>
    <x v="0"/>
    <x v="4"/>
    <n v="5"/>
    <x v="5"/>
    <n v="4"/>
    <x v="227"/>
    <x v="6"/>
    <x v="2"/>
    <x v="176"/>
  </r>
  <r>
    <x v="1738"/>
    <x v="8"/>
    <x v="8"/>
    <x v="8"/>
    <x v="2"/>
    <x v="1"/>
    <x v="2"/>
    <x v="99"/>
    <x v="0"/>
    <x v="4"/>
    <n v="5"/>
    <x v="5"/>
    <n v="4"/>
    <x v="598"/>
    <x v="8"/>
    <x v="236"/>
    <x v="176"/>
  </r>
  <r>
    <x v="1739"/>
    <x v="2"/>
    <x v="2"/>
    <x v="2"/>
    <x v="5"/>
    <x v="1"/>
    <x v="0"/>
    <x v="101"/>
    <x v="0"/>
    <x v="4"/>
    <n v="5"/>
    <x v="5"/>
    <n v="4"/>
    <x v="1172"/>
    <x v="2"/>
    <x v="57"/>
    <x v="176"/>
  </r>
  <r>
    <x v="1740"/>
    <x v="3"/>
    <x v="3"/>
    <x v="3"/>
    <x v="2"/>
    <x v="1"/>
    <x v="3"/>
    <x v="100"/>
    <x v="1"/>
    <x v="4"/>
    <n v="5"/>
    <x v="5"/>
    <n v="4"/>
    <x v="1418"/>
    <x v="7"/>
    <x v="381"/>
    <x v="176"/>
  </r>
  <r>
    <x v="1741"/>
    <x v="2"/>
    <x v="2"/>
    <x v="2"/>
    <x v="1"/>
    <x v="1"/>
    <x v="3"/>
    <x v="105"/>
    <x v="0"/>
    <x v="4"/>
    <n v="5"/>
    <x v="5"/>
    <n v="4"/>
    <x v="1419"/>
    <x v="9"/>
    <x v="385"/>
    <x v="176"/>
  </r>
  <r>
    <x v="1742"/>
    <x v="4"/>
    <x v="4"/>
    <x v="4"/>
    <x v="5"/>
    <x v="1"/>
    <x v="2"/>
    <x v="28"/>
    <x v="2"/>
    <x v="4"/>
    <n v="5"/>
    <x v="5"/>
    <n v="4"/>
    <x v="932"/>
    <x v="1"/>
    <x v="96"/>
    <x v="176"/>
  </r>
  <r>
    <x v="1743"/>
    <x v="0"/>
    <x v="0"/>
    <x v="0"/>
    <x v="3"/>
    <x v="1"/>
    <x v="3"/>
    <x v="111"/>
    <x v="2"/>
    <x v="4"/>
    <n v="5"/>
    <x v="5"/>
    <n v="4"/>
    <x v="227"/>
    <x v="6"/>
    <x v="74"/>
    <x v="176"/>
  </r>
  <r>
    <x v="1744"/>
    <x v="0"/>
    <x v="0"/>
    <x v="0"/>
    <x v="3"/>
    <x v="1"/>
    <x v="6"/>
    <x v="46"/>
    <x v="1"/>
    <x v="4"/>
    <n v="5"/>
    <x v="5"/>
    <n v="4"/>
    <x v="1420"/>
    <x v="7"/>
    <x v="348"/>
    <x v="176"/>
  </r>
  <r>
    <x v="1745"/>
    <x v="2"/>
    <x v="2"/>
    <x v="2"/>
    <x v="11"/>
    <x v="1"/>
    <x v="6"/>
    <x v="122"/>
    <x v="2"/>
    <x v="4"/>
    <n v="5"/>
    <x v="5"/>
    <n v="4"/>
    <x v="1010"/>
    <x v="5"/>
    <x v="199"/>
    <x v="176"/>
  </r>
  <r>
    <x v="1746"/>
    <x v="6"/>
    <x v="6"/>
    <x v="6"/>
    <x v="4"/>
    <x v="1"/>
    <x v="3"/>
    <x v="108"/>
    <x v="0"/>
    <x v="4"/>
    <n v="5"/>
    <x v="5"/>
    <n v="4"/>
    <x v="1421"/>
    <x v="1"/>
    <x v="67"/>
    <x v="176"/>
  </r>
  <r>
    <x v="1747"/>
    <x v="0"/>
    <x v="0"/>
    <x v="0"/>
    <x v="5"/>
    <x v="1"/>
    <x v="3"/>
    <x v="135"/>
    <x v="2"/>
    <x v="4"/>
    <n v="5"/>
    <x v="5"/>
    <n v="4"/>
    <x v="966"/>
    <x v="7"/>
    <x v="168"/>
    <x v="176"/>
  </r>
  <r>
    <x v="1748"/>
    <x v="7"/>
    <x v="7"/>
    <x v="7"/>
    <x v="4"/>
    <x v="1"/>
    <x v="5"/>
    <x v="120"/>
    <x v="2"/>
    <x v="4"/>
    <n v="5"/>
    <x v="5"/>
    <n v="4"/>
    <x v="1422"/>
    <x v="7"/>
    <x v="170"/>
    <x v="176"/>
  </r>
  <r>
    <x v="1749"/>
    <x v="2"/>
    <x v="2"/>
    <x v="2"/>
    <x v="0"/>
    <x v="1"/>
    <x v="3"/>
    <x v="80"/>
    <x v="0"/>
    <x v="4"/>
    <n v="5"/>
    <x v="5"/>
    <n v="4"/>
    <x v="999"/>
    <x v="7"/>
    <x v="369"/>
    <x v="176"/>
  </r>
  <r>
    <x v="1750"/>
    <x v="6"/>
    <x v="6"/>
    <x v="6"/>
    <x v="6"/>
    <x v="1"/>
    <x v="2"/>
    <x v="77"/>
    <x v="0"/>
    <x v="4"/>
    <n v="5"/>
    <x v="5"/>
    <n v="4"/>
    <x v="1423"/>
    <x v="3"/>
    <x v="235"/>
    <x v="176"/>
  </r>
  <r>
    <x v="1751"/>
    <x v="0"/>
    <x v="0"/>
    <x v="0"/>
    <x v="4"/>
    <x v="1"/>
    <x v="6"/>
    <x v="70"/>
    <x v="2"/>
    <x v="4"/>
    <n v="5"/>
    <x v="5"/>
    <n v="4"/>
    <x v="1424"/>
    <x v="2"/>
    <x v="376"/>
    <x v="176"/>
  </r>
  <r>
    <x v="1752"/>
    <x v="8"/>
    <x v="8"/>
    <x v="8"/>
    <x v="4"/>
    <x v="1"/>
    <x v="2"/>
    <x v="148"/>
    <x v="2"/>
    <x v="4"/>
    <n v="5"/>
    <x v="5"/>
    <n v="4"/>
    <x v="10"/>
    <x v="0"/>
    <x v="261"/>
    <x v="176"/>
  </r>
  <r>
    <x v="1753"/>
    <x v="8"/>
    <x v="8"/>
    <x v="8"/>
    <x v="5"/>
    <x v="1"/>
    <x v="3"/>
    <x v="70"/>
    <x v="0"/>
    <x v="4"/>
    <n v="5"/>
    <x v="5"/>
    <n v="4"/>
    <x v="387"/>
    <x v="9"/>
    <x v="27"/>
    <x v="176"/>
  </r>
  <r>
    <x v="1754"/>
    <x v="1"/>
    <x v="1"/>
    <x v="1"/>
    <x v="4"/>
    <x v="2"/>
    <x v="5"/>
    <x v="21"/>
    <x v="2"/>
    <x v="4"/>
    <n v="5"/>
    <x v="5"/>
    <n v="4"/>
    <x v="843"/>
    <x v="3"/>
    <x v="310"/>
    <x v="176"/>
  </r>
  <r>
    <x v="1755"/>
    <x v="3"/>
    <x v="3"/>
    <x v="3"/>
    <x v="11"/>
    <x v="2"/>
    <x v="3"/>
    <x v="49"/>
    <x v="2"/>
    <x v="4"/>
    <n v="5"/>
    <x v="5"/>
    <n v="4"/>
    <x v="1425"/>
    <x v="1"/>
    <x v="186"/>
    <x v="176"/>
  </r>
  <r>
    <x v="1756"/>
    <x v="3"/>
    <x v="3"/>
    <x v="3"/>
    <x v="7"/>
    <x v="2"/>
    <x v="6"/>
    <x v="56"/>
    <x v="2"/>
    <x v="4"/>
    <n v="5"/>
    <x v="5"/>
    <n v="4"/>
    <x v="1426"/>
    <x v="1"/>
    <x v="194"/>
    <x v="176"/>
  </r>
  <r>
    <x v="1757"/>
    <x v="7"/>
    <x v="7"/>
    <x v="7"/>
    <x v="12"/>
    <x v="2"/>
    <x v="5"/>
    <x v="106"/>
    <x v="1"/>
    <x v="4"/>
    <n v="5"/>
    <x v="5"/>
    <n v="4"/>
    <x v="1427"/>
    <x v="0"/>
    <x v="428"/>
    <x v="176"/>
  </r>
  <r>
    <x v="1758"/>
    <x v="6"/>
    <x v="6"/>
    <x v="6"/>
    <x v="1"/>
    <x v="2"/>
    <x v="1"/>
    <x v="45"/>
    <x v="1"/>
    <x v="4"/>
    <n v="5"/>
    <x v="5"/>
    <n v="4"/>
    <x v="1428"/>
    <x v="1"/>
    <x v="350"/>
    <x v="176"/>
  </r>
  <r>
    <x v="1759"/>
    <x v="1"/>
    <x v="1"/>
    <x v="1"/>
    <x v="3"/>
    <x v="2"/>
    <x v="7"/>
    <x v="87"/>
    <x v="1"/>
    <x v="4"/>
    <n v="5"/>
    <x v="5"/>
    <n v="4"/>
    <x v="1429"/>
    <x v="6"/>
    <x v="0"/>
    <x v="176"/>
  </r>
  <r>
    <x v="1760"/>
    <x v="2"/>
    <x v="2"/>
    <x v="2"/>
    <x v="0"/>
    <x v="2"/>
    <x v="2"/>
    <x v="94"/>
    <x v="2"/>
    <x v="4"/>
    <n v="5"/>
    <x v="5"/>
    <n v="4"/>
    <x v="1430"/>
    <x v="9"/>
    <x v="430"/>
    <x v="176"/>
  </r>
  <r>
    <x v="1761"/>
    <x v="1"/>
    <x v="1"/>
    <x v="1"/>
    <x v="12"/>
    <x v="2"/>
    <x v="3"/>
    <x v="15"/>
    <x v="0"/>
    <x v="4"/>
    <n v="5"/>
    <x v="5"/>
    <n v="4"/>
    <x v="1431"/>
    <x v="6"/>
    <x v="126"/>
    <x v="176"/>
  </r>
  <r>
    <x v="1762"/>
    <x v="5"/>
    <x v="5"/>
    <x v="5"/>
    <x v="2"/>
    <x v="2"/>
    <x v="4"/>
    <x v="125"/>
    <x v="0"/>
    <x v="4"/>
    <n v="5"/>
    <x v="5"/>
    <n v="4"/>
    <x v="836"/>
    <x v="1"/>
    <x v="349"/>
    <x v="176"/>
  </r>
  <r>
    <x v="1763"/>
    <x v="2"/>
    <x v="2"/>
    <x v="2"/>
    <x v="8"/>
    <x v="2"/>
    <x v="3"/>
    <x v="130"/>
    <x v="2"/>
    <x v="4"/>
    <n v="5"/>
    <x v="5"/>
    <n v="4"/>
    <x v="1432"/>
    <x v="0"/>
    <x v="434"/>
    <x v="176"/>
  </r>
  <r>
    <x v="1764"/>
    <x v="2"/>
    <x v="2"/>
    <x v="2"/>
    <x v="5"/>
    <x v="2"/>
    <x v="3"/>
    <x v="93"/>
    <x v="1"/>
    <x v="4"/>
    <n v="5"/>
    <x v="5"/>
    <n v="4"/>
    <x v="1433"/>
    <x v="3"/>
    <x v="101"/>
    <x v="176"/>
  </r>
  <r>
    <x v="1765"/>
    <x v="8"/>
    <x v="8"/>
    <x v="8"/>
    <x v="13"/>
    <x v="2"/>
    <x v="7"/>
    <x v="16"/>
    <x v="0"/>
    <x v="4"/>
    <n v="5"/>
    <x v="5"/>
    <n v="4"/>
    <x v="1434"/>
    <x v="2"/>
    <x v="126"/>
    <x v="176"/>
  </r>
  <r>
    <x v="1766"/>
    <x v="7"/>
    <x v="7"/>
    <x v="7"/>
    <x v="4"/>
    <x v="2"/>
    <x v="3"/>
    <x v="130"/>
    <x v="2"/>
    <x v="4"/>
    <n v="5"/>
    <x v="5"/>
    <n v="4"/>
    <x v="1435"/>
    <x v="2"/>
    <x v="111"/>
    <x v="176"/>
  </r>
  <r>
    <x v="1767"/>
    <x v="4"/>
    <x v="4"/>
    <x v="4"/>
    <x v="0"/>
    <x v="2"/>
    <x v="4"/>
    <x v="29"/>
    <x v="0"/>
    <x v="4"/>
    <n v="5"/>
    <x v="5"/>
    <n v="4"/>
    <x v="1436"/>
    <x v="1"/>
    <x v="182"/>
    <x v="176"/>
  </r>
  <r>
    <x v="1768"/>
    <x v="2"/>
    <x v="2"/>
    <x v="2"/>
    <x v="11"/>
    <x v="2"/>
    <x v="5"/>
    <x v="86"/>
    <x v="2"/>
    <x v="4"/>
    <n v="5"/>
    <x v="5"/>
    <n v="4"/>
    <x v="1279"/>
    <x v="6"/>
    <x v="435"/>
    <x v="176"/>
  </r>
  <r>
    <x v="1769"/>
    <x v="3"/>
    <x v="3"/>
    <x v="3"/>
    <x v="13"/>
    <x v="2"/>
    <x v="7"/>
    <x v="130"/>
    <x v="0"/>
    <x v="4"/>
    <n v="5"/>
    <x v="5"/>
    <n v="4"/>
    <x v="1437"/>
    <x v="7"/>
    <x v="346"/>
    <x v="176"/>
  </r>
  <r>
    <x v="1770"/>
    <x v="8"/>
    <x v="8"/>
    <x v="8"/>
    <x v="12"/>
    <x v="2"/>
    <x v="6"/>
    <x v="6"/>
    <x v="0"/>
    <x v="4"/>
    <n v="5"/>
    <x v="5"/>
    <n v="4"/>
    <x v="1425"/>
    <x v="2"/>
    <x v="3"/>
    <x v="176"/>
  </r>
  <r>
    <x v="1771"/>
    <x v="1"/>
    <x v="1"/>
    <x v="1"/>
    <x v="5"/>
    <x v="2"/>
    <x v="6"/>
    <x v="102"/>
    <x v="2"/>
    <x v="4"/>
    <n v="5"/>
    <x v="5"/>
    <n v="4"/>
    <x v="1438"/>
    <x v="7"/>
    <x v="158"/>
    <x v="176"/>
  </r>
  <r>
    <x v="1772"/>
    <x v="6"/>
    <x v="6"/>
    <x v="6"/>
    <x v="12"/>
    <x v="2"/>
    <x v="0"/>
    <x v="28"/>
    <x v="0"/>
    <x v="4"/>
    <n v="5"/>
    <x v="5"/>
    <n v="4"/>
    <x v="1439"/>
    <x v="7"/>
    <x v="24"/>
    <x v="176"/>
  </r>
  <r>
    <x v="1773"/>
    <x v="6"/>
    <x v="6"/>
    <x v="6"/>
    <x v="6"/>
    <x v="2"/>
    <x v="3"/>
    <x v="15"/>
    <x v="2"/>
    <x v="4"/>
    <n v="5"/>
    <x v="5"/>
    <n v="4"/>
    <x v="1440"/>
    <x v="1"/>
    <x v="436"/>
    <x v="176"/>
  </r>
  <r>
    <x v="1774"/>
    <x v="2"/>
    <x v="2"/>
    <x v="2"/>
    <x v="12"/>
    <x v="2"/>
    <x v="4"/>
    <x v="129"/>
    <x v="0"/>
    <x v="4"/>
    <n v="5"/>
    <x v="5"/>
    <n v="4"/>
    <x v="1441"/>
    <x v="9"/>
    <x v="412"/>
    <x v="176"/>
  </r>
  <r>
    <x v="1775"/>
    <x v="6"/>
    <x v="6"/>
    <x v="6"/>
    <x v="13"/>
    <x v="2"/>
    <x v="0"/>
    <x v="80"/>
    <x v="2"/>
    <x v="4"/>
    <n v="5"/>
    <x v="5"/>
    <n v="4"/>
    <x v="1442"/>
    <x v="1"/>
    <x v="387"/>
    <x v="176"/>
  </r>
  <r>
    <x v="1776"/>
    <x v="6"/>
    <x v="6"/>
    <x v="6"/>
    <x v="0"/>
    <x v="2"/>
    <x v="2"/>
    <x v="106"/>
    <x v="2"/>
    <x v="4"/>
    <n v="5"/>
    <x v="5"/>
    <n v="4"/>
    <x v="1443"/>
    <x v="1"/>
    <x v="215"/>
    <x v="176"/>
  </r>
  <r>
    <x v="1777"/>
    <x v="2"/>
    <x v="2"/>
    <x v="2"/>
    <x v="4"/>
    <x v="2"/>
    <x v="0"/>
    <x v="35"/>
    <x v="2"/>
    <x v="4"/>
    <n v="5"/>
    <x v="5"/>
    <n v="4"/>
    <x v="1444"/>
    <x v="1"/>
    <x v="84"/>
    <x v="176"/>
  </r>
  <r>
    <x v="1778"/>
    <x v="2"/>
    <x v="2"/>
    <x v="2"/>
    <x v="6"/>
    <x v="2"/>
    <x v="1"/>
    <x v="46"/>
    <x v="0"/>
    <x v="4"/>
    <n v="5"/>
    <x v="5"/>
    <n v="4"/>
    <x v="1445"/>
    <x v="1"/>
    <x v="277"/>
    <x v="176"/>
  </r>
  <r>
    <x v="1779"/>
    <x v="6"/>
    <x v="6"/>
    <x v="6"/>
    <x v="6"/>
    <x v="2"/>
    <x v="4"/>
    <x v="149"/>
    <x v="2"/>
    <x v="4"/>
    <n v="5"/>
    <x v="5"/>
    <n v="4"/>
    <x v="1300"/>
    <x v="7"/>
    <x v="263"/>
    <x v="176"/>
  </r>
  <r>
    <x v="1780"/>
    <x v="7"/>
    <x v="7"/>
    <x v="7"/>
    <x v="2"/>
    <x v="2"/>
    <x v="3"/>
    <x v="4"/>
    <x v="2"/>
    <x v="4"/>
    <n v="5"/>
    <x v="5"/>
    <n v="4"/>
    <x v="1446"/>
    <x v="2"/>
    <x v="152"/>
    <x v="176"/>
  </r>
  <r>
    <x v="1781"/>
    <x v="1"/>
    <x v="1"/>
    <x v="1"/>
    <x v="13"/>
    <x v="2"/>
    <x v="4"/>
    <x v="78"/>
    <x v="2"/>
    <x v="4"/>
    <n v="5"/>
    <x v="5"/>
    <n v="4"/>
    <x v="1447"/>
    <x v="2"/>
    <x v="238"/>
    <x v="176"/>
  </r>
  <r>
    <x v="1782"/>
    <x v="2"/>
    <x v="2"/>
    <x v="2"/>
    <x v="12"/>
    <x v="2"/>
    <x v="4"/>
    <x v="23"/>
    <x v="0"/>
    <x v="4"/>
    <n v="5"/>
    <x v="5"/>
    <n v="4"/>
    <x v="1096"/>
    <x v="7"/>
    <x v="152"/>
    <x v="176"/>
  </r>
  <r>
    <x v="1783"/>
    <x v="2"/>
    <x v="2"/>
    <x v="2"/>
    <x v="12"/>
    <x v="2"/>
    <x v="4"/>
    <x v="11"/>
    <x v="0"/>
    <x v="4"/>
    <n v="5"/>
    <x v="5"/>
    <n v="4"/>
    <x v="1448"/>
    <x v="7"/>
    <x v="348"/>
    <x v="176"/>
  </r>
  <r>
    <x v="1784"/>
    <x v="8"/>
    <x v="8"/>
    <x v="8"/>
    <x v="12"/>
    <x v="2"/>
    <x v="2"/>
    <x v="33"/>
    <x v="0"/>
    <x v="4"/>
    <n v="5"/>
    <x v="5"/>
    <n v="4"/>
    <x v="1449"/>
    <x v="7"/>
    <x v="124"/>
    <x v="176"/>
  </r>
  <r>
    <x v="1785"/>
    <x v="2"/>
    <x v="2"/>
    <x v="2"/>
    <x v="3"/>
    <x v="2"/>
    <x v="3"/>
    <x v="96"/>
    <x v="1"/>
    <x v="4"/>
    <n v="5"/>
    <x v="5"/>
    <n v="4"/>
    <x v="1450"/>
    <x v="5"/>
    <x v="147"/>
    <x v="176"/>
  </r>
  <r>
    <x v="1786"/>
    <x v="6"/>
    <x v="6"/>
    <x v="6"/>
    <x v="4"/>
    <x v="2"/>
    <x v="7"/>
    <x v="88"/>
    <x v="2"/>
    <x v="4"/>
    <n v="5"/>
    <x v="5"/>
    <n v="4"/>
    <x v="1436"/>
    <x v="9"/>
    <x v="437"/>
    <x v="176"/>
  </r>
  <r>
    <x v="1787"/>
    <x v="8"/>
    <x v="8"/>
    <x v="8"/>
    <x v="4"/>
    <x v="2"/>
    <x v="6"/>
    <x v="135"/>
    <x v="0"/>
    <x v="4"/>
    <n v="5"/>
    <x v="5"/>
    <n v="4"/>
    <x v="595"/>
    <x v="7"/>
    <x v="56"/>
    <x v="176"/>
  </r>
  <r>
    <x v="1788"/>
    <x v="2"/>
    <x v="2"/>
    <x v="2"/>
    <x v="12"/>
    <x v="2"/>
    <x v="0"/>
    <x v="24"/>
    <x v="1"/>
    <x v="4"/>
    <n v="5"/>
    <x v="5"/>
    <n v="4"/>
    <x v="1451"/>
    <x v="6"/>
    <x v="280"/>
    <x v="176"/>
  </r>
  <r>
    <x v="1789"/>
    <x v="5"/>
    <x v="5"/>
    <x v="5"/>
    <x v="0"/>
    <x v="2"/>
    <x v="4"/>
    <x v="11"/>
    <x v="0"/>
    <x v="4"/>
    <n v="5"/>
    <x v="5"/>
    <n v="4"/>
    <x v="1452"/>
    <x v="3"/>
    <x v="145"/>
    <x v="176"/>
  </r>
  <r>
    <x v="1790"/>
    <x v="3"/>
    <x v="3"/>
    <x v="3"/>
    <x v="3"/>
    <x v="2"/>
    <x v="4"/>
    <x v="40"/>
    <x v="0"/>
    <x v="4"/>
    <n v="5"/>
    <x v="5"/>
    <n v="4"/>
    <x v="1453"/>
    <x v="5"/>
    <x v="173"/>
    <x v="176"/>
  </r>
  <r>
    <x v="1791"/>
    <x v="5"/>
    <x v="5"/>
    <x v="5"/>
    <x v="8"/>
    <x v="2"/>
    <x v="4"/>
    <x v="77"/>
    <x v="0"/>
    <x v="4"/>
    <n v="5"/>
    <x v="5"/>
    <n v="4"/>
    <x v="1454"/>
    <x v="1"/>
    <x v="341"/>
    <x v="176"/>
  </r>
  <r>
    <x v="1792"/>
    <x v="6"/>
    <x v="6"/>
    <x v="6"/>
    <x v="0"/>
    <x v="2"/>
    <x v="3"/>
    <x v="56"/>
    <x v="2"/>
    <x v="4"/>
    <n v="5"/>
    <x v="5"/>
    <n v="4"/>
    <x v="1455"/>
    <x v="4"/>
    <x v="58"/>
    <x v="176"/>
  </r>
  <r>
    <x v="1793"/>
    <x v="7"/>
    <x v="7"/>
    <x v="7"/>
    <x v="0"/>
    <x v="2"/>
    <x v="7"/>
    <x v="14"/>
    <x v="0"/>
    <x v="4"/>
    <n v="5"/>
    <x v="5"/>
    <n v="4"/>
    <x v="1217"/>
    <x v="6"/>
    <x v="161"/>
    <x v="176"/>
  </r>
  <r>
    <x v="1794"/>
    <x v="3"/>
    <x v="3"/>
    <x v="3"/>
    <x v="10"/>
    <x v="2"/>
    <x v="4"/>
    <x v="5"/>
    <x v="0"/>
    <x v="4"/>
    <n v="5"/>
    <x v="5"/>
    <n v="4"/>
    <x v="618"/>
    <x v="7"/>
    <x v="208"/>
    <x v="176"/>
  </r>
  <r>
    <x v="1795"/>
    <x v="2"/>
    <x v="2"/>
    <x v="2"/>
    <x v="5"/>
    <x v="2"/>
    <x v="4"/>
    <x v="87"/>
    <x v="0"/>
    <x v="4"/>
    <n v="5"/>
    <x v="5"/>
    <n v="4"/>
    <x v="1456"/>
    <x v="2"/>
    <x v="297"/>
    <x v="176"/>
  </r>
  <r>
    <x v="1796"/>
    <x v="2"/>
    <x v="2"/>
    <x v="2"/>
    <x v="5"/>
    <x v="2"/>
    <x v="2"/>
    <x v="113"/>
    <x v="1"/>
    <x v="4"/>
    <n v="5"/>
    <x v="5"/>
    <n v="4"/>
    <x v="1457"/>
    <x v="3"/>
    <x v="344"/>
    <x v="176"/>
  </r>
  <r>
    <x v="1797"/>
    <x v="2"/>
    <x v="2"/>
    <x v="2"/>
    <x v="6"/>
    <x v="2"/>
    <x v="7"/>
    <x v="66"/>
    <x v="0"/>
    <x v="4"/>
    <n v="5"/>
    <x v="5"/>
    <n v="4"/>
    <x v="1212"/>
    <x v="2"/>
    <x v="325"/>
    <x v="176"/>
  </r>
  <r>
    <x v="1798"/>
    <x v="2"/>
    <x v="2"/>
    <x v="2"/>
    <x v="4"/>
    <x v="2"/>
    <x v="6"/>
    <x v="30"/>
    <x v="2"/>
    <x v="4"/>
    <n v="5"/>
    <x v="5"/>
    <n v="4"/>
    <x v="1458"/>
    <x v="0"/>
    <x v="438"/>
    <x v="176"/>
  </r>
  <r>
    <x v="1799"/>
    <x v="2"/>
    <x v="2"/>
    <x v="2"/>
    <x v="13"/>
    <x v="2"/>
    <x v="6"/>
    <x v="114"/>
    <x v="0"/>
    <x v="4"/>
    <n v="5"/>
    <x v="5"/>
    <n v="4"/>
    <x v="1459"/>
    <x v="8"/>
    <x v="279"/>
    <x v="176"/>
  </r>
  <r>
    <x v="1800"/>
    <x v="8"/>
    <x v="8"/>
    <x v="8"/>
    <x v="3"/>
    <x v="2"/>
    <x v="1"/>
    <x v="109"/>
    <x v="2"/>
    <x v="4"/>
    <n v="5"/>
    <x v="5"/>
    <n v="4"/>
    <x v="1460"/>
    <x v="7"/>
    <x v="62"/>
    <x v="176"/>
  </r>
  <r>
    <x v="1801"/>
    <x v="4"/>
    <x v="4"/>
    <x v="4"/>
    <x v="4"/>
    <x v="2"/>
    <x v="3"/>
    <x v="59"/>
    <x v="1"/>
    <x v="4"/>
    <n v="5"/>
    <x v="5"/>
    <n v="4"/>
    <x v="1461"/>
    <x v="2"/>
    <x v="207"/>
    <x v="176"/>
  </r>
  <r>
    <x v="1802"/>
    <x v="3"/>
    <x v="3"/>
    <x v="3"/>
    <x v="1"/>
    <x v="2"/>
    <x v="1"/>
    <x v="80"/>
    <x v="2"/>
    <x v="4"/>
    <n v="5"/>
    <x v="5"/>
    <n v="4"/>
    <x v="1462"/>
    <x v="7"/>
    <x v="205"/>
    <x v="176"/>
  </r>
  <r>
    <x v="1803"/>
    <x v="6"/>
    <x v="6"/>
    <x v="6"/>
    <x v="2"/>
    <x v="2"/>
    <x v="3"/>
    <x v="33"/>
    <x v="0"/>
    <x v="4"/>
    <n v="5"/>
    <x v="5"/>
    <n v="4"/>
    <x v="1463"/>
    <x v="5"/>
    <x v="24"/>
    <x v="176"/>
  </r>
  <r>
    <x v="1804"/>
    <x v="8"/>
    <x v="8"/>
    <x v="8"/>
    <x v="3"/>
    <x v="2"/>
    <x v="4"/>
    <x v="34"/>
    <x v="2"/>
    <x v="4"/>
    <n v="5"/>
    <x v="5"/>
    <n v="4"/>
    <x v="1464"/>
    <x v="1"/>
    <x v="91"/>
    <x v="176"/>
  </r>
  <r>
    <x v="1805"/>
    <x v="7"/>
    <x v="7"/>
    <x v="7"/>
    <x v="10"/>
    <x v="2"/>
    <x v="2"/>
    <x v="107"/>
    <x v="2"/>
    <x v="4"/>
    <n v="5"/>
    <x v="5"/>
    <n v="4"/>
    <x v="1465"/>
    <x v="7"/>
    <x v="171"/>
    <x v="176"/>
  </r>
  <r>
    <x v="1806"/>
    <x v="2"/>
    <x v="2"/>
    <x v="2"/>
    <x v="2"/>
    <x v="2"/>
    <x v="5"/>
    <x v="114"/>
    <x v="1"/>
    <x v="4"/>
    <n v="5"/>
    <x v="5"/>
    <n v="4"/>
    <x v="1136"/>
    <x v="4"/>
    <x v="251"/>
    <x v="176"/>
  </r>
  <r>
    <x v="1807"/>
    <x v="3"/>
    <x v="3"/>
    <x v="3"/>
    <x v="2"/>
    <x v="2"/>
    <x v="3"/>
    <x v="44"/>
    <x v="0"/>
    <x v="4"/>
    <n v="5"/>
    <x v="5"/>
    <n v="4"/>
    <x v="1466"/>
    <x v="7"/>
    <x v="62"/>
    <x v="176"/>
  </r>
  <r>
    <x v="1808"/>
    <x v="4"/>
    <x v="4"/>
    <x v="4"/>
    <x v="2"/>
    <x v="2"/>
    <x v="2"/>
    <x v="69"/>
    <x v="2"/>
    <x v="4"/>
    <n v="5"/>
    <x v="5"/>
    <n v="4"/>
    <x v="1197"/>
    <x v="2"/>
    <x v="1"/>
    <x v="176"/>
  </r>
  <r>
    <x v="1809"/>
    <x v="4"/>
    <x v="4"/>
    <x v="4"/>
    <x v="10"/>
    <x v="2"/>
    <x v="7"/>
    <x v="121"/>
    <x v="1"/>
    <x v="4"/>
    <n v="5"/>
    <x v="5"/>
    <n v="4"/>
    <x v="1467"/>
    <x v="9"/>
    <x v="190"/>
    <x v="176"/>
  </r>
  <r>
    <x v="1810"/>
    <x v="2"/>
    <x v="2"/>
    <x v="2"/>
    <x v="4"/>
    <x v="2"/>
    <x v="4"/>
    <x v="52"/>
    <x v="0"/>
    <x v="4"/>
    <n v="5"/>
    <x v="5"/>
    <n v="4"/>
    <x v="1468"/>
    <x v="9"/>
    <x v="132"/>
    <x v="176"/>
  </r>
  <r>
    <x v="1811"/>
    <x v="5"/>
    <x v="5"/>
    <x v="5"/>
    <x v="4"/>
    <x v="2"/>
    <x v="3"/>
    <x v="148"/>
    <x v="2"/>
    <x v="4"/>
    <n v="5"/>
    <x v="5"/>
    <n v="4"/>
    <x v="1469"/>
    <x v="3"/>
    <x v="250"/>
    <x v="176"/>
  </r>
  <r>
    <x v="1812"/>
    <x v="2"/>
    <x v="2"/>
    <x v="2"/>
    <x v="7"/>
    <x v="2"/>
    <x v="3"/>
    <x v="41"/>
    <x v="2"/>
    <x v="4"/>
    <n v="5"/>
    <x v="5"/>
    <n v="4"/>
    <x v="1367"/>
    <x v="2"/>
    <x v="61"/>
    <x v="176"/>
  </r>
  <r>
    <x v="1813"/>
    <x v="3"/>
    <x v="3"/>
    <x v="3"/>
    <x v="5"/>
    <x v="2"/>
    <x v="3"/>
    <x v="65"/>
    <x v="2"/>
    <x v="4"/>
    <n v="5"/>
    <x v="5"/>
    <n v="4"/>
    <x v="1470"/>
    <x v="5"/>
    <x v="354"/>
    <x v="176"/>
  </r>
  <r>
    <x v="1814"/>
    <x v="5"/>
    <x v="5"/>
    <x v="5"/>
    <x v="5"/>
    <x v="2"/>
    <x v="4"/>
    <x v="68"/>
    <x v="1"/>
    <x v="4"/>
    <n v="5"/>
    <x v="5"/>
    <n v="4"/>
    <x v="714"/>
    <x v="1"/>
    <x v="111"/>
    <x v="176"/>
  </r>
  <r>
    <x v="1815"/>
    <x v="2"/>
    <x v="2"/>
    <x v="2"/>
    <x v="5"/>
    <x v="3"/>
    <x v="0"/>
    <x v="150"/>
    <x v="1"/>
    <x v="4"/>
    <n v="5"/>
    <x v="5"/>
    <n v="4"/>
    <x v="1471"/>
    <x v="7"/>
    <x v="1"/>
    <x v="176"/>
  </r>
  <r>
    <x v="1816"/>
    <x v="8"/>
    <x v="8"/>
    <x v="8"/>
    <x v="3"/>
    <x v="3"/>
    <x v="3"/>
    <x v="40"/>
    <x v="1"/>
    <x v="4"/>
    <n v="5"/>
    <x v="5"/>
    <n v="4"/>
    <x v="1472"/>
    <x v="3"/>
    <x v="116"/>
    <x v="176"/>
  </r>
  <r>
    <x v="1817"/>
    <x v="1"/>
    <x v="1"/>
    <x v="1"/>
    <x v="8"/>
    <x v="3"/>
    <x v="3"/>
    <x v="52"/>
    <x v="0"/>
    <x v="4"/>
    <n v="5"/>
    <x v="5"/>
    <n v="4"/>
    <x v="1473"/>
    <x v="7"/>
    <x v="260"/>
    <x v="176"/>
  </r>
  <r>
    <x v="1818"/>
    <x v="5"/>
    <x v="5"/>
    <x v="5"/>
    <x v="7"/>
    <x v="3"/>
    <x v="5"/>
    <x v="129"/>
    <x v="2"/>
    <x v="4"/>
    <n v="5"/>
    <x v="5"/>
    <n v="4"/>
    <x v="1474"/>
    <x v="2"/>
    <x v="148"/>
    <x v="176"/>
  </r>
  <r>
    <x v="1819"/>
    <x v="5"/>
    <x v="5"/>
    <x v="5"/>
    <x v="1"/>
    <x v="4"/>
    <x v="2"/>
    <x v="34"/>
    <x v="0"/>
    <x v="4"/>
    <n v="5"/>
    <x v="5"/>
    <n v="4"/>
    <x v="1475"/>
    <x v="6"/>
    <x v="85"/>
    <x v="176"/>
  </r>
  <r>
    <x v="1820"/>
    <x v="4"/>
    <x v="4"/>
    <x v="4"/>
    <x v="4"/>
    <x v="4"/>
    <x v="1"/>
    <x v="5"/>
    <x v="1"/>
    <x v="4"/>
    <n v="5"/>
    <x v="5"/>
    <n v="4"/>
    <x v="1181"/>
    <x v="7"/>
    <x v="58"/>
    <x v="176"/>
  </r>
  <r>
    <x v="1821"/>
    <x v="1"/>
    <x v="1"/>
    <x v="1"/>
    <x v="3"/>
    <x v="4"/>
    <x v="5"/>
    <x v="121"/>
    <x v="2"/>
    <x v="4"/>
    <n v="5"/>
    <x v="5"/>
    <n v="4"/>
    <x v="1476"/>
    <x v="7"/>
    <x v="194"/>
    <x v="176"/>
  </r>
  <r>
    <x v="1822"/>
    <x v="6"/>
    <x v="6"/>
    <x v="6"/>
    <x v="5"/>
    <x v="0"/>
    <x v="3"/>
    <x v="27"/>
    <x v="2"/>
    <x v="4"/>
    <n v="5"/>
    <x v="6"/>
    <n v="5"/>
    <x v="1477"/>
    <x v="2"/>
    <x v="292"/>
    <x v="176"/>
  </r>
  <r>
    <x v="1823"/>
    <x v="1"/>
    <x v="1"/>
    <x v="1"/>
    <x v="10"/>
    <x v="0"/>
    <x v="5"/>
    <x v="75"/>
    <x v="0"/>
    <x v="4"/>
    <n v="5"/>
    <x v="6"/>
    <n v="5"/>
    <x v="1478"/>
    <x v="2"/>
    <x v="374"/>
    <x v="176"/>
  </r>
  <r>
    <x v="1824"/>
    <x v="1"/>
    <x v="1"/>
    <x v="1"/>
    <x v="5"/>
    <x v="0"/>
    <x v="0"/>
    <x v="138"/>
    <x v="2"/>
    <x v="4"/>
    <n v="5"/>
    <x v="6"/>
    <n v="5"/>
    <x v="33"/>
    <x v="2"/>
    <x v="439"/>
    <x v="176"/>
  </r>
  <r>
    <x v="1825"/>
    <x v="8"/>
    <x v="8"/>
    <x v="8"/>
    <x v="4"/>
    <x v="0"/>
    <x v="3"/>
    <x v="105"/>
    <x v="1"/>
    <x v="4"/>
    <n v="5"/>
    <x v="6"/>
    <n v="5"/>
    <x v="1479"/>
    <x v="7"/>
    <x v="235"/>
    <x v="176"/>
  </r>
  <r>
    <x v="1826"/>
    <x v="6"/>
    <x v="6"/>
    <x v="6"/>
    <x v="7"/>
    <x v="0"/>
    <x v="2"/>
    <x v="28"/>
    <x v="0"/>
    <x v="4"/>
    <n v="5"/>
    <x v="6"/>
    <n v="5"/>
    <x v="1200"/>
    <x v="8"/>
    <x v="21"/>
    <x v="176"/>
  </r>
  <r>
    <x v="1827"/>
    <x v="5"/>
    <x v="5"/>
    <x v="5"/>
    <x v="5"/>
    <x v="0"/>
    <x v="3"/>
    <x v="24"/>
    <x v="2"/>
    <x v="4"/>
    <n v="5"/>
    <x v="6"/>
    <n v="5"/>
    <x v="349"/>
    <x v="2"/>
    <x v="252"/>
    <x v="176"/>
  </r>
  <r>
    <x v="1828"/>
    <x v="3"/>
    <x v="3"/>
    <x v="3"/>
    <x v="13"/>
    <x v="0"/>
    <x v="4"/>
    <x v="54"/>
    <x v="1"/>
    <x v="4"/>
    <n v="5"/>
    <x v="6"/>
    <n v="5"/>
    <x v="609"/>
    <x v="2"/>
    <x v="408"/>
    <x v="176"/>
  </r>
  <r>
    <x v="1829"/>
    <x v="2"/>
    <x v="2"/>
    <x v="2"/>
    <x v="0"/>
    <x v="0"/>
    <x v="0"/>
    <x v="60"/>
    <x v="1"/>
    <x v="4"/>
    <n v="5"/>
    <x v="6"/>
    <n v="5"/>
    <x v="1480"/>
    <x v="6"/>
    <x v="41"/>
    <x v="176"/>
  </r>
  <r>
    <x v="1830"/>
    <x v="0"/>
    <x v="0"/>
    <x v="0"/>
    <x v="4"/>
    <x v="0"/>
    <x v="2"/>
    <x v="44"/>
    <x v="1"/>
    <x v="4"/>
    <n v="5"/>
    <x v="6"/>
    <n v="5"/>
    <x v="1209"/>
    <x v="6"/>
    <x v="17"/>
    <x v="176"/>
  </r>
  <r>
    <x v="1831"/>
    <x v="6"/>
    <x v="6"/>
    <x v="6"/>
    <x v="5"/>
    <x v="0"/>
    <x v="1"/>
    <x v="118"/>
    <x v="0"/>
    <x v="4"/>
    <n v="5"/>
    <x v="6"/>
    <n v="5"/>
    <x v="1481"/>
    <x v="6"/>
    <x v="278"/>
    <x v="176"/>
  </r>
  <r>
    <x v="1832"/>
    <x v="2"/>
    <x v="2"/>
    <x v="2"/>
    <x v="4"/>
    <x v="0"/>
    <x v="2"/>
    <x v="113"/>
    <x v="0"/>
    <x v="4"/>
    <n v="5"/>
    <x v="6"/>
    <n v="5"/>
    <x v="1482"/>
    <x v="0"/>
    <x v="297"/>
    <x v="176"/>
  </r>
  <r>
    <x v="1833"/>
    <x v="3"/>
    <x v="3"/>
    <x v="3"/>
    <x v="8"/>
    <x v="0"/>
    <x v="6"/>
    <x v="118"/>
    <x v="0"/>
    <x v="4"/>
    <n v="5"/>
    <x v="6"/>
    <n v="5"/>
    <x v="257"/>
    <x v="1"/>
    <x v="312"/>
    <x v="176"/>
  </r>
  <r>
    <x v="1834"/>
    <x v="6"/>
    <x v="6"/>
    <x v="6"/>
    <x v="13"/>
    <x v="0"/>
    <x v="6"/>
    <x v="12"/>
    <x v="2"/>
    <x v="4"/>
    <n v="5"/>
    <x v="6"/>
    <n v="5"/>
    <x v="1483"/>
    <x v="7"/>
    <x v="265"/>
    <x v="176"/>
  </r>
  <r>
    <x v="1835"/>
    <x v="2"/>
    <x v="2"/>
    <x v="2"/>
    <x v="1"/>
    <x v="0"/>
    <x v="2"/>
    <x v="145"/>
    <x v="0"/>
    <x v="4"/>
    <n v="5"/>
    <x v="6"/>
    <n v="5"/>
    <x v="1484"/>
    <x v="6"/>
    <x v="318"/>
    <x v="176"/>
  </r>
  <r>
    <x v="1836"/>
    <x v="0"/>
    <x v="0"/>
    <x v="0"/>
    <x v="13"/>
    <x v="0"/>
    <x v="0"/>
    <x v="132"/>
    <x v="0"/>
    <x v="4"/>
    <n v="5"/>
    <x v="6"/>
    <n v="5"/>
    <x v="28"/>
    <x v="6"/>
    <x v="305"/>
    <x v="176"/>
  </r>
  <r>
    <x v="1837"/>
    <x v="5"/>
    <x v="5"/>
    <x v="5"/>
    <x v="0"/>
    <x v="0"/>
    <x v="4"/>
    <x v="22"/>
    <x v="1"/>
    <x v="4"/>
    <n v="5"/>
    <x v="6"/>
    <n v="5"/>
    <x v="1233"/>
    <x v="8"/>
    <x v="83"/>
    <x v="176"/>
  </r>
  <r>
    <x v="1838"/>
    <x v="4"/>
    <x v="4"/>
    <x v="4"/>
    <x v="4"/>
    <x v="0"/>
    <x v="3"/>
    <x v="101"/>
    <x v="0"/>
    <x v="4"/>
    <n v="5"/>
    <x v="6"/>
    <n v="5"/>
    <x v="1485"/>
    <x v="2"/>
    <x v="377"/>
    <x v="176"/>
  </r>
  <r>
    <x v="1839"/>
    <x v="8"/>
    <x v="8"/>
    <x v="8"/>
    <x v="9"/>
    <x v="0"/>
    <x v="2"/>
    <x v="113"/>
    <x v="0"/>
    <x v="4"/>
    <n v="5"/>
    <x v="6"/>
    <n v="5"/>
    <x v="1486"/>
    <x v="2"/>
    <x v="324"/>
    <x v="176"/>
  </r>
  <r>
    <x v="1840"/>
    <x v="0"/>
    <x v="0"/>
    <x v="0"/>
    <x v="13"/>
    <x v="0"/>
    <x v="4"/>
    <x v="130"/>
    <x v="0"/>
    <x v="4"/>
    <n v="5"/>
    <x v="6"/>
    <n v="5"/>
    <x v="1264"/>
    <x v="2"/>
    <x v="191"/>
    <x v="176"/>
  </r>
  <r>
    <x v="1841"/>
    <x v="4"/>
    <x v="4"/>
    <x v="4"/>
    <x v="4"/>
    <x v="0"/>
    <x v="0"/>
    <x v="126"/>
    <x v="0"/>
    <x v="4"/>
    <n v="5"/>
    <x v="6"/>
    <n v="5"/>
    <x v="1070"/>
    <x v="1"/>
    <x v="87"/>
    <x v="176"/>
  </r>
  <r>
    <x v="1842"/>
    <x v="4"/>
    <x v="4"/>
    <x v="4"/>
    <x v="5"/>
    <x v="0"/>
    <x v="4"/>
    <x v="144"/>
    <x v="0"/>
    <x v="4"/>
    <n v="5"/>
    <x v="6"/>
    <n v="5"/>
    <x v="1355"/>
    <x v="3"/>
    <x v="99"/>
    <x v="176"/>
  </r>
  <r>
    <x v="1843"/>
    <x v="0"/>
    <x v="0"/>
    <x v="0"/>
    <x v="3"/>
    <x v="0"/>
    <x v="0"/>
    <x v="76"/>
    <x v="0"/>
    <x v="4"/>
    <n v="5"/>
    <x v="6"/>
    <n v="5"/>
    <x v="860"/>
    <x v="8"/>
    <x v="85"/>
    <x v="176"/>
  </r>
  <r>
    <x v="1844"/>
    <x v="4"/>
    <x v="4"/>
    <x v="4"/>
    <x v="5"/>
    <x v="0"/>
    <x v="2"/>
    <x v="45"/>
    <x v="0"/>
    <x v="4"/>
    <n v="5"/>
    <x v="6"/>
    <n v="5"/>
    <x v="1487"/>
    <x v="6"/>
    <x v="346"/>
    <x v="176"/>
  </r>
  <r>
    <x v="1845"/>
    <x v="7"/>
    <x v="7"/>
    <x v="7"/>
    <x v="4"/>
    <x v="0"/>
    <x v="5"/>
    <x v="83"/>
    <x v="0"/>
    <x v="4"/>
    <n v="5"/>
    <x v="6"/>
    <n v="5"/>
    <x v="1488"/>
    <x v="7"/>
    <x v="159"/>
    <x v="176"/>
  </r>
  <r>
    <x v="1846"/>
    <x v="8"/>
    <x v="8"/>
    <x v="8"/>
    <x v="4"/>
    <x v="0"/>
    <x v="7"/>
    <x v="139"/>
    <x v="0"/>
    <x v="4"/>
    <n v="5"/>
    <x v="6"/>
    <n v="5"/>
    <x v="1489"/>
    <x v="9"/>
    <x v="95"/>
    <x v="176"/>
  </r>
  <r>
    <x v="1847"/>
    <x v="7"/>
    <x v="7"/>
    <x v="7"/>
    <x v="0"/>
    <x v="0"/>
    <x v="2"/>
    <x v="58"/>
    <x v="1"/>
    <x v="4"/>
    <n v="5"/>
    <x v="6"/>
    <n v="5"/>
    <x v="698"/>
    <x v="2"/>
    <x v="367"/>
    <x v="176"/>
  </r>
  <r>
    <x v="1848"/>
    <x v="1"/>
    <x v="1"/>
    <x v="1"/>
    <x v="3"/>
    <x v="0"/>
    <x v="7"/>
    <x v="30"/>
    <x v="0"/>
    <x v="4"/>
    <n v="5"/>
    <x v="6"/>
    <n v="5"/>
    <x v="9"/>
    <x v="7"/>
    <x v="260"/>
    <x v="176"/>
  </r>
  <r>
    <x v="1849"/>
    <x v="6"/>
    <x v="6"/>
    <x v="6"/>
    <x v="5"/>
    <x v="0"/>
    <x v="4"/>
    <x v="137"/>
    <x v="0"/>
    <x v="4"/>
    <n v="5"/>
    <x v="6"/>
    <n v="5"/>
    <x v="657"/>
    <x v="5"/>
    <x v="14"/>
    <x v="176"/>
  </r>
  <r>
    <x v="1850"/>
    <x v="5"/>
    <x v="5"/>
    <x v="5"/>
    <x v="6"/>
    <x v="0"/>
    <x v="3"/>
    <x v="101"/>
    <x v="2"/>
    <x v="4"/>
    <n v="5"/>
    <x v="6"/>
    <n v="5"/>
    <x v="1490"/>
    <x v="7"/>
    <x v="153"/>
    <x v="176"/>
  </r>
  <r>
    <x v="1851"/>
    <x v="2"/>
    <x v="2"/>
    <x v="2"/>
    <x v="4"/>
    <x v="0"/>
    <x v="0"/>
    <x v="110"/>
    <x v="0"/>
    <x v="4"/>
    <n v="5"/>
    <x v="6"/>
    <n v="5"/>
    <x v="1491"/>
    <x v="3"/>
    <x v="299"/>
    <x v="176"/>
  </r>
  <r>
    <x v="1852"/>
    <x v="4"/>
    <x v="4"/>
    <x v="4"/>
    <x v="8"/>
    <x v="0"/>
    <x v="2"/>
    <x v="9"/>
    <x v="1"/>
    <x v="4"/>
    <n v="5"/>
    <x v="6"/>
    <n v="5"/>
    <x v="1486"/>
    <x v="7"/>
    <x v="200"/>
    <x v="176"/>
  </r>
  <r>
    <x v="1853"/>
    <x v="2"/>
    <x v="2"/>
    <x v="2"/>
    <x v="11"/>
    <x v="0"/>
    <x v="1"/>
    <x v="4"/>
    <x v="1"/>
    <x v="4"/>
    <n v="5"/>
    <x v="6"/>
    <n v="5"/>
    <x v="1220"/>
    <x v="6"/>
    <x v="273"/>
    <x v="176"/>
  </r>
  <r>
    <x v="1854"/>
    <x v="3"/>
    <x v="3"/>
    <x v="3"/>
    <x v="4"/>
    <x v="0"/>
    <x v="7"/>
    <x v="44"/>
    <x v="1"/>
    <x v="4"/>
    <n v="5"/>
    <x v="6"/>
    <n v="5"/>
    <x v="1492"/>
    <x v="1"/>
    <x v="23"/>
    <x v="176"/>
  </r>
  <r>
    <x v="1855"/>
    <x v="4"/>
    <x v="4"/>
    <x v="4"/>
    <x v="0"/>
    <x v="0"/>
    <x v="6"/>
    <x v="82"/>
    <x v="2"/>
    <x v="4"/>
    <n v="5"/>
    <x v="6"/>
    <n v="5"/>
    <x v="677"/>
    <x v="7"/>
    <x v="433"/>
    <x v="176"/>
  </r>
  <r>
    <x v="1856"/>
    <x v="3"/>
    <x v="3"/>
    <x v="3"/>
    <x v="5"/>
    <x v="1"/>
    <x v="2"/>
    <x v="0"/>
    <x v="0"/>
    <x v="4"/>
    <n v="5"/>
    <x v="6"/>
    <n v="5"/>
    <x v="1493"/>
    <x v="5"/>
    <x v="265"/>
    <x v="176"/>
  </r>
  <r>
    <x v="1857"/>
    <x v="5"/>
    <x v="5"/>
    <x v="5"/>
    <x v="6"/>
    <x v="1"/>
    <x v="6"/>
    <x v="5"/>
    <x v="0"/>
    <x v="4"/>
    <n v="5"/>
    <x v="6"/>
    <n v="5"/>
    <x v="1262"/>
    <x v="1"/>
    <x v="276"/>
    <x v="176"/>
  </r>
  <r>
    <x v="1858"/>
    <x v="1"/>
    <x v="1"/>
    <x v="1"/>
    <x v="4"/>
    <x v="1"/>
    <x v="0"/>
    <x v="25"/>
    <x v="2"/>
    <x v="4"/>
    <n v="5"/>
    <x v="6"/>
    <n v="5"/>
    <x v="1494"/>
    <x v="7"/>
    <x v="175"/>
    <x v="176"/>
  </r>
  <r>
    <x v="1859"/>
    <x v="8"/>
    <x v="8"/>
    <x v="8"/>
    <x v="5"/>
    <x v="1"/>
    <x v="0"/>
    <x v="8"/>
    <x v="2"/>
    <x v="4"/>
    <n v="5"/>
    <x v="6"/>
    <n v="5"/>
    <x v="1208"/>
    <x v="6"/>
    <x v="297"/>
    <x v="176"/>
  </r>
  <r>
    <x v="1860"/>
    <x v="6"/>
    <x v="6"/>
    <x v="6"/>
    <x v="8"/>
    <x v="1"/>
    <x v="3"/>
    <x v="65"/>
    <x v="1"/>
    <x v="4"/>
    <n v="5"/>
    <x v="6"/>
    <n v="5"/>
    <x v="1495"/>
    <x v="8"/>
    <x v="56"/>
    <x v="176"/>
  </r>
  <r>
    <x v="1861"/>
    <x v="3"/>
    <x v="3"/>
    <x v="3"/>
    <x v="0"/>
    <x v="1"/>
    <x v="3"/>
    <x v="1"/>
    <x v="2"/>
    <x v="4"/>
    <n v="5"/>
    <x v="6"/>
    <n v="5"/>
    <x v="1345"/>
    <x v="0"/>
    <x v="165"/>
    <x v="176"/>
  </r>
  <r>
    <x v="1862"/>
    <x v="1"/>
    <x v="1"/>
    <x v="1"/>
    <x v="0"/>
    <x v="1"/>
    <x v="1"/>
    <x v="101"/>
    <x v="0"/>
    <x v="4"/>
    <n v="5"/>
    <x v="6"/>
    <n v="5"/>
    <x v="927"/>
    <x v="1"/>
    <x v="295"/>
    <x v="176"/>
  </r>
  <r>
    <x v="1863"/>
    <x v="6"/>
    <x v="6"/>
    <x v="6"/>
    <x v="8"/>
    <x v="1"/>
    <x v="4"/>
    <x v="126"/>
    <x v="0"/>
    <x v="4"/>
    <n v="5"/>
    <x v="6"/>
    <n v="5"/>
    <x v="1496"/>
    <x v="7"/>
    <x v="194"/>
    <x v="176"/>
  </r>
  <r>
    <x v="1864"/>
    <x v="4"/>
    <x v="4"/>
    <x v="4"/>
    <x v="11"/>
    <x v="1"/>
    <x v="3"/>
    <x v="27"/>
    <x v="0"/>
    <x v="4"/>
    <n v="5"/>
    <x v="6"/>
    <n v="5"/>
    <x v="1497"/>
    <x v="6"/>
    <x v="116"/>
    <x v="176"/>
  </r>
  <r>
    <x v="1865"/>
    <x v="6"/>
    <x v="6"/>
    <x v="6"/>
    <x v="4"/>
    <x v="1"/>
    <x v="3"/>
    <x v="56"/>
    <x v="2"/>
    <x v="4"/>
    <n v="5"/>
    <x v="6"/>
    <n v="5"/>
    <x v="1498"/>
    <x v="2"/>
    <x v="13"/>
    <x v="176"/>
  </r>
  <r>
    <x v="1866"/>
    <x v="5"/>
    <x v="5"/>
    <x v="5"/>
    <x v="4"/>
    <x v="1"/>
    <x v="3"/>
    <x v="85"/>
    <x v="0"/>
    <x v="4"/>
    <n v="5"/>
    <x v="6"/>
    <n v="5"/>
    <x v="1499"/>
    <x v="3"/>
    <x v="194"/>
    <x v="176"/>
  </r>
  <r>
    <x v="1867"/>
    <x v="2"/>
    <x v="2"/>
    <x v="2"/>
    <x v="4"/>
    <x v="1"/>
    <x v="3"/>
    <x v="136"/>
    <x v="2"/>
    <x v="4"/>
    <n v="5"/>
    <x v="6"/>
    <n v="5"/>
    <x v="1500"/>
    <x v="3"/>
    <x v="0"/>
    <x v="176"/>
  </r>
  <r>
    <x v="1868"/>
    <x v="5"/>
    <x v="5"/>
    <x v="5"/>
    <x v="13"/>
    <x v="1"/>
    <x v="4"/>
    <x v="65"/>
    <x v="0"/>
    <x v="4"/>
    <n v="5"/>
    <x v="6"/>
    <n v="5"/>
    <x v="1501"/>
    <x v="2"/>
    <x v="116"/>
    <x v="176"/>
  </r>
  <r>
    <x v="1869"/>
    <x v="4"/>
    <x v="4"/>
    <x v="4"/>
    <x v="8"/>
    <x v="1"/>
    <x v="1"/>
    <x v="134"/>
    <x v="0"/>
    <x v="4"/>
    <n v="5"/>
    <x v="6"/>
    <n v="5"/>
    <x v="491"/>
    <x v="4"/>
    <x v="3"/>
    <x v="176"/>
  </r>
  <r>
    <x v="1870"/>
    <x v="2"/>
    <x v="2"/>
    <x v="2"/>
    <x v="12"/>
    <x v="1"/>
    <x v="3"/>
    <x v="4"/>
    <x v="0"/>
    <x v="4"/>
    <n v="5"/>
    <x v="6"/>
    <n v="5"/>
    <x v="979"/>
    <x v="7"/>
    <x v="29"/>
    <x v="176"/>
  </r>
  <r>
    <x v="1871"/>
    <x v="2"/>
    <x v="2"/>
    <x v="2"/>
    <x v="5"/>
    <x v="1"/>
    <x v="5"/>
    <x v="138"/>
    <x v="2"/>
    <x v="4"/>
    <n v="5"/>
    <x v="6"/>
    <n v="5"/>
    <x v="798"/>
    <x v="0"/>
    <x v="228"/>
    <x v="176"/>
  </r>
  <r>
    <x v="1872"/>
    <x v="2"/>
    <x v="2"/>
    <x v="2"/>
    <x v="11"/>
    <x v="2"/>
    <x v="5"/>
    <x v="133"/>
    <x v="0"/>
    <x v="4"/>
    <n v="5"/>
    <x v="6"/>
    <n v="5"/>
    <x v="578"/>
    <x v="4"/>
    <x v="9"/>
    <x v="176"/>
  </r>
  <r>
    <x v="1873"/>
    <x v="8"/>
    <x v="8"/>
    <x v="8"/>
    <x v="0"/>
    <x v="2"/>
    <x v="1"/>
    <x v="115"/>
    <x v="2"/>
    <x v="4"/>
    <n v="5"/>
    <x v="6"/>
    <n v="5"/>
    <x v="1502"/>
    <x v="2"/>
    <x v="364"/>
    <x v="176"/>
  </r>
  <r>
    <x v="1874"/>
    <x v="8"/>
    <x v="8"/>
    <x v="8"/>
    <x v="3"/>
    <x v="2"/>
    <x v="7"/>
    <x v="35"/>
    <x v="2"/>
    <x v="4"/>
    <n v="5"/>
    <x v="6"/>
    <n v="5"/>
    <x v="1503"/>
    <x v="7"/>
    <x v="229"/>
    <x v="176"/>
  </r>
  <r>
    <x v="1875"/>
    <x v="6"/>
    <x v="6"/>
    <x v="6"/>
    <x v="9"/>
    <x v="2"/>
    <x v="4"/>
    <x v="131"/>
    <x v="2"/>
    <x v="4"/>
    <n v="5"/>
    <x v="6"/>
    <n v="5"/>
    <x v="1504"/>
    <x v="1"/>
    <x v="171"/>
    <x v="176"/>
  </r>
  <r>
    <x v="1876"/>
    <x v="2"/>
    <x v="2"/>
    <x v="2"/>
    <x v="13"/>
    <x v="2"/>
    <x v="4"/>
    <x v="82"/>
    <x v="0"/>
    <x v="4"/>
    <n v="5"/>
    <x v="6"/>
    <n v="5"/>
    <x v="1505"/>
    <x v="3"/>
    <x v="248"/>
    <x v="176"/>
  </r>
  <r>
    <x v="1877"/>
    <x v="3"/>
    <x v="3"/>
    <x v="3"/>
    <x v="8"/>
    <x v="2"/>
    <x v="3"/>
    <x v="35"/>
    <x v="2"/>
    <x v="4"/>
    <n v="5"/>
    <x v="6"/>
    <n v="5"/>
    <x v="1506"/>
    <x v="7"/>
    <x v="245"/>
    <x v="176"/>
  </r>
  <r>
    <x v="1878"/>
    <x v="3"/>
    <x v="3"/>
    <x v="3"/>
    <x v="8"/>
    <x v="2"/>
    <x v="5"/>
    <x v="137"/>
    <x v="2"/>
    <x v="4"/>
    <n v="5"/>
    <x v="6"/>
    <n v="5"/>
    <x v="1507"/>
    <x v="1"/>
    <x v="215"/>
    <x v="176"/>
  </r>
  <r>
    <x v="1879"/>
    <x v="2"/>
    <x v="2"/>
    <x v="2"/>
    <x v="5"/>
    <x v="2"/>
    <x v="0"/>
    <x v="136"/>
    <x v="2"/>
    <x v="4"/>
    <n v="5"/>
    <x v="6"/>
    <n v="5"/>
    <x v="1508"/>
    <x v="3"/>
    <x v="219"/>
    <x v="176"/>
  </r>
  <r>
    <x v="1880"/>
    <x v="3"/>
    <x v="3"/>
    <x v="3"/>
    <x v="0"/>
    <x v="2"/>
    <x v="0"/>
    <x v="92"/>
    <x v="0"/>
    <x v="4"/>
    <n v="5"/>
    <x v="6"/>
    <n v="5"/>
    <x v="1509"/>
    <x v="4"/>
    <x v="324"/>
    <x v="176"/>
  </r>
  <r>
    <x v="1881"/>
    <x v="5"/>
    <x v="5"/>
    <x v="5"/>
    <x v="5"/>
    <x v="2"/>
    <x v="1"/>
    <x v="145"/>
    <x v="0"/>
    <x v="4"/>
    <n v="5"/>
    <x v="6"/>
    <n v="5"/>
    <x v="1510"/>
    <x v="6"/>
    <x v="339"/>
    <x v="176"/>
  </r>
  <r>
    <x v="1882"/>
    <x v="3"/>
    <x v="3"/>
    <x v="3"/>
    <x v="7"/>
    <x v="2"/>
    <x v="3"/>
    <x v="65"/>
    <x v="0"/>
    <x v="4"/>
    <n v="5"/>
    <x v="6"/>
    <n v="5"/>
    <x v="1511"/>
    <x v="7"/>
    <x v="325"/>
    <x v="176"/>
  </r>
  <r>
    <x v="1883"/>
    <x v="6"/>
    <x v="6"/>
    <x v="6"/>
    <x v="5"/>
    <x v="2"/>
    <x v="2"/>
    <x v="44"/>
    <x v="0"/>
    <x v="4"/>
    <n v="5"/>
    <x v="6"/>
    <n v="5"/>
    <x v="1512"/>
    <x v="2"/>
    <x v="137"/>
    <x v="176"/>
  </r>
  <r>
    <x v="1884"/>
    <x v="8"/>
    <x v="8"/>
    <x v="8"/>
    <x v="3"/>
    <x v="2"/>
    <x v="6"/>
    <x v="66"/>
    <x v="2"/>
    <x v="4"/>
    <n v="5"/>
    <x v="6"/>
    <n v="5"/>
    <x v="1513"/>
    <x v="6"/>
    <x v="261"/>
    <x v="176"/>
  </r>
  <r>
    <x v="1885"/>
    <x v="3"/>
    <x v="3"/>
    <x v="3"/>
    <x v="0"/>
    <x v="2"/>
    <x v="3"/>
    <x v="73"/>
    <x v="0"/>
    <x v="4"/>
    <n v="5"/>
    <x v="6"/>
    <n v="5"/>
    <x v="1488"/>
    <x v="2"/>
    <x v="402"/>
    <x v="176"/>
  </r>
  <r>
    <x v="1886"/>
    <x v="6"/>
    <x v="6"/>
    <x v="6"/>
    <x v="0"/>
    <x v="2"/>
    <x v="2"/>
    <x v="98"/>
    <x v="0"/>
    <x v="4"/>
    <n v="5"/>
    <x v="6"/>
    <n v="5"/>
    <x v="1514"/>
    <x v="1"/>
    <x v="164"/>
    <x v="176"/>
  </r>
  <r>
    <x v="1887"/>
    <x v="5"/>
    <x v="5"/>
    <x v="5"/>
    <x v="0"/>
    <x v="2"/>
    <x v="0"/>
    <x v="47"/>
    <x v="1"/>
    <x v="4"/>
    <n v="5"/>
    <x v="6"/>
    <n v="5"/>
    <x v="1515"/>
    <x v="6"/>
    <x v="188"/>
    <x v="176"/>
  </r>
  <r>
    <x v="1888"/>
    <x v="3"/>
    <x v="3"/>
    <x v="3"/>
    <x v="2"/>
    <x v="2"/>
    <x v="0"/>
    <x v="48"/>
    <x v="2"/>
    <x v="4"/>
    <n v="5"/>
    <x v="6"/>
    <n v="5"/>
    <x v="766"/>
    <x v="1"/>
    <x v="278"/>
    <x v="176"/>
  </r>
  <r>
    <x v="1889"/>
    <x v="2"/>
    <x v="2"/>
    <x v="2"/>
    <x v="3"/>
    <x v="2"/>
    <x v="3"/>
    <x v="49"/>
    <x v="0"/>
    <x v="4"/>
    <n v="5"/>
    <x v="6"/>
    <n v="5"/>
    <x v="1516"/>
    <x v="6"/>
    <x v="404"/>
    <x v="176"/>
  </r>
  <r>
    <x v="1890"/>
    <x v="4"/>
    <x v="4"/>
    <x v="4"/>
    <x v="0"/>
    <x v="2"/>
    <x v="3"/>
    <x v="60"/>
    <x v="0"/>
    <x v="4"/>
    <n v="5"/>
    <x v="6"/>
    <n v="5"/>
    <x v="1256"/>
    <x v="1"/>
    <x v="370"/>
    <x v="176"/>
  </r>
  <r>
    <x v="1891"/>
    <x v="4"/>
    <x v="4"/>
    <x v="4"/>
    <x v="11"/>
    <x v="2"/>
    <x v="0"/>
    <x v="72"/>
    <x v="0"/>
    <x v="4"/>
    <n v="5"/>
    <x v="6"/>
    <n v="5"/>
    <x v="1517"/>
    <x v="7"/>
    <x v="419"/>
    <x v="176"/>
  </r>
  <r>
    <x v="1892"/>
    <x v="2"/>
    <x v="2"/>
    <x v="2"/>
    <x v="4"/>
    <x v="2"/>
    <x v="4"/>
    <x v="135"/>
    <x v="2"/>
    <x v="4"/>
    <n v="5"/>
    <x v="6"/>
    <n v="5"/>
    <x v="1518"/>
    <x v="7"/>
    <x v="416"/>
    <x v="176"/>
  </r>
  <r>
    <x v="1893"/>
    <x v="2"/>
    <x v="2"/>
    <x v="2"/>
    <x v="3"/>
    <x v="2"/>
    <x v="4"/>
    <x v="5"/>
    <x v="1"/>
    <x v="4"/>
    <n v="5"/>
    <x v="6"/>
    <n v="5"/>
    <x v="1519"/>
    <x v="1"/>
    <x v="94"/>
    <x v="176"/>
  </r>
  <r>
    <x v="1894"/>
    <x v="3"/>
    <x v="3"/>
    <x v="3"/>
    <x v="0"/>
    <x v="2"/>
    <x v="2"/>
    <x v="87"/>
    <x v="0"/>
    <x v="4"/>
    <n v="5"/>
    <x v="6"/>
    <n v="5"/>
    <x v="1436"/>
    <x v="7"/>
    <x v="99"/>
    <x v="176"/>
  </r>
  <r>
    <x v="1895"/>
    <x v="2"/>
    <x v="2"/>
    <x v="2"/>
    <x v="13"/>
    <x v="2"/>
    <x v="3"/>
    <x v="34"/>
    <x v="1"/>
    <x v="4"/>
    <n v="5"/>
    <x v="6"/>
    <n v="5"/>
    <x v="1520"/>
    <x v="4"/>
    <x v="309"/>
    <x v="176"/>
  </r>
  <r>
    <x v="1896"/>
    <x v="8"/>
    <x v="8"/>
    <x v="8"/>
    <x v="5"/>
    <x v="2"/>
    <x v="3"/>
    <x v="109"/>
    <x v="0"/>
    <x v="4"/>
    <n v="5"/>
    <x v="6"/>
    <n v="5"/>
    <x v="1521"/>
    <x v="2"/>
    <x v="293"/>
    <x v="176"/>
  </r>
  <r>
    <x v="1897"/>
    <x v="6"/>
    <x v="6"/>
    <x v="6"/>
    <x v="4"/>
    <x v="2"/>
    <x v="1"/>
    <x v="98"/>
    <x v="0"/>
    <x v="4"/>
    <n v="5"/>
    <x v="6"/>
    <n v="5"/>
    <x v="1522"/>
    <x v="6"/>
    <x v="86"/>
    <x v="176"/>
  </r>
  <r>
    <x v="1898"/>
    <x v="0"/>
    <x v="0"/>
    <x v="0"/>
    <x v="5"/>
    <x v="2"/>
    <x v="3"/>
    <x v="119"/>
    <x v="2"/>
    <x v="4"/>
    <n v="5"/>
    <x v="6"/>
    <n v="5"/>
    <x v="1504"/>
    <x v="0"/>
    <x v="8"/>
    <x v="176"/>
  </r>
  <r>
    <x v="1899"/>
    <x v="4"/>
    <x v="4"/>
    <x v="4"/>
    <x v="4"/>
    <x v="2"/>
    <x v="3"/>
    <x v="80"/>
    <x v="2"/>
    <x v="4"/>
    <n v="5"/>
    <x v="6"/>
    <n v="5"/>
    <x v="1523"/>
    <x v="3"/>
    <x v="112"/>
    <x v="176"/>
  </r>
  <r>
    <x v="1900"/>
    <x v="2"/>
    <x v="2"/>
    <x v="2"/>
    <x v="5"/>
    <x v="2"/>
    <x v="6"/>
    <x v="118"/>
    <x v="0"/>
    <x v="4"/>
    <n v="5"/>
    <x v="6"/>
    <n v="5"/>
    <x v="1524"/>
    <x v="2"/>
    <x v="91"/>
    <x v="176"/>
  </r>
  <r>
    <x v="1901"/>
    <x v="2"/>
    <x v="2"/>
    <x v="2"/>
    <x v="5"/>
    <x v="2"/>
    <x v="1"/>
    <x v="22"/>
    <x v="0"/>
    <x v="4"/>
    <n v="5"/>
    <x v="6"/>
    <n v="5"/>
    <x v="1518"/>
    <x v="3"/>
    <x v="346"/>
    <x v="176"/>
  </r>
  <r>
    <x v="1902"/>
    <x v="2"/>
    <x v="2"/>
    <x v="2"/>
    <x v="1"/>
    <x v="3"/>
    <x v="6"/>
    <x v="94"/>
    <x v="2"/>
    <x v="4"/>
    <n v="5"/>
    <x v="6"/>
    <n v="5"/>
    <x v="1525"/>
    <x v="3"/>
    <x v="36"/>
    <x v="176"/>
  </r>
  <r>
    <x v="1903"/>
    <x v="5"/>
    <x v="5"/>
    <x v="5"/>
    <x v="0"/>
    <x v="4"/>
    <x v="6"/>
    <x v="94"/>
    <x v="1"/>
    <x v="4"/>
    <n v="5"/>
    <x v="6"/>
    <n v="5"/>
    <x v="1526"/>
    <x v="0"/>
    <x v="373"/>
    <x v="176"/>
  </r>
  <r>
    <x v="1904"/>
    <x v="3"/>
    <x v="3"/>
    <x v="3"/>
    <x v="0"/>
    <x v="4"/>
    <x v="2"/>
    <x v="55"/>
    <x v="1"/>
    <x v="4"/>
    <n v="5"/>
    <x v="6"/>
    <n v="5"/>
    <x v="1527"/>
    <x v="1"/>
    <x v="410"/>
    <x v="176"/>
  </r>
  <r>
    <x v="1905"/>
    <x v="3"/>
    <x v="3"/>
    <x v="3"/>
    <x v="4"/>
    <x v="0"/>
    <x v="5"/>
    <x v="97"/>
    <x v="2"/>
    <x v="5"/>
    <n v="2"/>
    <x v="0"/>
    <m/>
    <x v="1528"/>
    <x v="7"/>
    <x v="255"/>
    <x v="176"/>
  </r>
  <r>
    <x v="1906"/>
    <x v="3"/>
    <x v="3"/>
    <x v="3"/>
    <x v="3"/>
    <x v="0"/>
    <x v="2"/>
    <x v="54"/>
    <x v="1"/>
    <x v="5"/>
    <n v="2"/>
    <x v="0"/>
    <m/>
    <x v="1529"/>
    <x v="1"/>
    <x v="191"/>
    <x v="176"/>
  </r>
  <r>
    <x v="1907"/>
    <x v="1"/>
    <x v="1"/>
    <x v="1"/>
    <x v="5"/>
    <x v="0"/>
    <x v="3"/>
    <x v="126"/>
    <x v="0"/>
    <x v="5"/>
    <n v="2"/>
    <x v="0"/>
    <m/>
    <x v="1040"/>
    <x v="6"/>
    <x v="148"/>
    <x v="176"/>
  </r>
  <r>
    <x v="1908"/>
    <x v="2"/>
    <x v="2"/>
    <x v="2"/>
    <x v="5"/>
    <x v="0"/>
    <x v="2"/>
    <x v="82"/>
    <x v="2"/>
    <x v="5"/>
    <n v="2"/>
    <x v="0"/>
    <m/>
    <x v="1530"/>
    <x v="5"/>
    <x v="421"/>
    <x v="176"/>
  </r>
  <r>
    <x v="1909"/>
    <x v="6"/>
    <x v="6"/>
    <x v="6"/>
    <x v="3"/>
    <x v="0"/>
    <x v="4"/>
    <x v="132"/>
    <x v="0"/>
    <x v="5"/>
    <n v="2"/>
    <x v="0"/>
    <m/>
    <x v="1531"/>
    <x v="4"/>
    <x v="258"/>
    <x v="176"/>
  </r>
  <r>
    <x v="1910"/>
    <x v="8"/>
    <x v="8"/>
    <x v="8"/>
    <x v="5"/>
    <x v="0"/>
    <x v="4"/>
    <x v="108"/>
    <x v="0"/>
    <x v="5"/>
    <n v="2"/>
    <x v="0"/>
    <m/>
    <x v="1532"/>
    <x v="2"/>
    <x v="438"/>
    <x v="176"/>
  </r>
  <r>
    <x v="1911"/>
    <x v="8"/>
    <x v="8"/>
    <x v="8"/>
    <x v="11"/>
    <x v="0"/>
    <x v="4"/>
    <x v="135"/>
    <x v="0"/>
    <x v="5"/>
    <n v="2"/>
    <x v="0"/>
    <m/>
    <x v="1533"/>
    <x v="4"/>
    <x v="220"/>
    <x v="176"/>
  </r>
  <r>
    <x v="1912"/>
    <x v="2"/>
    <x v="2"/>
    <x v="2"/>
    <x v="11"/>
    <x v="0"/>
    <x v="4"/>
    <x v="79"/>
    <x v="0"/>
    <x v="5"/>
    <n v="2"/>
    <x v="0"/>
    <m/>
    <x v="1534"/>
    <x v="9"/>
    <x v="346"/>
    <x v="176"/>
  </r>
  <r>
    <x v="1913"/>
    <x v="6"/>
    <x v="6"/>
    <x v="6"/>
    <x v="11"/>
    <x v="0"/>
    <x v="0"/>
    <x v="92"/>
    <x v="2"/>
    <x v="5"/>
    <n v="2"/>
    <x v="0"/>
    <m/>
    <x v="1535"/>
    <x v="7"/>
    <x v="247"/>
    <x v="176"/>
  </r>
  <r>
    <x v="1914"/>
    <x v="2"/>
    <x v="2"/>
    <x v="2"/>
    <x v="4"/>
    <x v="0"/>
    <x v="3"/>
    <x v="46"/>
    <x v="0"/>
    <x v="5"/>
    <n v="2"/>
    <x v="0"/>
    <m/>
    <x v="1536"/>
    <x v="7"/>
    <x v="344"/>
    <x v="176"/>
  </r>
  <r>
    <x v="1915"/>
    <x v="2"/>
    <x v="2"/>
    <x v="2"/>
    <x v="12"/>
    <x v="0"/>
    <x v="5"/>
    <x v="99"/>
    <x v="1"/>
    <x v="5"/>
    <n v="2"/>
    <x v="0"/>
    <m/>
    <x v="1537"/>
    <x v="3"/>
    <x v="312"/>
    <x v="176"/>
  </r>
  <r>
    <x v="1916"/>
    <x v="4"/>
    <x v="4"/>
    <x v="4"/>
    <x v="2"/>
    <x v="0"/>
    <x v="7"/>
    <x v="92"/>
    <x v="0"/>
    <x v="5"/>
    <n v="2"/>
    <x v="0"/>
    <m/>
    <x v="1236"/>
    <x v="7"/>
    <x v="313"/>
    <x v="176"/>
  </r>
  <r>
    <x v="1917"/>
    <x v="1"/>
    <x v="1"/>
    <x v="1"/>
    <x v="2"/>
    <x v="0"/>
    <x v="3"/>
    <x v="55"/>
    <x v="2"/>
    <x v="5"/>
    <n v="2"/>
    <x v="0"/>
    <m/>
    <x v="594"/>
    <x v="2"/>
    <x v="62"/>
    <x v="176"/>
  </r>
  <r>
    <x v="1918"/>
    <x v="3"/>
    <x v="3"/>
    <x v="3"/>
    <x v="4"/>
    <x v="0"/>
    <x v="3"/>
    <x v="85"/>
    <x v="0"/>
    <x v="5"/>
    <n v="2"/>
    <x v="0"/>
    <m/>
    <x v="1538"/>
    <x v="2"/>
    <x v="217"/>
    <x v="176"/>
  </r>
  <r>
    <x v="1919"/>
    <x v="3"/>
    <x v="3"/>
    <x v="3"/>
    <x v="3"/>
    <x v="0"/>
    <x v="4"/>
    <x v="7"/>
    <x v="0"/>
    <x v="5"/>
    <n v="2"/>
    <x v="0"/>
    <m/>
    <x v="367"/>
    <x v="3"/>
    <x v="248"/>
    <x v="176"/>
  </r>
  <r>
    <x v="1920"/>
    <x v="3"/>
    <x v="3"/>
    <x v="3"/>
    <x v="4"/>
    <x v="0"/>
    <x v="7"/>
    <x v="25"/>
    <x v="0"/>
    <x v="5"/>
    <n v="2"/>
    <x v="0"/>
    <m/>
    <x v="1539"/>
    <x v="6"/>
    <x v="264"/>
    <x v="176"/>
  </r>
  <r>
    <x v="1921"/>
    <x v="2"/>
    <x v="2"/>
    <x v="2"/>
    <x v="4"/>
    <x v="0"/>
    <x v="1"/>
    <x v="102"/>
    <x v="0"/>
    <x v="5"/>
    <n v="2"/>
    <x v="0"/>
    <m/>
    <x v="546"/>
    <x v="7"/>
    <x v="308"/>
    <x v="176"/>
  </r>
  <r>
    <x v="1922"/>
    <x v="1"/>
    <x v="1"/>
    <x v="1"/>
    <x v="12"/>
    <x v="0"/>
    <x v="4"/>
    <x v="65"/>
    <x v="2"/>
    <x v="5"/>
    <n v="2"/>
    <x v="0"/>
    <m/>
    <x v="1540"/>
    <x v="1"/>
    <x v="197"/>
    <x v="176"/>
  </r>
  <r>
    <x v="1923"/>
    <x v="5"/>
    <x v="5"/>
    <x v="5"/>
    <x v="4"/>
    <x v="0"/>
    <x v="2"/>
    <x v="11"/>
    <x v="1"/>
    <x v="5"/>
    <n v="2"/>
    <x v="0"/>
    <m/>
    <x v="1541"/>
    <x v="9"/>
    <x v="84"/>
    <x v="176"/>
  </r>
  <r>
    <x v="1924"/>
    <x v="1"/>
    <x v="1"/>
    <x v="1"/>
    <x v="10"/>
    <x v="0"/>
    <x v="2"/>
    <x v="2"/>
    <x v="0"/>
    <x v="5"/>
    <n v="2"/>
    <x v="0"/>
    <m/>
    <x v="567"/>
    <x v="7"/>
    <x v="173"/>
    <x v="176"/>
  </r>
  <r>
    <x v="1925"/>
    <x v="2"/>
    <x v="2"/>
    <x v="2"/>
    <x v="1"/>
    <x v="0"/>
    <x v="5"/>
    <x v="74"/>
    <x v="2"/>
    <x v="5"/>
    <n v="2"/>
    <x v="0"/>
    <m/>
    <x v="1541"/>
    <x v="6"/>
    <x v="386"/>
    <x v="176"/>
  </r>
  <r>
    <x v="1926"/>
    <x v="3"/>
    <x v="3"/>
    <x v="3"/>
    <x v="0"/>
    <x v="0"/>
    <x v="6"/>
    <x v="55"/>
    <x v="2"/>
    <x v="5"/>
    <n v="2"/>
    <x v="0"/>
    <m/>
    <x v="1542"/>
    <x v="3"/>
    <x v="205"/>
    <x v="176"/>
  </r>
  <r>
    <x v="1927"/>
    <x v="3"/>
    <x v="3"/>
    <x v="3"/>
    <x v="1"/>
    <x v="0"/>
    <x v="4"/>
    <x v="9"/>
    <x v="2"/>
    <x v="5"/>
    <n v="2"/>
    <x v="0"/>
    <m/>
    <x v="853"/>
    <x v="0"/>
    <x v="199"/>
    <x v="176"/>
  </r>
  <r>
    <x v="1928"/>
    <x v="2"/>
    <x v="2"/>
    <x v="2"/>
    <x v="5"/>
    <x v="0"/>
    <x v="3"/>
    <x v="68"/>
    <x v="0"/>
    <x v="5"/>
    <n v="2"/>
    <x v="0"/>
    <m/>
    <x v="1543"/>
    <x v="5"/>
    <x v="50"/>
    <x v="176"/>
  </r>
  <r>
    <x v="1929"/>
    <x v="3"/>
    <x v="3"/>
    <x v="3"/>
    <x v="8"/>
    <x v="0"/>
    <x v="3"/>
    <x v="34"/>
    <x v="0"/>
    <x v="5"/>
    <n v="2"/>
    <x v="0"/>
    <m/>
    <x v="1544"/>
    <x v="1"/>
    <x v="347"/>
    <x v="176"/>
  </r>
  <r>
    <x v="1930"/>
    <x v="5"/>
    <x v="5"/>
    <x v="5"/>
    <x v="0"/>
    <x v="0"/>
    <x v="5"/>
    <x v="123"/>
    <x v="1"/>
    <x v="5"/>
    <n v="2"/>
    <x v="0"/>
    <m/>
    <x v="143"/>
    <x v="8"/>
    <x v="231"/>
    <x v="176"/>
  </r>
  <r>
    <x v="1931"/>
    <x v="2"/>
    <x v="2"/>
    <x v="2"/>
    <x v="4"/>
    <x v="0"/>
    <x v="2"/>
    <x v="148"/>
    <x v="0"/>
    <x v="5"/>
    <n v="2"/>
    <x v="0"/>
    <m/>
    <x v="924"/>
    <x v="2"/>
    <x v="278"/>
    <x v="176"/>
  </r>
  <r>
    <x v="1932"/>
    <x v="5"/>
    <x v="5"/>
    <x v="5"/>
    <x v="12"/>
    <x v="0"/>
    <x v="6"/>
    <x v="114"/>
    <x v="2"/>
    <x v="5"/>
    <n v="2"/>
    <x v="0"/>
    <m/>
    <x v="1545"/>
    <x v="6"/>
    <x v="249"/>
    <x v="176"/>
  </r>
  <r>
    <x v="1933"/>
    <x v="2"/>
    <x v="2"/>
    <x v="2"/>
    <x v="4"/>
    <x v="0"/>
    <x v="3"/>
    <x v="62"/>
    <x v="0"/>
    <x v="5"/>
    <n v="2"/>
    <x v="0"/>
    <m/>
    <x v="1546"/>
    <x v="7"/>
    <x v="262"/>
    <x v="176"/>
  </r>
  <r>
    <x v="1934"/>
    <x v="3"/>
    <x v="3"/>
    <x v="3"/>
    <x v="5"/>
    <x v="0"/>
    <x v="6"/>
    <x v="38"/>
    <x v="0"/>
    <x v="5"/>
    <n v="2"/>
    <x v="0"/>
    <m/>
    <x v="4"/>
    <x v="0"/>
    <x v="239"/>
    <x v="176"/>
  </r>
  <r>
    <x v="1935"/>
    <x v="3"/>
    <x v="3"/>
    <x v="3"/>
    <x v="0"/>
    <x v="0"/>
    <x v="4"/>
    <x v="71"/>
    <x v="0"/>
    <x v="5"/>
    <n v="2"/>
    <x v="0"/>
    <m/>
    <x v="1393"/>
    <x v="3"/>
    <x v="212"/>
    <x v="176"/>
  </r>
  <r>
    <x v="1936"/>
    <x v="3"/>
    <x v="3"/>
    <x v="3"/>
    <x v="5"/>
    <x v="0"/>
    <x v="0"/>
    <x v="112"/>
    <x v="0"/>
    <x v="5"/>
    <n v="2"/>
    <x v="0"/>
    <m/>
    <x v="679"/>
    <x v="3"/>
    <x v="113"/>
    <x v="176"/>
  </r>
  <r>
    <x v="1937"/>
    <x v="8"/>
    <x v="8"/>
    <x v="8"/>
    <x v="0"/>
    <x v="0"/>
    <x v="3"/>
    <x v="133"/>
    <x v="0"/>
    <x v="5"/>
    <n v="2"/>
    <x v="0"/>
    <m/>
    <x v="1547"/>
    <x v="2"/>
    <x v="119"/>
    <x v="176"/>
  </r>
  <r>
    <x v="1938"/>
    <x v="5"/>
    <x v="5"/>
    <x v="5"/>
    <x v="3"/>
    <x v="0"/>
    <x v="3"/>
    <x v="84"/>
    <x v="0"/>
    <x v="5"/>
    <n v="2"/>
    <x v="0"/>
    <m/>
    <x v="1548"/>
    <x v="2"/>
    <x v="239"/>
    <x v="176"/>
  </r>
  <r>
    <x v="1939"/>
    <x v="2"/>
    <x v="2"/>
    <x v="2"/>
    <x v="13"/>
    <x v="0"/>
    <x v="0"/>
    <x v="142"/>
    <x v="2"/>
    <x v="5"/>
    <n v="2"/>
    <x v="0"/>
    <m/>
    <x v="1549"/>
    <x v="7"/>
    <x v="315"/>
    <x v="176"/>
  </r>
  <r>
    <x v="1940"/>
    <x v="7"/>
    <x v="7"/>
    <x v="7"/>
    <x v="0"/>
    <x v="0"/>
    <x v="3"/>
    <x v="55"/>
    <x v="0"/>
    <x v="5"/>
    <n v="2"/>
    <x v="0"/>
    <m/>
    <x v="1550"/>
    <x v="2"/>
    <x v="409"/>
    <x v="176"/>
  </r>
  <r>
    <x v="1941"/>
    <x v="6"/>
    <x v="6"/>
    <x v="6"/>
    <x v="4"/>
    <x v="0"/>
    <x v="4"/>
    <x v="131"/>
    <x v="0"/>
    <x v="5"/>
    <n v="2"/>
    <x v="0"/>
    <m/>
    <x v="1551"/>
    <x v="7"/>
    <x v="93"/>
    <x v="176"/>
  </r>
  <r>
    <x v="1942"/>
    <x v="5"/>
    <x v="5"/>
    <x v="5"/>
    <x v="6"/>
    <x v="0"/>
    <x v="2"/>
    <x v="2"/>
    <x v="2"/>
    <x v="5"/>
    <n v="2"/>
    <x v="0"/>
    <m/>
    <x v="41"/>
    <x v="3"/>
    <x v="32"/>
    <x v="176"/>
  </r>
  <r>
    <x v="1943"/>
    <x v="6"/>
    <x v="6"/>
    <x v="6"/>
    <x v="9"/>
    <x v="0"/>
    <x v="0"/>
    <x v="37"/>
    <x v="2"/>
    <x v="5"/>
    <n v="2"/>
    <x v="0"/>
    <m/>
    <x v="1014"/>
    <x v="2"/>
    <x v="346"/>
    <x v="176"/>
  </r>
  <r>
    <x v="1944"/>
    <x v="2"/>
    <x v="2"/>
    <x v="2"/>
    <x v="5"/>
    <x v="0"/>
    <x v="0"/>
    <x v="82"/>
    <x v="2"/>
    <x v="5"/>
    <n v="2"/>
    <x v="0"/>
    <m/>
    <x v="1552"/>
    <x v="2"/>
    <x v="204"/>
    <x v="176"/>
  </r>
  <r>
    <x v="1945"/>
    <x v="2"/>
    <x v="2"/>
    <x v="2"/>
    <x v="0"/>
    <x v="0"/>
    <x v="5"/>
    <x v="111"/>
    <x v="0"/>
    <x v="5"/>
    <n v="2"/>
    <x v="0"/>
    <m/>
    <x v="14"/>
    <x v="7"/>
    <x v="115"/>
    <x v="176"/>
  </r>
  <r>
    <x v="1946"/>
    <x v="6"/>
    <x v="6"/>
    <x v="6"/>
    <x v="8"/>
    <x v="0"/>
    <x v="4"/>
    <x v="83"/>
    <x v="2"/>
    <x v="5"/>
    <n v="2"/>
    <x v="0"/>
    <m/>
    <x v="134"/>
    <x v="3"/>
    <x v="231"/>
    <x v="176"/>
  </r>
  <r>
    <x v="1947"/>
    <x v="7"/>
    <x v="7"/>
    <x v="7"/>
    <x v="8"/>
    <x v="0"/>
    <x v="6"/>
    <x v="113"/>
    <x v="0"/>
    <x v="5"/>
    <n v="2"/>
    <x v="0"/>
    <m/>
    <x v="13"/>
    <x v="7"/>
    <x v="216"/>
    <x v="176"/>
  </r>
  <r>
    <x v="1948"/>
    <x v="6"/>
    <x v="6"/>
    <x v="6"/>
    <x v="5"/>
    <x v="0"/>
    <x v="5"/>
    <x v="134"/>
    <x v="0"/>
    <x v="5"/>
    <n v="2"/>
    <x v="0"/>
    <m/>
    <x v="1553"/>
    <x v="8"/>
    <x v="148"/>
    <x v="176"/>
  </r>
  <r>
    <x v="1949"/>
    <x v="4"/>
    <x v="4"/>
    <x v="4"/>
    <x v="5"/>
    <x v="0"/>
    <x v="1"/>
    <x v="16"/>
    <x v="2"/>
    <x v="5"/>
    <n v="2"/>
    <x v="0"/>
    <m/>
    <x v="1554"/>
    <x v="7"/>
    <x v="217"/>
    <x v="176"/>
  </r>
  <r>
    <x v="1950"/>
    <x v="8"/>
    <x v="8"/>
    <x v="8"/>
    <x v="4"/>
    <x v="0"/>
    <x v="2"/>
    <x v="133"/>
    <x v="2"/>
    <x v="5"/>
    <n v="2"/>
    <x v="0"/>
    <m/>
    <x v="1555"/>
    <x v="7"/>
    <x v="161"/>
    <x v="176"/>
  </r>
  <r>
    <x v="1951"/>
    <x v="5"/>
    <x v="5"/>
    <x v="5"/>
    <x v="4"/>
    <x v="0"/>
    <x v="4"/>
    <x v="113"/>
    <x v="1"/>
    <x v="5"/>
    <n v="2"/>
    <x v="0"/>
    <m/>
    <x v="1556"/>
    <x v="1"/>
    <x v="376"/>
    <x v="176"/>
  </r>
  <r>
    <x v="1952"/>
    <x v="3"/>
    <x v="3"/>
    <x v="3"/>
    <x v="9"/>
    <x v="0"/>
    <x v="4"/>
    <x v="54"/>
    <x v="1"/>
    <x v="5"/>
    <n v="2"/>
    <x v="0"/>
    <m/>
    <x v="587"/>
    <x v="1"/>
    <x v="3"/>
    <x v="176"/>
  </r>
  <r>
    <x v="1953"/>
    <x v="2"/>
    <x v="2"/>
    <x v="2"/>
    <x v="10"/>
    <x v="0"/>
    <x v="1"/>
    <x v="79"/>
    <x v="0"/>
    <x v="5"/>
    <n v="2"/>
    <x v="0"/>
    <m/>
    <x v="1162"/>
    <x v="2"/>
    <x v="309"/>
    <x v="176"/>
  </r>
  <r>
    <x v="1954"/>
    <x v="6"/>
    <x v="6"/>
    <x v="6"/>
    <x v="5"/>
    <x v="0"/>
    <x v="7"/>
    <x v="137"/>
    <x v="0"/>
    <x v="5"/>
    <n v="2"/>
    <x v="0"/>
    <m/>
    <x v="196"/>
    <x v="7"/>
    <x v="252"/>
    <x v="176"/>
  </r>
  <r>
    <x v="1955"/>
    <x v="2"/>
    <x v="2"/>
    <x v="2"/>
    <x v="8"/>
    <x v="0"/>
    <x v="1"/>
    <x v="46"/>
    <x v="0"/>
    <x v="5"/>
    <n v="2"/>
    <x v="0"/>
    <m/>
    <x v="398"/>
    <x v="7"/>
    <x v="440"/>
    <x v="176"/>
  </r>
  <r>
    <x v="1956"/>
    <x v="7"/>
    <x v="7"/>
    <x v="7"/>
    <x v="7"/>
    <x v="0"/>
    <x v="0"/>
    <x v="62"/>
    <x v="2"/>
    <x v="5"/>
    <n v="2"/>
    <x v="0"/>
    <m/>
    <x v="237"/>
    <x v="1"/>
    <x v="203"/>
    <x v="176"/>
  </r>
  <r>
    <x v="1957"/>
    <x v="2"/>
    <x v="2"/>
    <x v="2"/>
    <x v="5"/>
    <x v="0"/>
    <x v="0"/>
    <x v="7"/>
    <x v="0"/>
    <x v="5"/>
    <n v="2"/>
    <x v="0"/>
    <m/>
    <x v="1557"/>
    <x v="7"/>
    <x v="401"/>
    <x v="176"/>
  </r>
  <r>
    <x v="1958"/>
    <x v="6"/>
    <x v="6"/>
    <x v="6"/>
    <x v="4"/>
    <x v="0"/>
    <x v="3"/>
    <x v="40"/>
    <x v="0"/>
    <x v="5"/>
    <n v="2"/>
    <x v="0"/>
    <m/>
    <x v="1558"/>
    <x v="2"/>
    <x v="236"/>
    <x v="176"/>
  </r>
  <r>
    <x v="1959"/>
    <x v="7"/>
    <x v="7"/>
    <x v="7"/>
    <x v="10"/>
    <x v="0"/>
    <x v="3"/>
    <x v="125"/>
    <x v="0"/>
    <x v="5"/>
    <n v="2"/>
    <x v="0"/>
    <m/>
    <x v="1559"/>
    <x v="0"/>
    <x v="155"/>
    <x v="176"/>
  </r>
  <r>
    <x v="1960"/>
    <x v="8"/>
    <x v="8"/>
    <x v="8"/>
    <x v="8"/>
    <x v="0"/>
    <x v="4"/>
    <x v="68"/>
    <x v="0"/>
    <x v="5"/>
    <n v="2"/>
    <x v="0"/>
    <m/>
    <x v="1560"/>
    <x v="2"/>
    <x v="388"/>
    <x v="176"/>
  </r>
  <r>
    <x v="1961"/>
    <x v="7"/>
    <x v="7"/>
    <x v="7"/>
    <x v="0"/>
    <x v="0"/>
    <x v="2"/>
    <x v="101"/>
    <x v="1"/>
    <x v="5"/>
    <n v="2"/>
    <x v="0"/>
    <m/>
    <x v="1"/>
    <x v="2"/>
    <x v="438"/>
    <x v="176"/>
  </r>
  <r>
    <x v="1962"/>
    <x v="5"/>
    <x v="5"/>
    <x v="5"/>
    <x v="5"/>
    <x v="0"/>
    <x v="1"/>
    <x v="60"/>
    <x v="2"/>
    <x v="5"/>
    <n v="2"/>
    <x v="0"/>
    <m/>
    <x v="1561"/>
    <x v="1"/>
    <x v="38"/>
    <x v="176"/>
  </r>
  <r>
    <x v="1963"/>
    <x v="3"/>
    <x v="3"/>
    <x v="3"/>
    <x v="1"/>
    <x v="0"/>
    <x v="3"/>
    <x v="123"/>
    <x v="2"/>
    <x v="5"/>
    <n v="2"/>
    <x v="0"/>
    <m/>
    <x v="1162"/>
    <x v="3"/>
    <x v="24"/>
    <x v="176"/>
  </r>
  <r>
    <x v="1964"/>
    <x v="8"/>
    <x v="8"/>
    <x v="8"/>
    <x v="0"/>
    <x v="0"/>
    <x v="3"/>
    <x v="61"/>
    <x v="2"/>
    <x v="5"/>
    <n v="2"/>
    <x v="0"/>
    <m/>
    <x v="157"/>
    <x v="3"/>
    <x v="336"/>
    <x v="176"/>
  </r>
  <r>
    <x v="1965"/>
    <x v="2"/>
    <x v="2"/>
    <x v="2"/>
    <x v="3"/>
    <x v="0"/>
    <x v="0"/>
    <x v="55"/>
    <x v="0"/>
    <x v="5"/>
    <n v="2"/>
    <x v="0"/>
    <m/>
    <x v="1562"/>
    <x v="3"/>
    <x v="97"/>
    <x v="176"/>
  </r>
  <r>
    <x v="1966"/>
    <x v="4"/>
    <x v="4"/>
    <x v="4"/>
    <x v="0"/>
    <x v="0"/>
    <x v="2"/>
    <x v="62"/>
    <x v="0"/>
    <x v="5"/>
    <n v="2"/>
    <x v="0"/>
    <m/>
    <x v="1563"/>
    <x v="9"/>
    <x v="340"/>
    <x v="176"/>
  </r>
  <r>
    <x v="1967"/>
    <x v="8"/>
    <x v="8"/>
    <x v="8"/>
    <x v="0"/>
    <x v="0"/>
    <x v="3"/>
    <x v="87"/>
    <x v="0"/>
    <x v="5"/>
    <n v="2"/>
    <x v="0"/>
    <m/>
    <x v="1564"/>
    <x v="7"/>
    <x v="392"/>
    <x v="176"/>
  </r>
  <r>
    <x v="1968"/>
    <x v="3"/>
    <x v="3"/>
    <x v="3"/>
    <x v="4"/>
    <x v="0"/>
    <x v="5"/>
    <x v="138"/>
    <x v="1"/>
    <x v="5"/>
    <n v="2"/>
    <x v="0"/>
    <m/>
    <x v="1565"/>
    <x v="2"/>
    <x v="323"/>
    <x v="176"/>
  </r>
  <r>
    <x v="1969"/>
    <x v="4"/>
    <x v="4"/>
    <x v="4"/>
    <x v="9"/>
    <x v="0"/>
    <x v="1"/>
    <x v="111"/>
    <x v="2"/>
    <x v="5"/>
    <n v="2"/>
    <x v="0"/>
    <m/>
    <x v="866"/>
    <x v="2"/>
    <x v="277"/>
    <x v="176"/>
  </r>
  <r>
    <x v="1970"/>
    <x v="2"/>
    <x v="2"/>
    <x v="2"/>
    <x v="5"/>
    <x v="0"/>
    <x v="2"/>
    <x v="119"/>
    <x v="0"/>
    <x v="5"/>
    <n v="2"/>
    <x v="0"/>
    <m/>
    <x v="542"/>
    <x v="7"/>
    <x v="239"/>
    <x v="176"/>
  </r>
  <r>
    <x v="1971"/>
    <x v="6"/>
    <x v="6"/>
    <x v="6"/>
    <x v="10"/>
    <x v="0"/>
    <x v="6"/>
    <x v="120"/>
    <x v="0"/>
    <x v="5"/>
    <n v="2"/>
    <x v="0"/>
    <m/>
    <x v="1566"/>
    <x v="0"/>
    <x v="137"/>
    <x v="176"/>
  </r>
  <r>
    <x v="1972"/>
    <x v="3"/>
    <x v="3"/>
    <x v="3"/>
    <x v="10"/>
    <x v="0"/>
    <x v="3"/>
    <x v="129"/>
    <x v="2"/>
    <x v="5"/>
    <n v="2"/>
    <x v="0"/>
    <m/>
    <x v="1567"/>
    <x v="7"/>
    <x v="308"/>
    <x v="176"/>
  </r>
  <r>
    <x v="1973"/>
    <x v="1"/>
    <x v="1"/>
    <x v="1"/>
    <x v="6"/>
    <x v="0"/>
    <x v="7"/>
    <x v="91"/>
    <x v="1"/>
    <x v="5"/>
    <n v="2"/>
    <x v="0"/>
    <m/>
    <x v="193"/>
    <x v="1"/>
    <x v="415"/>
    <x v="176"/>
  </r>
  <r>
    <x v="1974"/>
    <x v="2"/>
    <x v="2"/>
    <x v="2"/>
    <x v="1"/>
    <x v="0"/>
    <x v="2"/>
    <x v="81"/>
    <x v="0"/>
    <x v="5"/>
    <n v="2"/>
    <x v="0"/>
    <m/>
    <x v="263"/>
    <x v="2"/>
    <x v="68"/>
    <x v="176"/>
  </r>
  <r>
    <x v="1975"/>
    <x v="3"/>
    <x v="3"/>
    <x v="3"/>
    <x v="8"/>
    <x v="0"/>
    <x v="1"/>
    <x v="56"/>
    <x v="0"/>
    <x v="5"/>
    <n v="2"/>
    <x v="0"/>
    <m/>
    <x v="587"/>
    <x v="1"/>
    <x v="339"/>
    <x v="176"/>
  </r>
  <r>
    <x v="1976"/>
    <x v="5"/>
    <x v="5"/>
    <x v="5"/>
    <x v="5"/>
    <x v="0"/>
    <x v="2"/>
    <x v="72"/>
    <x v="2"/>
    <x v="5"/>
    <n v="2"/>
    <x v="0"/>
    <m/>
    <x v="1568"/>
    <x v="3"/>
    <x v="53"/>
    <x v="176"/>
  </r>
  <r>
    <x v="1977"/>
    <x v="6"/>
    <x v="6"/>
    <x v="6"/>
    <x v="5"/>
    <x v="0"/>
    <x v="2"/>
    <x v="11"/>
    <x v="2"/>
    <x v="5"/>
    <n v="2"/>
    <x v="0"/>
    <m/>
    <x v="495"/>
    <x v="1"/>
    <x v="226"/>
    <x v="176"/>
  </r>
  <r>
    <x v="1978"/>
    <x v="2"/>
    <x v="2"/>
    <x v="2"/>
    <x v="8"/>
    <x v="0"/>
    <x v="3"/>
    <x v="47"/>
    <x v="0"/>
    <x v="5"/>
    <n v="2"/>
    <x v="0"/>
    <m/>
    <x v="1569"/>
    <x v="7"/>
    <x v="193"/>
    <x v="176"/>
  </r>
  <r>
    <x v="1979"/>
    <x v="1"/>
    <x v="1"/>
    <x v="1"/>
    <x v="0"/>
    <x v="0"/>
    <x v="3"/>
    <x v="45"/>
    <x v="0"/>
    <x v="5"/>
    <n v="2"/>
    <x v="0"/>
    <m/>
    <x v="945"/>
    <x v="1"/>
    <x v="313"/>
    <x v="176"/>
  </r>
  <r>
    <x v="1980"/>
    <x v="7"/>
    <x v="7"/>
    <x v="7"/>
    <x v="0"/>
    <x v="0"/>
    <x v="5"/>
    <x v="86"/>
    <x v="2"/>
    <x v="5"/>
    <n v="2"/>
    <x v="0"/>
    <m/>
    <x v="1570"/>
    <x v="7"/>
    <x v="244"/>
    <x v="176"/>
  </r>
  <r>
    <x v="1981"/>
    <x v="0"/>
    <x v="0"/>
    <x v="0"/>
    <x v="8"/>
    <x v="0"/>
    <x v="5"/>
    <x v="125"/>
    <x v="0"/>
    <x v="5"/>
    <n v="2"/>
    <x v="0"/>
    <m/>
    <x v="1571"/>
    <x v="2"/>
    <x v="327"/>
    <x v="176"/>
  </r>
  <r>
    <x v="1982"/>
    <x v="2"/>
    <x v="2"/>
    <x v="2"/>
    <x v="5"/>
    <x v="0"/>
    <x v="6"/>
    <x v="92"/>
    <x v="1"/>
    <x v="5"/>
    <n v="2"/>
    <x v="0"/>
    <m/>
    <x v="1572"/>
    <x v="7"/>
    <x v="236"/>
    <x v="176"/>
  </r>
  <r>
    <x v="1983"/>
    <x v="8"/>
    <x v="8"/>
    <x v="8"/>
    <x v="3"/>
    <x v="0"/>
    <x v="3"/>
    <x v="122"/>
    <x v="0"/>
    <x v="5"/>
    <n v="2"/>
    <x v="0"/>
    <m/>
    <x v="1573"/>
    <x v="8"/>
    <x v="50"/>
    <x v="176"/>
  </r>
  <r>
    <x v="1984"/>
    <x v="2"/>
    <x v="2"/>
    <x v="2"/>
    <x v="4"/>
    <x v="0"/>
    <x v="3"/>
    <x v="147"/>
    <x v="2"/>
    <x v="5"/>
    <n v="2"/>
    <x v="0"/>
    <m/>
    <x v="1574"/>
    <x v="3"/>
    <x v="330"/>
    <x v="176"/>
  </r>
  <r>
    <x v="1985"/>
    <x v="3"/>
    <x v="3"/>
    <x v="3"/>
    <x v="7"/>
    <x v="0"/>
    <x v="7"/>
    <x v="135"/>
    <x v="0"/>
    <x v="5"/>
    <n v="2"/>
    <x v="0"/>
    <m/>
    <x v="1575"/>
    <x v="8"/>
    <x v="278"/>
    <x v="176"/>
  </r>
  <r>
    <x v="1986"/>
    <x v="6"/>
    <x v="6"/>
    <x v="6"/>
    <x v="4"/>
    <x v="0"/>
    <x v="5"/>
    <x v="43"/>
    <x v="0"/>
    <x v="5"/>
    <n v="2"/>
    <x v="0"/>
    <m/>
    <x v="1576"/>
    <x v="2"/>
    <x v="135"/>
    <x v="176"/>
  </r>
  <r>
    <x v="1987"/>
    <x v="5"/>
    <x v="5"/>
    <x v="5"/>
    <x v="5"/>
    <x v="0"/>
    <x v="1"/>
    <x v="108"/>
    <x v="0"/>
    <x v="5"/>
    <n v="2"/>
    <x v="0"/>
    <m/>
    <x v="188"/>
    <x v="9"/>
    <x v="102"/>
    <x v="176"/>
  </r>
  <r>
    <x v="1988"/>
    <x v="2"/>
    <x v="2"/>
    <x v="2"/>
    <x v="3"/>
    <x v="0"/>
    <x v="0"/>
    <x v="123"/>
    <x v="0"/>
    <x v="5"/>
    <n v="2"/>
    <x v="0"/>
    <m/>
    <x v="1368"/>
    <x v="5"/>
    <x v="109"/>
    <x v="176"/>
  </r>
  <r>
    <x v="1989"/>
    <x v="2"/>
    <x v="2"/>
    <x v="2"/>
    <x v="10"/>
    <x v="0"/>
    <x v="3"/>
    <x v="97"/>
    <x v="2"/>
    <x v="5"/>
    <n v="2"/>
    <x v="0"/>
    <m/>
    <x v="532"/>
    <x v="1"/>
    <x v="419"/>
    <x v="176"/>
  </r>
  <r>
    <x v="1990"/>
    <x v="3"/>
    <x v="3"/>
    <x v="3"/>
    <x v="11"/>
    <x v="0"/>
    <x v="1"/>
    <x v="96"/>
    <x v="0"/>
    <x v="5"/>
    <n v="2"/>
    <x v="0"/>
    <m/>
    <x v="1556"/>
    <x v="7"/>
    <x v="424"/>
    <x v="176"/>
  </r>
  <r>
    <x v="1991"/>
    <x v="4"/>
    <x v="4"/>
    <x v="4"/>
    <x v="8"/>
    <x v="0"/>
    <x v="3"/>
    <x v="121"/>
    <x v="2"/>
    <x v="5"/>
    <n v="2"/>
    <x v="0"/>
    <m/>
    <x v="766"/>
    <x v="2"/>
    <x v="273"/>
    <x v="176"/>
  </r>
  <r>
    <x v="1992"/>
    <x v="2"/>
    <x v="2"/>
    <x v="2"/>
    <x v="5"/>
    <x v="0"/>
    <x v="2"/>
    <x v="76"/>
    <x v="0"/>
    <x v="5"/>
    <n v="2"/>
    <x v="0"/>
    <m/>
    <x v="1501"/>
    <x v="4"/>
    <x v="235"/>
    <x v="176"/>
  </r>
  <r>
    <x v="1993"/>
    <x v="1"/>
    <x v="1"/>
    <x v="1"/>
    <x v="9"/>
    <x v="0"/>
    <x v="4"/>
    <x v="64"/>
    <x v="2"/>
    <x v="5"/>
    <n v="2"/>
    <x v="0"/>
    <m/>
    <x v="570"/>
    <x v="7"/>
    <x v="314"/>
    <x v="176"/>
  </r>
  <r>
    <x v="1994"/>
    <x v="2"/>
    <x v="2"/>
    <x v="2"/>
    <x v="10"/>
    <x v="0"/>
    <x v="0"/>
    <x v="65"/>
    <x v="1"/>
    <x v="5"/>
    <n v="2"/>
    <x v="0"/>
    <m/>
    <x v="1577"/>
    <x v="1"/>
    <x v="155"/>
    <x v="176"/>
  </r>
  <r>
    <x v="1995"/>
    <x v="6"/>
    <x v="6"/>
    <x v="6"/>
    <x v="8"/>
    <x v="0"/>
    <x v="6"/>
    <x v="108"/>
    <x v="2"/>
    <x v="5"/>
    <n v="2"/>
    <x v="0"/>
    <m/>
    <x v="810"/>
    <x v="7"/>
    <x v="107"/>
    <x v="176"/>
  </r>
  <r>
    <x v="1996"/>
    <x v="5"/>
    <x v="5"/>
    <x v="5"/>
    <x v="5"/>
    <x v="0"/>
    <x v="0"/>
    <x v="136"/>
    <x v="2"/>
    <x v="5"/>
    <n v="2"/>
    <x v="0"/>
    <m/>
    <x v="313"/>
    <x v="8"/>
    <x v="126"/>
    <x v="176"/>
  </r>
  <r>
    <x v="1997"/>
    <x v="2"/>
    <x v="2"/>
    <x v="2"/>
    <x v="11"/>
    <x v="0"/>
    <x v="7"/>
    <x v="11"/>
    <x v="0"/>
    <x v="5"/>
    <n v="2"/>
    <x v="0"/>
    <m/>
    <x v="3"/>
    <x v="2"/>
    <x v="213"/>
    <x v="176"/>
  </r>
  <r>
    <x v="1998"/>
    <x v="0"/>
    <x v="0"/>
    <x v="0"/>
    <x v="0"/>
    <x v="0"/>
    <x v="3"/>
    <x v="61"/>
    <x v="0"/>
    <x v="5"/>
    <n v="2"/>
    <x v="0"/>
    <m/>
    <x v="1578"/>
    <x v="2"/>
    <x v="341"/>
    <x v="176"/>
  </r>
  <r>
    <x v="1999"/>
    <x v="8"/>
    <x v="8"/>
    <x v="8"/>
    <x v="5"/>
    <x v="0"/>
    <x v="3"/>
    <x v="94"/>
    <x v="0"/>
    <x v="5"/>
    <n v="2"/>
    <x v="0"/>
    <m/>
    <x v="1118"/>
    <x v="7"/>
    <x v="327"/>
    <x v="176"/>
  </r>
  <r>
    <x v="2000"/>
    <x v="3"/>
    <x v="3"/>
    <x v="3"/>
    <x v="0"/>
    <x v="0"/>
    <x v="0"/>
    <x v="42"/>
    <x v="2"/>
    <x v="5"/>
    <n v="2"/>
    <x v="0"/>
    <m/>
    <x v="533"/>
    <x v="3"/>
    <x v="323"/>
    <x v="176"/>
  </r>
  <r>
    <x v="2001"/>
    <x v="6"/>
    <x v="6"/>
    <x v="6"/>
    <x v="4"/>
    <x v="0"/>
    <x v="5"/>
    <x v="115"/>
    <x v="1"/>
    <x v="5"/>
    <n v="2"/>
    <x v="0"/>
    <m/>
    <x v="1579"/>
    <x v="7"/>
    <x v="262"/>
    <x v="176"/>
  </r>
  <r>
    <x v="2002"/>
    <x v="4"/>
    <x v="4"/>
    <x v="4"/>
    <x v="0"/>
    <x v="0"/>
    <x v="1"/>
    <x v="123"/>
    <x v="0"/>
    <x v="5"/>
    <n v="2"/>
    <x v="0"/>
    <m/>
    <x v="1424"/>
    <x v="2"/>
    <x v="324"/>
    <x v="176"/>
  </r>
  <r>
    <x v="2003"/>
    <x v="2"/>
    <x v="2"/>
    <x v="2"/>
    <x v="5"/>
    <x v="0"/>
    <x v="2"/>
    <x v="72"/>
    <x v="0"/>
    <x v="5"/>
    <n v="2"/>
    <x v="0"/>
    <m/>
    <x v="1579"/>
    <x v="2"/>
    <x v="166"/>
    <x v="176"/>
  </r>
  <r>
    <x v="2004"/>
    <x v="5"/>
    <x v="5"/>
    <x v="5"/>
    <x v="0"/>
    <x v="0"/>
    <x v="3"/>
    <x v="141"/>
    <x v="2"/>
    <x v="5"/>
    <n v="2"/>
    <x v="0"/>
    <m/>
    <x v="52"/>
    <x v="2"/>
    <x v="229"/>
    <x v="176"/>
  </r>
  <r>
    <x v="2005"/>
    <x v="3"/>
    <x v="3"/>
    <x v="3"/>
    <x v="12"/>
    <x v="0"/>
    <x v="4"/>
    <x v="7"/>
    <x v="2"/>
    <x v="5"/>
    <n v="2"/>
    <x v="0"/>
    <m/>
    <x v="1580"/>
    <x v="3"/>
    <x v="47"/>
    <x v="176"/>
  </r>
  <r>
    <x v="2006"/>
    <x v="5"/>
    <x v="5"/>
    <x v="5"/>
    <x v="5"/>
    <x v="0"/>
    <x v="3"/>
    <x v="87"/>
    <x v="2"/>
    <x v="5"/>
    <n v="2"/>
    <x v="0"/>
    <m/>
    <x v="1581"/>
    <x v="1"/>
    <x v="59"/>
    <x v="176"/>
  </r>
  <r>
    <x v="2007"/>
    <x v="3"/>
    <x v="3"/>
    <x v="3"/>
    <x v="9"/>
    <x v="0"/>
    <x v="3"/>
    <x v="9"/>
    <x v="2"/>
    <x v="5"/>
    <n v="2"/>
    <x v="0"/>
    <m/>
    <x v="1582"/>
    <x v="6"/>
    <x v="206"/>
    <x v="176"/>
  </r>
  <r>
    <x v="2008"/>
    <x v="2"/>
    <x v="2"/>
    <x v="2"/>
    <x v="1"/>
    <x v="0"/>
    <x v="4"/>
    <x v="53"/>
    <x v="2"/>
    <x v="5"/>
    <n v="2"/>
    <x v="0"/>
    <m/>
    <x v="205"/>
    <x v="3"/>
    <x v="93"/>
    <x v="176"/>
  </r>
  <r>
    <x v="2009"/>
    <x v="7"/>
    <x v="7"/>
    <x v="7"/>
    <x v="4"/>
    <x v="0"/>
    <x v="5"/>
    <x v="25"/>
    <x v="0"/>
    <x v="5"/>
    <n v="2"/>
    <x v="0"/>
    <m/>
    <x v="1583"/>
    <x v="7"/>
    <x v="221"/>
    <x v="176"/>
  </r>
  <r>
    <x v="2010"/>
    <x v="2"/>
    <x v="2"/>
    <x v="2"/>
    <x v="8"/>
    <x v="0"/>
    <x v="6"/>
    <x v="51"/>
    <x v="2"/>
    <x v="5"/>
    <n v="2"/>
    <x v="0"/>
    <m/>
    <x v="1162"/>
    <x v="1"/>
    <x v="424"/>
    <x v="176"/>
  </r>
  <r>
    <x v="2011"/>
    <x v="6"/>
    <x v="6"/>
    <x v="6"/>
    <x v="5"/>
    <x v="0"/>
    <x v="6"/>
    <x v="6"/>
    <x v="2"/>
    <x v="5"/>
    <n v="2"/>
    <x v="0"/>
    <m/>
    <x v="643"/>
    <x v="2"/>
    <x v="342"/>
    <x v="176"/>
  </r>
  <r>
    <x v="2012"/>
    <x v="2"/>
    <x v="2"/>
    <x v="2"/>
    <x v="2"/>
    <x v="0"/>
    <x v="2"/>
    <x v="104"/>
    <x v="2"/>
    <x v="5"/>
    <n v="2"/>
    <x v="0"/>
    <m/>
    <x v="547"/>
    <x v="3"/>
    <x v="179"/>
    <x v="176"/>
  </r>
  <r>
    <x v="2013"/>
    <x v="8"/>
    <x v="8"/>
    <x v="8"/>
    <x v="3"/>
    <x v="0"/>
    <x v="2"/>
    <x v="143"/>
    <x v="1"/>
    <x v="5"/>
    <n v="2"/>
    <x v="0"/>
    <m/>
    <x v="296"/>
    <x v="9"/>
    <x v="379"/>
    <x v="176"/>
  </r>
  <r>
    <x v="2014"/>
    <x v="4"/>
    <x v="4"/>
    <x v="4"/>
    <x v="4"/>
    <x v="0"/>
    <x v="2"/>
    <x v="73"/>
    <x v="0"/>
    <x v="5"/>
    <n v="2"/>
    <x v="0"/>
    <m/>
    <x v="1379"/>
    <x v="0"/>
    <x v="260"/>
    <x v="176"/>
  </r>
  <r>
    <x v="2015"/>
    <x v="6"/>
    <x v="6"/>
    <x v="6"/>
    <x v="9"/>
    <x v="0"/>
    <x v="4"/>
    <x v="115"/>
    <x v="0"/>
    <x v="5"/>
    <n v="2"/>
    <x v="0"/>
    <m/>
    <x v="1584"/>
    <x v="1"/>
    <x v="182"/>
    <x v="176"/>
  </r>
  <r>
    <x v="2016"/>
    <x v="8"/>
    <x v="8"/>
    <x v="8"/>
    <x v="12"/>
    <x v="0"/>
    <x v="3"/>
    <x v="125"/>
    <x v="1"/>
    <x v="5"/>
    <n v="2"/>
    <x v="0"/>
    <m/>
    <x v="1585"/>
    <x v="2"/>
    <x v="143"/>
    <x v="176"/>
  </r>
  <r>
    <x v="2017"/>
    <x v="3"/>
    <x v="3"/>
    <x v="3"/>
    <x v="8"/>
    <x v="0"/>
    <x v="7"/>
    <x v="5"/>
    <x v="1"/>
    <x v="5"/>
    <n v="2"/>
    <x v="0"/>
    <m/>
    <x v="848"/>
    <x v="7"/>
    <x v="311"/>
    <x v="176"/>
  </r>
  <r>
    <x v="2018"/>
    <x v="3"/>
    <x v="3"/>
    <x v="3"/>
    <x v="0"/>
    <x v="0"/>
    <x v="1"/>
    <x v="138"/>
    <x v="0"/>
    <x v="5"/>
    <n v="2"/>
    <x v="0"/>
    <m/>
    <x v="1365"/>
    <x v="2"/>
    <x v="441"/>
    <x v="176"/>
  </r>
  <r>
    <x v="2019"/>
    <x v="3"/>
    <x v="3"/>
    <x v="3"/>
    <x v="5"/>
    <x v="0"/>
    <x v="5"/>
    <x v="105"/>
    <x v="0"/>
    <x v="5"/>
    <n v="2"/>
    <x v="0"/>
    <m/>
    <x v="634"/>
    <x v="7"/>
    <x v="227"/>
    <x v="176"/>
  </r>
  <r>
    <x v="2020"/>
    <x v="5"/>
    <x v="5"/>
    <x v="5"/>
    <x v="3"/>
    <x v="0"/>
    <x v="4"/>
    <x v="145"/>
    <x v="0"/>
    <x v="5"/>
    <n v="2"/>
    <x v="0"/>
    <m/>
    <x v="1155"/>
    <x v="9"/>
    <x v="325"/>
    <x v="176"/>
  </r>
  <r>
    <x v="2021"/>
    <x v="5"/>
    <x v="5"/>
    <x v="5"/>
    <x v="5"/>
    <x v="0"/>
    <x v="2"/>
    <x v="13"/>
    <x v="2"/>
    <x v="5"/>
    <n v="2"/>
    <x v="0"/>
    <m/>
    <x v="1586"/>
    <x v="0"/>
    <x v="5"/>
    <x v="176"/>
  </r>
  <r>
    <x v="2022"/>
    <x v="8"/>
    <x v="8"/>
    <x v="8"/>
    <x v="11"/>
    <x v="0"/>
    <x v="3"/>
    <x v="140"/>
    <x v="1"/>
    <x v="5"/>
    <n v="2"/>
    <x v="0"/>
    <m/>
    <x v="1587"/>
    <x v="3"/>
    <x v="72"/>
    <x v="176"/>
  </r>
  <r>
    <x v="2023"/>
    <x v="2"/>
    <x v="2"/>
    <x v="2"/>
    <x v="4"/>
    <x v="0"/>
    <x v="3"/>
    <x v="97"/>
    <x v="0"/>
    <x v="5"/>
    <n v="2"/>
    <x v="0"/>
    <m/>
    <x v="1588"/>
    <x v="3"/>
    <x v="285"/>
    <x v="176"/>
  </r>
  <r>
    <x v="2024"/>
    <x v="2"/>
    <x v="2"/>
    <x v="2"/>
    <x v="11"/>
    <x v="0"/>
    <x v="3"/>
    <x v="79"/>
    <x v="2"/>
    <x v="5"/>
    <n v="2"/>
    <x v="0"/>
    <m/>
    <x v="1589"/>
    <x v="8"/>
    <x v="162"/>
    <x v="176"/>
  </r>
  <r>
    <x v="2025"/>
    <x v="6"/>
    <x v="6"/>
    <x v="6"/>
    <x v="6"/>
    <x v="0"/>
    <x v="3"/>
    <x v="36"/>
    <x v="1"/>
    <x v="5"/>
    <n v="2"/>
    <x v="0"/>
    <m/>
    <x v="194"/>
    <x v="6"/>
    <x v="386"/>
    <x v="176"/>
  </r>
  <r>
    <x v="2026"/>
    <x v="2"/>
    <x v="2"/>
    <x v="2"/>
    <x v="4"/>
    <x v="0"/>
    <x v="2"/>
    <x v="97"/>
    <x v="2"/>
    <x v="5"/>
    <n v="2"/>
    <x v="0"/>
    <m/>
    <x v="649"/>
    <x v="2"/>
    <x v="258"/>
    <x v="176"/>
  </r>
  <r>
    <x v="2027"/>
    <x v="2"/>
    <x v="2"/>
    <x v="2"/>
    <x v="8"/>
    <x v="0"/>
    <x v="3"/>
    <x v="115"/>
    <x v="1"/>
    <x v="5"/>
    <n v="2"/>
    <x v="0"/>
    <m/>
    <x v="1590"/>
    <x v="1"/>
    <x v="297"/>
    <x v="176"/>
  </r>
  <r>
    <x v="2028"/>
    <x v="8"/>
    <x v="8"/>
    <x v="8"/>
    <x v="8"/>
    <x v="0"/>
    <x v="1"/>
    <x v="6"/>
    <x v="0"/>
    <x v="5"/>
    <n v="2"/>
    <x v="0"/>
    <m/>
    <x v="1317"/>
    <x v="6"/>
    <x v="228"/>
    <x v="176"/>
  </r>
  <r>
    <x v="2029"/>
    <x v="1"/>
    <x v="1"/>
    <x v="1"/>
    <x v="4"/>
    <x v="0"/>
    <x v="1"/>
    <x v="84"/>
    <x v="2"/>
    <x v="5"/>
    <n v="2"/>
    <x v="0"/>
    <m/>
    <x v="80"/>
    <x v="1"/>
    <x v="164"/>
    <x v="176"/>
  </r>
  <r>
    <x v="2030"/>
    <x v="8"/>
    <x v="8"/>
    <x v="8"/>
    <x v="2"/>
    <x v="0"/>
    <x v="3"/>
    <x v="149"/>
    <x v="2"/>
    <x v="5"/>
    <n v="2"/>
    <x v="0"/>
    <m/>
    <x v="1561"/>
    <x v="1"/>
    <x v="390"/>
    <x v="176"/>
  </r>
  <r>
    <x v="2031"/>
    <x v="8"/>
    <x v="8"/>
    <x v="8"/>
    <x v="12"/>
    <x v="0"/>
    <x v="4"/>
    <x v="20"/>
    <x v="0"/>
    <x v="5"/>
    <n v="2"/>
    <x v="0"/>
    <m/>
    <x v="1591"/>
    <x v="5"/>
    <x v="376"/>
    <x v="176"/>
  </r>
  <r>
    <x v="2032"/>
    <x v="6"/>
    <x v="6"/>
    <x v="6"/>
    <x v="5"/>
    <x v="0"/>
    <x v="5"/>
    <x v="69"/>
    <x v="0"/>
    <x v="5"/>
    <n v="2"/>
    <x v="0"/>
    <m/>
    <x v="1250"/>
    <x v="9"/>
    <x v="100"/>
    <x v="176"/>
  </r>
  <r>
    <x v="2033"/>
    <x v="7"/>
    <x v="7"/>
    <x v="7"/>
    <x v="3"/>
    <x v="0"/>
    <x v="4"/>
    <x v="125"/>
    <x v="0"/>
    <x v="5"/>
    <n v="2"/>
    <x v="0"/>
    <m/>
    <x v="1592"/>
    <x v="1"/>
    <x v="173"/>
    <x v="176"/>
  </r>
  <r>
    <x v="2034"/>
    <x v="3"/>
    <x v="3"/>
    <x v="3"/>
    <x v="0"/>
    <x v="0"/>
    <x v="0"/>
    <x v="45"/>
    <x v="0"/>
    <x v="5"/>
    <n v="2"/>
    <x v="0"/>
    <m/>
    <x v="1593"/>
    <x v="4"/>
    <x v="276"/>
    <x v="176"/>
  </r>
  <r>
    <x v="2035"/>
    <x v="2"/>
    <x v="2"/>
    <x v="2"/>
    <x v="5"/>
    <x v="0"/>
    <x v="3"/>
    <x v="86"/>
    <x v="1"/>
    <x v="5"/>
    <n v="2"/>
    <x v="0"/>
    <m/>
    <x v="82"/>
    <x v="7"/>
    <x v="379"/>
    <x v="176"/>
  </r>
  <r>
    <x v="2036"/>
    <x v="2"/>
    <x v="2"/>
    <x v="2"/>
    <x v="0"/>
    <x v="0"/>
    <x v="3"/>
    <x v="11"/>
    <x v="0"/>
    <x v="5"/>
    <n v="2"/>
    <x v="0"/>
    <m/>
    <x v="1594"/>
    <x v="1"/>
    <x v="411"/>
    <x v="176"/>
  </r>
  <r>
    <x v="2037"/>
    <x v="6"/>
    <x v="6"/>
    <x v="6"/>
    <x v="4"/>
    <x v="0"/>
    <x v="3"/>
    <x v="60"/>
    <x v="1"/>
    <x v="5"/>
    <n v="2"/>
    <x v="0"/>
    <m/>
    <x v="1004"/>
    <x v="2"/>
    <x v="155"/>
    <x v="176"/>
  </r>
  <r>
    <x v="2038"/>
    <x v="2"/>
    <x v="2"/>
    <x v="2"/>
    <x v="10"/>
    <x v="0"/>
    <x v="3"/>
    <x v="26"/>
    <x v="1"/>
    <x v="5"/>
    <n v="2"/>
    <x v="0"/>
    <m/>
    <x v="716"/>
    <x v="0"/>
    <x v="208"/>
    <x v="176"/>
  </r>
  <r>
    <x v="2039"/>
    <x v="3"/>
    <x v="3"/>
    <x v="3"/>
    <x v="9"/>
    <x v="0"/>
    <x v="1"/>
    <x v="142"/>
    <x v="2"/>
    <x v="5"/>
    <n v="2"/>
    <x v="0"/>
    <m/>
    <x v="955"/>
    <x v="2"/>
    <x v="405"/>
    <x v="176"/>
  </r>
  <r>
    <x v="2040"/>
    <x v="3"/>
    <x v="3"/>
    <x v="3"/>
    <x v="4"/>
    <x v="0"/>
    <x v="3"/>
    <x v="138"/>
    <x v="2"/>
    <x v="5"/>
    <n v="2"/>
    <x v="0"/>
    <m/>
    <x v="1595"/>
    <x v="5"/>
    <x v="341"/>
    <x v="176"/>
  </r>
  <r>
    <x v="2041"/>
    <x v="7"/>
    <x v="7"/>
    <x v="7"/>
    <x v="4"/>
    <x v="0"/>
    <x v="1"/>
    <x v="34"/>
    <x v="2"/>
    <x v="5"/>
    <n v="2"/>
    <x v="0"/>
    <m/>
    <x v="1101"/>
    <x v="3"/>
    <x v="214"/>
    <x v="176"/>
  </r>
  <r>
    <x v="2042"/>
    <x v="3"/>
    <x v="3"/>
    <x v="3"/>
    <x v="5"/>
    <x v="0"/>
    <x v="4"/>
    <x v="82"/>
    <x v="2"/>
    <x v="5"/>
    <n v="2"/>
    <x v="0"/>
    <m/>
    <x v="233"/>
    <x v="2"/>
    <x v="401"/>
    <x v="176"/>
  </r>
  <r>
    <x v="2043"/>
    <x v="5"/>
    <x v="5"/>
    <x v="5"/>
    <x v="12"/>
    <x v="0"/>
    <x v="3"/>
    <x v="110"/>
    <x v="1"/>
    <x v="5"/>
    <n v="2"/>
    <x v="0"/>
    <m/>
    <x v="545"/>
    <x v="3"/>
    <x v="41"/>
    <x v="176"/>
  </r>
  <r>
    <x v="2044"/>
    <x v="8"/>
    <x v="8"/>
    <x v="8"/>
    <x v="10"/>
    <x v="0"/>
    <x v="2"/>
    <x v="118"/>
    <x v="2"/>
    <x v="5"/>
    <n v="2"/>
    <x v="0"/>
    <m/>
    <x v="509"/>
    <x v="7"/>
    <x v="49"/>
    <x v="176"/>
  </r>
  <r>
    <x v="2045"/>
    <x v="3"/>
    <x v="3"/>
    <x v="3"/>
    <x v="11"/>
    <x v="0"/>
    <x v="4"/>
    <x v="29"/>
    <x v="2"/>
    <x v="5"/>
    <n v="2"/>
    <x v="0"/>
    <m/>
    <x v="195"/>
    <x v="3"/>
    <x v="43"/>
    <x v="176"/>
  </r>
  <r>
    <x v="2046"/>
    <x v="5"/>
    <x v="5"/>
    <x v="5"/>
    <x v="5"/>
    <x v="0"/>
    <x v="1"/>
    <x v="111"/>
    <x v="0"/>
    <x v="5"/>
    <n v="2"/>
    <x v="0"/>
    <m/>
    <x v="1596"/>
    <x v="3"/>
    <x v="56"/>
    <x v="176"/>
  </r>
  <r>
    <x v="2047"/>
    <x v="0"/>
    <x v="0"/>
    <x v="0"/>
    <x v="12"/>
    <x v="0"/>
    <x v="6"/>
    <x v="50"/>
    <x v="1"/>
    <x v="5"/>
    <n v="2"/>
    <x v="0"/>
    <m/>
    <x v="1597"/>
    <x v="2"/>
    <x v="109"/>
    <x v="176"/>
  </r>
  <r>
    <x v="2048"/>
    <x v="2"/>
    <x v="2"/>
    <x v="2"/>
    <x v="7"/>
    <x v="0"/>
    <x v="1"/>
    <x v="141"/>
    <x v="2"/>
    <x v="5"/>
    <n v="2"/>
    <x v="0"/>
    <m/>
    <x v="558"/>
    <x v="1"/>
    <x v="53"/>
    <x v="176"/>
  </r>
  <r>
    <x v="2049"/>
    <x v="0"/>
    <x v="0"/>
    <x v="0"/>
    <x v="0"/>
    <x v="0"/>
    <x v="1"/>
    <x v="1"/>
    <x v="1"/>
    <x v="5"/>
    <n v="2"/>
    <x v="0"/>
    <m/>
    <x v="1482"/>
    <x v="2"/>
    <x v="265"/>
    <x v="176"/>
  </r>
  <r>
    <x v="2050"/>
    <x v="5"/>
    <x v="5"/>
    <x v="5"/>
    <x v="0"/>
    <x v="0"/>
    <x v="7"/>
    <x v="3"/>
    <x v="2"/>
    <x v="5"/>
    <n v="2"/>
    <x v="0"/>
    <m/>
    <x v="798"/>
    <x v="9"/>
    <x v="19"/>
    <x v="176"/>
  </r>
  <r>
    <x v="2051"/>
    <x v="5"/>
    <x v="5"/>
    <x v="5"/>
    <x v="3"/>
    <x v="0"/>
    <x v="3"/>
    <x v="142"/>
    <x v="1"/>
    <x v="5"/>
    <n v="2"/>
    <x v="0"/>
    <m/>
    <x v="1598"/>
    <x v="2"/>
    <x v="112"/>
    <x v="176"/>
  </r>
  <r>
    <x v="2052"/>
    <x v="4"/>
    <x v="4"/>
    <x v="4"/>
    <x v="5"/>
    <x v="0"/>
    <x v="2"/>
    <x v="130"/>
    <x v="0"/>
    <x v="5"/>
    <n v="2"/>
    <x v="0"/>
    <m/>
    <x v="179"/>
    <x v="6"/>
    <x v="164"/>
    <x v="176"/>
  </r>
  <r>
    <x v="2053"/>
    <x v="1"/>
    <x v="1"/>
    <x v="1"/>
    <x v="5"/>
    <x v="0"/>
    <x v="2"/>
    <x v="107"/>
    <x v="0"/>
    <x v="5"/>
    <n v="2"/>
    <x v="0"/>
    <m/>
    <x v="217"/>
    <x v="3"/>
    <x v="297"/>
    <x v="176"/>
  </r>
  <r>
    <x v="2054"/>
    <x v="8"/>
    <x v="8"/>
    <x v="8"/>
    <x v="5"/>
    <x v="0"/>
    <x v="6"/>
    <x v="146"/>
    <x v="2"/>
    <x v="5"/>
    <n v="2"/>
    <x v="0"/>
    <m/>
    <x v="1599"/>
    <x v="6"/>
    <x v="442"/>
    <x v="176"/>
  </r>
  <r>
    <x v="2055"/>
    <x v="2"/>
    <x v="2"/>
    <x v="2"/>
    <x v="13"/>
    <x v="0"/>
    <x v="1"/>
    <x v="43"/>
    <x v="0"/>
    <x v="5"/>
    <n v="2"/>
    <x v="0"/>
    <m/>
    <x v="1600"/>
    <x v="7"/>
    <x v="413"/>
    <x v="176"/>
  </r>
  <r>
    <x v="2056"/>
    <x v="2"/>
    <x v="2"/>
    <x v="2"/>
    <x v="0"/>
    <x v="0"/>
    <x v="2"/>
    <x v="146"/>
    <x v="2"/>
    <x v="5"/>
    <n v="2"/>
    <x v="0"/>
    <m/>
    <x v="641"/>
    <x v="2"/>
    <x v="57"/>
    <x v="176"/>
  </r>
  <r>
    <x v="2057"/>
    <x v="6"/>
    <x v="6"/>
    <x v="6"/>
    <x v="5"/>
    <x v="0"/>
    <x v="1"/>
    <x v="55"/>
    <x v="2"/>
    <x v="5"/>
    <n v="2"/>
    <x v="0"/>
    <m/>
    <x v="300"/>
    <x v="7"/>
    <x v="116"/>
    <x v="176"/>
  </r>
  <r>
    <x v="2058"/>
    <x v="2"/>
    <x v="2"/>
    <x v="2"/>
    <x v="2"/>
    <x v="0"/>
    <x v="0"/>
    <x v="98"/>
    <x v="0"/>
    <x v="5"/>
    <n v="2"/>
    <x v="0"/>
    <m/>
    <x v="628"/>
    <x v="2"/>
    <x v="423"/>
    <x v="176"/>
  </r>
  <r>
    <x v="2059"/>
    <x v="2"/>
    <x v="2"/>
    <x v="2"/>
    <x v="1"/>
    <x v="0"/>
    <x v="4"/>
    <x v="115"/>
    <x v="0"/>
    <x v="5"/>
    <n v="2"/>
    <x v="0"/>
    <m/>
    <x v="1554"/>
    <x v="6"/>
    <x v="246"/>
    <x v="176"/>
  </r>
  <r>
    <x v="2060"/>
    <x v="1"/>
    <x v="1"/>
    <x v="1"/>
    <x v="4"/>
    <x v="0"/>
    <x v="1"/>
    <x v="43"/>
    <x v="2"/>
    <x v="5"/>
    <n v="2"/>
    <x v="0"/>
    <m/>
    <x v="39"/>
    <x v="7"/>
    <x v="212"/>
    <x v="176"/>
  </r>
  <r>
    <x v="2061"/>
    <x v="4"/>
    <x v="4"/>
    <x v="4"/>
    <x v="5"/>
    <x v="0"/>
    <x v="1"/>
    <x v="42"/>
    <x v="0"/>
    <x v="5"/>
    <n v="2"/>
    <x v="0"/>
    <m/>
    <x v="1601"/>
    <x v="7"/>
    <x v="325"/>
    <x v="176"/>
  </r>
  <r>
    <x v="2062"/>
    <x v="2"/>
    <x v="2"/>
    <x v="2"/>
    <x v="10"/>
    <x v="0"/>
    <x v="1"/>
    <x v="43"/>
    <x v="0"/>
    <x v="5"/>
    <n v="2"/>
    <x v="0"/>
    <m/>
    <x v="148"/>
    <x v="2"/>
    <x v="144"/>
    <x v="176"/>
  </r>
  <r>
    <x v="2063"/>
    <x v="6"/>
    <x v="6"/>
    <x v="6"/>
    <x v="5"/>
    <x v="0"/>
    <x v="3"/>
    <x v="91"/>
    <x v="1"/>
    <x v="5"/>
    <n v="2"/>
    <x v="0"/>
    <m/>
    <x v="1206"/>
    <x v="5"/>
    <x v="284"/>
    <x v="176"/>
  </r>
  <r>
    <x v="2064"/>
    <x v="8"/>
    <x v="8"/>
    <x v="8"/>
    <x v="13"/>
    <x v="0"/>
    <x v="0"/>
    <x v="106"/>
    <x v="1"/>
    <x v="5"/>
    <n v="2"/>
    <x v="0"/>
    <m/>
    <x v="1602"/>
    <x v="2"/>
    <x v="297"/>
    <x v="176"/>
  </r>
  <r>
    <x v="2065"/>
    <x v="2"/>
    <x v="2"/>
    <x v="2"/>
    <x v="6"/>
    <x v="0"/>
    <x v="4"/>
    <x v="10"/>
    <x v="0"/>
    <x v="5"/>
    <n v="2"/>
    <x v="0"/>
    <m/>
    <x v="1603"/>
    <x v="0"/>
    <x v="223"/>
    <x v="176"/>
  </r>
  <r>
    <x v="2066"/>
    <x v="8"/>
    <x v="8"/>
    <x v="8"/>
    <x v="7"/>
    <x v="0"/>
    <x v="4"/>
    <x v="1"/>
    <x v="2"/>
    <x v="5"/>
    <n v="2"/>
    <x v="0"/>
    <m/>
    <x v="1604"/>
    <x v="1"/>
    <x v="443"/>
    <x v="176"/>
  </r>
  <r>
    <x v="2067"/>
    <x v="1"/>
    <x v="1"/>
    <x v="1"/>
    <x v="1"/>
    <x v="0"/>
    <x v="7"/>
    <x v="109"/>
    <x v="0"/>
    <x v="5"/>
    <n v="2"/>
    <x v="0"/>
    <m/>
    <x v="1605"/>
    <x v="1"/>
    <x v="298"/>
    <x v="176"/>
  </r>
  <r>
    <x v="2068"/>
    <x v="8"/>
    <x v="8"/>
    <x v="8"/>
    <x v="12"/>
    <x v="0"/>
    <x v="3"/>
    <x v="54"/>
    <x v="0"/>
    <x v="5"/>
    <n v="2"/>
    <x v="0"/>
    <m/>
    <x v="1568"/>
    <x v="1"/>
    <x v="324"/>
    <x v="176"/>
  </r>
  <r>
    <x v="2069"/>
    <x v="6"/>
    <x v="6"/>
    <x v="6"/>
    <x v="1"/>
    <x v="0"/>
    <x v="1"/>
    <x v="66"/>
    <x v="2"/>
    <x v="5"/>
    <n v="2"/>
    <x v="0"/>
    <m/>
    <x v="577"/>
    <x v="3"/>
    <x v="285"/>
    <x v="176"/>
  </r>
  <r>
    <x v="2070"/>
    <x v="8"/>
    <x v="8"/>
    <x v="8"/>
    <x v="8"/>
    <x v="0"/>
    <x v="1"/>
    <x v="91"/>
    <x v="1"/>
    <x v="5"/>
    <n v="2"/>
    <x v="0"/>
    <m/>
    <x v="1225"/>
    <x v="7"/>
    <x v="198"/>
    <x v="176"/>
  </r>
  <r>
    <x v="2071"/>
    <x v="3"/>
    <x v="3"/>
    <x v="3"/>
    <x v="4"/>
    <x v="0"/>
    <x v="0"/>
    <x v="86"/>
    <x v="1"/>
    <x v="5"/>
    <n v="2"/>
    <x v="0"/>
    <m/>
    <x v="1606"/>
    <x v="0"/>
    <x v="178"/>
    <x v="176"/>
  </r>
  <r>
    <x v="2072"/>
    <x v="3"/>
    <x v="3"/>
    <x v="3"/>
    <x v="5"/>
    <x v="0"/>
    <x v="5"/>
    <x v="7"/>
    <x v="1"/>
    <x v="5"/>
    <n v="2"/>
    <x v="0"/>
    <m/>
    <x v="1534"/>
    <x v="0"/>
    <x v="107"/>
    <x v="176"/>
  </r>
  <r>
    <x v="2073"/>
    <x v="6"/>
    <x v="6"/>
    <x v="6"/>
    <x v="7"/>
    <x v="0"/>
    <x v="6"/>
    <x v="0"/>
    <x v="0"/>
    <x v="5"/>
    <n v="2"/>
    <x v="0"/>
    <m/>
    <x v="1607"/>
    <x v="3"/>
    <x v="224"/>
    <x v="176"/>
  </r>
  <r>
    <x v="2074"/>
    <x v="8"/>
    <x v="8"/>
    <x v="8"/>
    <x v="8"/>
    <x v="0"/>
    <x v="6"/>
    <x v="124"/>
    <x v="2"/>
    <x v="5"/>
    <n v="2"/>
    <x v="0"/>
    <m/>
    <x v="958"/>
    <x v="9"/>
    <x v="309"/>
    <x v="176"/>
  </r>
  <r>
    <x v="2075"/>
    <x v="6"/>
    <x v="6"/>
    <x v="6"/>
    <x v="10"/>
    <x v="0"/>
    <x v="1"/>
    <x v="20"/>
    <x v="0"/>
    <x v="5"/>
    <n v="2"/>
    <x v="0"/>
    <m/>
    <x v="644"/>
    <x v="7"/>
    <x v="393"/>
    <x v="176"/>
  </r>
  <r>
    <x v="2076"/>
    <x v="0"/>
    <x v="0"/>
    <x v="0"/>
    <x v="3"/>
    <x v="0"/>
    <x v="3"/>
    <x v="126"/>
    <x v="1"/>
    <x v="5"/>
    <n v="2"/>
    <x v="0"/>
    <m/>
    <x v="1608"/>
    <x v="2"/>
    <x v="284"/>
    <x v="176"/>
  </r>
  <r>
    <x v="2077"/>
    <x v="4"/>
    <x v="4"/>
    <x v="4"/>
    <x v="5"/>
    <x v="1"/>
    <x v="2"/>
    <x v="19"/>
    <x v="0"/>
    <x v="5"/>
    <n v="2"/>
    <x v="0"/>
    <m/>
    <x v="1223"/>
    <x v="7"/>
    <x v="265"/>
    <x v="176"/>
  </r>
  <r>
    <x v="2078"/>
    <x v="8"/>
    <x v="8"/>
    <x v="8"/>
    <x v="9"/>
    <x v="1"/>
    <x v="6"/>
    <x v="14"/>
    <x v="1"/>
    <x v="5"/>
    <n v="2"/>
    <x v="0"/>
    <m/>
    <x v="1287"/>
    <x v="7"/>
    <x v="164"/>
    <x v="176"/>
  </r>
  <r>
    <x v="2079"/>
    <x v="6"/>
    <x v="6"/>
    <x v="6"/>
    <x v="4"/>
    <x v="1"/>
    <x v="3"/>
    <x v="124"/>
    <x v="2"/>
    <x v="5"/>
    <n v="2"/>
    <x v="0"/>
    <m/>
    <x v="1152"/>
    <x v="6"/>
    <x v="290"/>
    <x v="176"/>
  </r>
  <r>
    <x v="2080"/>
    <x v="5"/>
    <x v="5"/>
    <x v="5"/>
    <x v="3"/>
    <x v="1"/>
    <x v="3"/>
    <x v="58"/>
    <x v="0"/>
    <x v="5"/>
    <n v="2"/>
    <x v="0"/>
    <m/>
    <x v="1609"/>
    <x v="1"/>
    <x v="327"/>
    <x v="176"/>
  </r>
  <r>
    <x v="2081"/>
    <x v="5"/>
    <x v="5"/>
    <x v="5"/>
    <x v="0"/>
    <x v="1"/>
    <x v="1"/>
    <x v="65"/>
    <x v="0"/>
    <x v="5"/>
    <n v="2"/>
    <x v="0"/>
    <m/>
    <x v="1610"/>
    <x v="3"/>
    <x v="236"/>
    <x v="176"/>
  </r>
  <r>
    <x v="2082"/>
    <x v="5"/>
    <x v="5"/>
    <x v="5"/>
    <x v="6"/>
    <x v="1"/>
    <x v="4"/>
    <x v="38"/>
    <x v="1"/>
    <x v="5"/>
    <n v="2"/>
    <x v="0"/>
    <m/>
    <x v="646"/>
    <x v="1"/>
    <x v="175"/>
    <x v="176"/>
  </r>
  <r>
    <x v="2083"/>
    <x v="2"/>
    <x v="2"/>
    <x v="2"/>
    <x v="2"/>
    <x v="1"/>
    <x v="1"/>
    <x v="110"/>
    <x v="0"/>
    <x v="5"/>
    <n v="2"/>
    <x v="0"/>
    <m/>
    <x v="1611"/>
    <x v="1"/>
    <x v="348"/>
    <x v="176"/>
  </r>
  <r>
    <x v="2084"/>
    <x v="2"/>
    <x v="2"/>
    <x v="2"/>
    <x v="6"/>
    <x v="1"/>
    <x v="2"/>
    <x v="142"/>
    <x v="1"/>
    <x v="5"/>
    <n v="2"/>
    <x v="0"/>
    <m/>
    <x v="1612"/>
    <x v="1"/>
    <x v="60"/>
    <x v="176"/>
  </r>
  <r>
    <x v="2085"/>
    <x v="4"/>
    <x v="4"/>
    <x v="4"/>
    <x v="10"/>
    <x v="1"/>
    <x v="4"/>
    <x v="99"/>
    <x v="2"/>
    <x v="5"/>
    <n v="2"/>
    <x v="0"/>
    <m/>
    <x v="396"/>
    <x v="2"/>
    <x v="144"/>
    <x v="176"/>
  </r>
  <r>
    <x v="2086"/>
    <x v="6"/>
    <x v="6"/>
    <x v="6"/>
    <x v="3"/>
    <x v="1"/>
    <x v="4"/>
    <x v="149"/>
    <x v="2"/>
    <x v="5"/>
    <n v="2"/>
    <x v="0"/>
    <m/>
    <x v="1613"/>
    <x v="7"/>
    <x v="59"/>
    <x v="176"/>
  </r>
  <r>
    <x v="2087"/>
    <x v="3"/>
    <x v="3"/>
    <x v="3"/>
    <x v="0"/>
    <x v="1"/>
    <x v="3"/>
    <x v="82"/>
    <x v="2"/>
    <x v="5"/>
    <n v="2"/>
    <x v="0"/>
    <m/>
    <x v="256"/>
    <x v="8"/>
    <x v="183"/>
    <x v="176"/>
  </r>
  <r>
    <x v="2088"/>
    <x v="2"/>
    <x v="2"/>
    <x v="2"/>
    <x v="4"/>
    <x v="1"/>
    <x v="7"/>
    <x v="103"/>
    <x v="0"/>
    <x v="5"/>
    <n v="2"/>
    <x v="0"/>
    <m/>
    <x v="1152"/>
    <x v="6"/>
    <x v="418"/>
    <x v="176"/>
  </r>
  <r>
    <x v="2089"/>
    <x v="7"/>
    <x v="7"/>
    <x v="7"/>
    <x v="2"/>
    <x v="1"/>
    <x v="3"/>
    <x v="14"/>
    <x v="0"/>
    <x v="5"/>
    <n v="2"/>
    <x v="0"/>
    <m/>
    <x v="700"/>
    <x v="7"/>
    <x v="327"/>
    <x v="176"/>
  </r>
  <r>
    <x v="2090"/>
    <x v="7"/>
    <x v="7"/>
    <x v="7"/>
    <x v="13"/>
    <x v="1"/>
    <x v="3"/>
    <x v="71"/>
    <x v="1"/>
    <x v="5"/>
    <n v="2"/>
    <x v="0"/>
    <m/>
    <x v="1614"/>
    <x v="2"/>
    <x v="168"/>
    <x v="176"/>
  </r>
  <r>
    <x v="2091"/>
    <x v="5"/>
    <x v="5"/>
    <x v="5"/>
    <x v="2"/>
    <x v="1"/>
    <x v="1"/>
    <x v="3"/>
    <x v="2"/>
    <x v="5"/>
    <n v="2"/>
    <x v="0"/>
    <m/>
    <x v="1248"/>
    <x v="8"/>
    <x v="94"/>
    <x v="176"/>
  </r>
  <r>
    <x v="2092"/>
    <x v="6"/>
    <x v="6"/>
    <x v="6"/>
    <x v="3"/>
    <x v="1"/>
    <x v="4"/>
    <x v="92"/>
    <x v="1"/>
    <x v="5"/>
    <n v="2"/>
    <x v="0"/>
    <m/>
    <x v="231"/>
    <x v="1"/>
    <x v="92"/>
    <x v="176"/>
  </r>
  <r>
    <x v="2093"/>
    <x v="4"/>
    <x v="4"/>
    <x v="4"/>
    <x v="5"/>
    <x v="1"/>
    <x v="5"/>
    <x v="109"/>
    <x v="0"/>
    <x v="5"/>
    <n v="2"/>
    <x v="0"/>
    <m/>
    <x v="848"/>
    <x v="1"/>
    <x v="376"/>
    <x v="176"/>
  </r>
  <r>
    <x v="2094"/>
    <x v="6"/>
    <x v="6"/>
    <x v="6"/>
    <x v="3"/>
    <x v="1"/>
    <x v="4"/>
    <x v="29"/>
    <x v="0"/>
    <x v="5"/>
    <n v="2"/>
    <x v="0"/>
    <m/>
    <x v="1256"/>
    <x v="0"/>
    <x v="325"/>
    <x v="176"/>
  </r>
  <r>
    <x v="2095"/>
    <x v="4"/>
    <x v="4"/>
    <x v="4"/>
    <x v="11"/>
    <x v="1"/>
    <x v="4"/>
    <x v="125"/>
    <x v="0"/>
    <x v="5"/>
    <n v="2"/>
    <x v="0"/>
    <m/>
    <x v="83"/>
    <x v="2"/>
    <x v="362"/>
    <x v="176"/>
  </r>
  <r>
    <x v="2096"/>
    <x v="2"/>
    <x v="2"/>
    <x v="2"/>
    <x v="4"/>
    <x v="1"/>
    <x v="2"/>
    <x v="65"/>
    <x v="2"/>
    <x v="5"/>
    <n v="2"/>
    <x v="0"/>
    <m/>
    <x v="1615"/>
    <x v="2"/>
    <x v="13"/>
    <x v="176"/>
  </r>
  <r>
    <x v="2097"/>
    <x v="7"/>
    <x v="7"/>
    <x v="7"/>
    <x v="4"/>
    <x v="1"/>
    <x v="5"/>
    <x v="96"/>
    <x v="2"/>
    <x v="5"/>
    <n v="2"/>
    <x v="0"/>
    <m/>
    <x v="1616"/>
    <x v="0"/>
    <x v="159"/>
    <x v="176"/>
  </r>
  <r>
    <x v="2098"/>
    <x v="7"/>
    <x v="7"/>
    <x v="7"/>
    <x v="5"/>
    <x v="1"/>
    <x v="2"/>
    <x v="148"/>
    <x v="0"/>
    <x v="5"/>
    <n v="2"/>
    <x v="0"/>
    <m/>
    <x v="931"/>
    <x v="5"/>
    <x v="210"/>
    <x v="176"/>
  </r>
  <r>
    <x v="2099"/>
    <x v="3"/>
    <x v="3"/>
    <x v="3"/>
    <x v="7"/>
    <x v="1"/>
    <x v="0"/>
    <x v="28"/>
    <x v="0"/>
    <x v="5"/>
    <n v="2"/>
    <x v="0"/>
    <m/>
    <x v="1617"/>
    <x v="7"/>
    <x v="319"/>
    <x v="176"/>
  </r>
  <r>
    <x v="2100"/>
    <x v="3"/>
    <x v="3"/>
    <x v="3"/>
    <x v="6"/>
    <x v="1"/>
    <x v="4"/>
    <x v="93"/>
    <x v="2"/>
    <x v="5"/>
    <n v="2"/>
    <x v="0"/>
    <m/>
    <x v="1618"/>
    <x v="8"/>
    <x v="74"/>
    <x v="176"/>
  </r>
  <r>
    <x v="2101"/>
    <x v="5"/>
    <x v="5"/>
    <x v="5"/>
    <x v="0"/>
    <x v="1"/>
    <x v="2"/>
    <x v="37"/>
    <x v="2"/>
    <x v="5"/>
    <n v="2"/>
    <x v="0"/>
    <m/>
    <x v="41"/>
    <x v="6"/>
    <x v="316"/>
    <x v="176"/>
  </r>
  <r>
    <x v="2102"/>
    <x v="8"/>
    <x v="8"/>
    <x v="8"/>
    <x v="11"/>
    <x v="1"/>
    <x v="3"/>
    <x v="96"/>
    <x v="1"/>
    <x v="5"/>
    <n v="2"/>
    <x v="0"/>
    <m/>
    <x v="1619"/>
    <x v="9"/>
    <x v="17"/>
    <x v="176"/>
  </r>
  <r>
    <x v="2103"/>
    <x v="6"/>
    <x v="6"/>
    <x v="6"/>
    <x v="8"/>
    <x v="1"/>
    <x v="0"/>
    <x v="18"/>
    <x v="0"/>
    <x v="5"/>
    <n v="2"/>
    <x v="0"/>
    <m/>
    <x v="1208"/>
    <x v="6"/>
    <x v="203"/>
    <x v="176"/>
  </r>
  <r>
    <x v="2104"/>
    <x v="5"/>
    <x v="5"/>
    <x v="5"/>
    <x v="5"/>
    <x v="1"/>
    <x v="2"/>
    <x v="105"/>
    <x v="2"/>
    <x v="5"/>
    <n v="2"/>
    <x v="0"/>
    <m/>
    <x v="1620"/>
    <x v="7"/>
    <x v="107"/>
    <x v="176"/>
  </r>
  <r>
    <x v="2105"/>
    <x v="3"/>
    <x v="3"/>
    <x v="3"/>
    <x v="3"/>
    <x v="1"/>
    <x v="6"/>
    <x v="141"/>
    <x v="0"/>
    <x v="5"/>
    <n v="2"/>
    <x v="0"/>
    <m/>
    <x v="1621"/>
    <x v="3"/>
    <x v="69"/>
    <x v="176"/>
  </r>
  <r>
    <x v="2106"/>
    <x v="0"/>
    <x v="0"/>
    <x v="0"/>
    <x v="2"/>
    <x v="1"/>
    <x v="3"/>
    <x v="69"/>
    <x v="0"/>
    <x v="5"/>
    <n v="2"/>
    <x v="0"/>
    <m/>
    <x v="548"/>
    <x v="2"/>
    <x v="119"/>
    <x v="176"/>
  </r>
  <r>
    <x v="2107"/>
    <x v="2"/>
    <x v="2"/>
    <x v="2"/>
    <x v="5"/>
    <x v="1"/>
    <x v="0"/>
    <x v="80"/>
    <x v="0"/>
    <x v="5"/>
    <n v="2"/>
    <x v="0"/>
    <m/>
    <x v="923"/>
    <x v="7"/>
    <x v="398"/>
    <x v="176"/>
  </r>
  <r>
    <x v="2108"/>
    <x v="5"/>
    <x v="5"/>
    <x v="5"/>
    <x v="5"/>
    <x v="1"/>
    <x v="1"/>
    <x v="146"/>
    <x v="0"/>
    <x v="5"/>
    <n v="2"/>
    <x v="0"/>
    <m/>
    <x v="509"/>
    <x v="3"/>
    <x v="286"/>
    <x v="176"/>
  </r>
  <r>
    <x v="2109"/>
    <x v="5"/>
    <x v="5"/>
    <x v="5"/>
    <x v="2"/>
    <x v="1"/>
    <x v="4"/>
    <x v="53"/>
    <x v="2"/>
    <x v="5"/>
    <n v="2"/>
    <x v="0"/>
    <m/>
    <x v="1622"/>
    <x v="6"/>
    <x v="33"/>
    <x v="176"/>
  </r>
  <r>
    <x v="2110"/>
    <x v="2"/>
    <x v="2"/>
    <x v="2"/>
    <x v="0"/>
    <x v="1"/>
    <x v="3"/>
    <x v="99"/>
    <x v="0"/>
    <x v="5"/>
    <n v="2"/>
    <x v="0"/>
    <m/>
    <x v="1623"/>
    <x v="1"/>
    <x v="223"/>
    <x v="176"/>
  </r>
  <r>
    <x v="2111"/>
    <x v="5"/>
    <x v="5"/>
    <x v="5"/>
    <x v="12"/>
    <x v="1"/>
    <x v="7"/>
    <x v="79"/>
    <x v="0"/>
    <x v="5"/>
    <n v="2"/>
    <x v="0"/>
    <m/>
    <x v="1624"/>
    <x v="2"/>
    <x v="98"/>
    <x v="176"/>
  </r>
  <r>
    <x v="2112"/>
    <x v="6"/>
    <x v="6"/>
    <x v="6"/>
    <x v="2"/>
    <x v="1"/>
    <x v="6"/>
    <x v="0"/>
    <x v="2"/>
    <x v="5"/>
    <n v="2"/>
    <x v="0"/>
    <m/>
    <x v="63"/>
    <x v="3"/>
    <x v="223"/>
    <x v="176"/>
  </r>
  <r>
    <x v="2113"/>
    <x v="3"/>
    <x v="3"/>
    <x v="3"/>
    <x v="0"/>
    <x v="1"/>
    <x v="1"/>
    <x v="30"/>
    <x v="0"/>
    <x v="5"/>
    <n v="2"/>
    <x v="0"/>
    <m/>
    <x v="1003"/>
    <x v="1"/>
    <x v="206"/>
    <x v="176"/>
  </r>
  <r>
    <x v="2114"/>
    <x v="8"/>
    <x v="8"/>
    <x v="8"/>
    <x v="4"/>
    <x v="1"/>
    <x v="0"/>
    <x v="116"/>
    <x v="0"/>
    <x v="5"/>
    <n v="2"/>
    <x v="0"/>
    <m/>
    <x v="1625"/>
    <x v="6"/>
    <x v="335"/>
    <x v="176"/>
  </r>
  <r>
    <x v="2115"/>
    <x v="8"/>
    <x v="8"/>
    <x v="8"/>
    <x v="8"/>
    <x v="1"/>
    <x v="4"/>
    <x v="144"/>
    <x v="2"/>
    <x v="5"/>
    <n v="2"/>
    <x v="0"/>
    <m/>
    <x v="59"/>
    <x v="1"/>
    <x v="415"/>
    <x v="176"/>
  </r>
  <r>
    <x v="2116"/>
    <x v="8"/>
    <x v="8"/>
    <x v="8"/>
    <x v="11"/>
    <x v="1"/>
    <x v="6"/>
    <x v="63"/>
    <x v="0"/>
    <x v="5"/>
    <n v="2"/>
    <x v="0"/>
    <m/>
    <x v="547"/>
    <x v="7"/>
    <x v="119"/>
    <x v="176"/>
  </r>
  <r>
    <x v="2117"/>
    <x v="2"/>
    <x v="2"/>
    <x v="2"/>
    <x v="2"/>
    <x v="1"/>
    <x v="3"/>
    <x v="128"/>
    <x v="1"/>
    <x v="5"/>
    <n v="2"/>
    <x v="0"/>
    <m/>
    <x v="535"/>
    <x v="4"/>
    <x v="358"/>
    <x v="176"/>
  </r>
  <r>
    <x v="2118"/>
    <x v="3"/>
    <x v="3"/>
    <x v="3"/>
    <x v="10"/>
    <x v="1"/>
    <x v="3"/>
    <x v="149"/>
    <x v="0"/>
    <x v="5"/>
    <n v="2"/>
    <x v="0"/>
    <m/>
    <x v="1626"/>
    <x v="6"/>
    <x v="63"/>
    <x v="176"/>
  </r>
  <r>
    <x v="2119"/>
    <x v="0"/>
    <x v="0"/>
    <x v="0"/>
    <x v="0"/>
    <x v="1"/>
    <x v="3"/>
    <x v="132"/>
    <x v="0"/>
    <x v="5"/>
    <n v="2"/>
    <x v="0"/>
    <m/>
    <x v="72"/>
    <x v="4"/>
    <x v="71"/>
    <x v="176"/>
  </r>
  <r>
    <x v="2120"/>
    <x v="2"/>
    <x v="2"/>
    <x v="2"/>
    <x v="5"/>
    <x v="1"/>
    <x v="3"/>
    <x v="32"/>
    <x v="0"/>
    <x v="5"/>
    <n v="2"/>
    <x v="0"/>
    <m/>
    <x v="1627"/>
    <x v="7"/>
    <x v="86"/>
    <x v="176"/>
  </r>
  <r>
    <x v="2121"/>
    <x v="7"/>
    <x v="7"/>
    <x v="7"/>
    <x v="5"/>
    <x v="1"/>
    <x v="5"/>
    <x v="35"/>
    <x v="2"/>
    <x v="5"/>
    <n v="2"/>
    <x v="0"/>
    <m/>
    <x v="1424"/>
    <x v="1"/>
    <x v="244"/>
    <x v="176"/>
  </r>
  <r>
    <x v="2122"/>
    <x v="1"/>
    <x v="1"/>
    <x v="1"/>
    <x v="4"/>
    <x v="1"/>
    <x v="1"/>
    <x v="88"/>
    <x v="1"/>
    <x v="5"/>
    <n v="2"/>
    <x v="0"/>
    <m/>
    <x v="6"/>
    <x v="5"/>
    <x v="135"/>
    <x v="176"/>
  </r>
  <r>
    <x v="2123"/>
    <x v="2"/>
    <x v="2"/>
    <x v="2"/>
    <x v="8"/>
    <x v="1"/>
    <x v="3"/>
    <x v="55"/>
    <x v="1"/>
    <x v="5"/>
    <n v="2"/>
    <x v="0"/>
    <m/>
    <x v="609"/>
    <x v="7"/>
    <x v="142"/>
    <x v="176"/>
  </r>
  <r>
    <x v="2124"/>
    <x v="6"/>
    <x v="6"/>
    <x v="6"/>
    <x v="7"/>
    <x v="1"/>
    <x v="7"/>
    <x v="129"/>
    <x v="1"/>
    <x v="5"/>
    <n v="2"/>
    <x v="0"/>
    <m/>
    <x v="637"/>
    <x v="1"/>
    <x v="21"/>
    <x v="176"/>
  </r>
  <r>
    <x v="2125"/>
    <x v="7"/>
    <x v="7"/>
    <x v="7"/>
    <x v="8"/>
    <x v="1"/>
    <x v="4"/>
    <x v="87"/>
    <x v="2"/>
    <x v="5"/>
    <n v="2"/>
    <x v="0"/>
    <m/>
    <x v="489"/>
    <x v="1"/>
    <x v="300"/>
    <x v="176"/>
  </r>
  <r>
    <x v="2126"/>
    <x v="5"/>
    <x v="5"/>
    <x v="5"/>
    <x v="5"/>
    <x v="1"/>
    <x v="3"/>
    <x v="37"/>
    <x v="0"/>
    <x v="5"/>
    <n v="2"/>
    <x v="0"/>
    <m/>
    <x v="654"/>
    <x v="1"/>
    <x v="347"/>
    <x v="176"/>
  </r>
  <r>
    <x v="2127"/>
    <x v="3"/>
    <x v="3"/>
    <x v="3"/>
    <x v="11"/>
    <x v="1"/>
    <x v="3"/>
    <x v="27"/>
    <x v="0"/>
    <x v="5"/>
    <n v="2"/>
    <x v="0"/>
    <m/>
    <x v="1408"/>
    <x v="5"/>
    <x v="45"/>
    <x v="176"/>
  </r>
  <r>
    <x v="2128"/>
    <x v="5"/>
    <x v="5"/>
    <x v="5"/>
    <x v="3"/>
    <x v="1"/>
    <x v="4"/>
    <x v="125"/>
    <x v="0"/>
    <x v="5"/>
    <n v="2"/>
    <x v="0"/>
    <m/>
    <x v="1415"/>
    <x v="3"/>
    <x v="103"/>
    <x v="176"/>
  </r>
  <r>
    <x v="2129"/>
    <x v="3"/>
    <x v="3"/>
    <x v="3"/>
    <x v="11"/>
    <x v="1"/>
    <x v="0"/>
    <x v="119"/>
    <x v="0"/>
    <x v="5"/>
    <n v="2"/>
    <x v="0"/>
    <m/>
    <x v="567"/>
    <x v="4"/>
    <x v="24"/>
    <x v="176"/>
  </r>
  <r>
    <x v="2130"/>
    <x v="6"/>
    <x v="6"/>
    <x v="6"/>
    <x v="6"/>
    <x v="1"/>
    <x v="0"/>
    <x v="70"/>
    <x v="0"/>
    <x v="5"/>
    <n v="2"/>
    <x v="0"/>
    <m/>
    <x v="1628"/>
    <x v="7"/>
    <x v="38"/>
    <x v="176"/>
  </r>
  <r>
    <x v="2131"/>
    <x v="3"/>
    <x v="3"/>
    <x v="3"/>
    <x v="13"/>
    <x v="1"/>
    <x v="4"/>
    <x v="52"/>
    <x v="0"/>
    <x v="5"/>
    <n v="2"/>
    <x v="0"/>
    <m/>
    <x v="1606"/>
    <x v="2"/>
    <x v="56"/>
    <x v="176"/>
  </r>
  <r>
    <x v="2132"/>
    <x v="7"/>
    <x v="7"/>
    <x v="7"/>
    <x v="12"/>
    <x v="1"/>
    <x v="4"/>
    <x v="82"/>
    <x v="2"/>
    <x v="5"/>
    <n v="2"/>
    <x v="0"/>
    <m/>
    <x v="178"/>
    <x v="7"/>
    <x v="423"/>
    <x v="176"/>
  </r>
  <r>
    <x v="2133"/>
    <x v="8"/>
    <x v="8"/>
    <x v="8"/>
    <x v="10"/>
    <x v="1"/>
    <x v="4"/>
    <x v="73"/>
    <x v="0"/>
    <x v="5"/>
    <n v="2"/>
    <x v="0"/>
    <m/>
    <x v="1629"/>
    <x v="6"/>
    <x v="113"/>
    <x v="176"/>
  </r>
  <r>
    <x v="2134"/>
    <x v="6"/>
    <x v="6"/>
    <x v="6"/>
    <x v="2"/>
    <x v="1"/>
    <x v="3"/>
    <x v="137"/>
    <x v="0"/>
    <x v="5"/>
    <n v="2"/>
    <x v="0"/>
    <m/>
    <x v="684"/>
    <x v="4"/>
    <x v="405"/>
    <x v="176"/>
  </r>
  <r>
    <x v="2135"/>
    <x v="3"/>
    <x v="3"/>
    <x v="3"/>
    <x v="1"/>
    <x v="1"/>
    <x v="6"/>
    <x v="30"/>
    <x v="1"/>
    <x v="5"/>
    <n v="2"/>
    <x v="0"/>
    <m/>
    <x v="517"/>
    <x v="2"/>
    <x v="339"/>
    <x v="176"/>
  </r>
  <r>
    <x v="2136"/>
    <x v="8"/>
    <x v="8"/>
    <x v="8"/>
    <x v="1"/>
    <x v="1"/>
    <x v="4"/>
    <x v="40"/>
    <x v="0"/>
    <x v="5"/>
    <n v="2"/>
    <x v="0"/>
    <m/>
    <x v="395"/>
    <x v="6"/>
    <x v="215"/>
    <x v="176"/>
  </r>
  <r>
    <x v="2137"/>
    <x v="8"/>
    <x v="8"/>
    <x v="8"/>
    <x v="13"/>
    <x v="1"/>
    <x v="3"/>
    <x v="6"/>
    <x v="0"/>
    <x v="5"/>
    <n v="2"/>
    <x v="0"/>
    <m/>
    <x v="1630"/>
    <x v="5"/>
    <x v="107"/>
    <x v="176"/>
  </r>
  <r>
    <x v="2138"/>
    <x v="5"/>
    <x v="5"/>
    <x v="5"/>
    <x v="3"/>
    <x v="1"/>
    <x v="0"/>
    <x v="63"/>
    <x v="0"/>
    <x v="5"/>
    <n v="2"/>
    <x v="0"/>
    <m/>
    <x v="1631"/>
    <x v="6"/>
    <x v="31"/>
    <x v="176"/>
  </r>
  <r>
    <x v="2139"/>
    <x v="7"/>
    <x v="7"/>
    <x v="7"/>
    <x v="2"/>
    <x v="1"/>
    <x v="1"/>
    <x v="149"/>
    <x v="0"/>
    <x v="5"/>
    <n v="2"/>
    <x v="0"/>
    <m/>
    <x v="1582"/>
    <x v="2"/>
    <x v="372"/>
    <x v="176"/>
  </r>
  <r>
    <x v="2140"/>
    <x v="3"/>
    <x v="3"/>
    <x v="3"/>
    <x v="4"/>
    <x v="1"/>
    <x v="7"/>
    <x v="80"/>
    <x v="2"/>
    <x v="5"/>
    <n v="2"/>
    <x v="0"/>
    <m/>
    <x v="1632"/>
    <x v="5"/>
    <x v="223"/>
    <x v="176"/>
  </r>
  <r>
    <x v="2141"/>
    <x v="8"/>
    <x v="8"/>
    <x v="8"/>
    <x v="4"/>
    <x v="1"/>
    <x v="1"/>
    <x v="72"/>
    <x v="2"/>
    <x v="5"/>
    <n v="2"/>
    <x v="0"/>
    <m/>
    <x v="436"/>
    <x v="8"/>
    <x v="67"/>
    <x v="176"/>
  </r>
  <r>
    <x v="2142"/>
    <x v="7"/>
    <x v="7"/>
    <x v="7"/>
    <x v="6"/>
    <x v="1"/>
    <x v="3"/>
    <x v="98"/>
    <x v="0"/>
    <x v="5"/>
    <n v="2"/>
    <x v="0"/>
    <m/>
    <x v="611"/>
    <x v="2"/>
    <x v="57"/>
    <x v="176"/>
  </r>
  <r>
    <x v="2143"/>
    <x v="4"/>
    <x v="4"/>
    <x v="4"/>
    <x v="0"/>
    <x v="1"/>
    <x v="3"/>
    <x v="43"/>
    <x v="2"/>
    <x v="5"/>
    <n v="2"/>
    <x v="0"/>
    <m/>
    <x v="1212"/>
    <x v="4"/>
    <x v="322"/>
    <x v="176"/>
  </r>
  <r>
    <x v="2144"/>
    <x v="3"/>
    <x v="3"/>
    <x v="3"/>
    <x v="0"/>
    <x v="1"/>
    <x v="3"/>
    <x v="89"/>
    <x v="0"/>
    <x v="5"/>
    <n v="2"/>
    <x v="0"/>
    <m/>
    <x v="1578"/>
    <x v="6"/>
    <x v="237"/>
    <x v="176"/>
  </r>
  <r>
    <x v="2145"/>
    <x v="6"/>
    <x v="6"/>
    <x v="6"/>
    <x v="10"/>
    <x v="1"/>
    <x v="2"/>
    <x v="85"/>
    <x v="1"/>
    <x v="5"/>
    <n v="2"/>
    <x v="0"/>
    <m/>
    <x v="1258"/>
    <x v="4"/>
    <x v="381"/>
    <x v="176"/>
  </r>
  <r>
    <x v="2146"/>
    <x v="5"/>
    <x v="5"/>
    <x v="5"/>
    <x v="8"/>
    <x v="1"/>
    <x v="4"/>
    <x v="142"/>
    <x v="0"/>
    <x v="5"/>
    <n v="2"/>
    <x v="0"/>
    <m/>
    <x v="563"/>
    <x v="5"/>
    <x v="21"/>
    <x v="176"/>
  </r>
  <r>
    <x v="2147"/>
    <x v="8"/>
    <x v="8"/>
    <x v="8"/>
    <x v="6"/>
    <x v="1"/>
    <x v="7"/>
    <x v="10"/>
    <x v="2"/>
    <x v="5"/>
    <n v="2"/>
    <x v="0"/>
    <m/>
    <x v="60"/>
    <x v="7"/>
    <x v="158"/>
    <x v="176"/>
  </r>
  <r>
    <x v="2148"/>
    <x v="8"/>
    <x v="8"/>
    <x v="8"/>
    <x v="8"/>
    <x v="1"/>
    <x v="0"/>
    <x v="150"/>
    <x v="2"/>
    <x v="5"/>
    <n v="2"/>
    <x v="0"/>
    <m/>
    <x v="1166"/>
    <x v="1"/>
    <x v="412"/>
    <x v="176"/>
  </r>
  <r>
    <x v="2149"/>
    <x v="6"/>
    <x v="6"/>
    <x v="6"/>
    <x v="4"/>
    <x v="1"/>
    <x v="5"/>
    <x v="77"/>
    <x v="2"/>
    <x v="5"/>
    <n v="2"/>
    <x v="0"/>
    <m/>
    <x v="1395"/>
    <x v="3"/>
    <x v="157"/>
    <x v="176"/>
  </r>
  <r>
    <x v="2150"/>
    <x v="6"/>
    <x v="6"/>
    <x v="6"/>
    <x v="0"/>
    <x v="1"/>
    <x v="1"/>
    <x v="34"/>
    <x v="1"/>
    <x v="5"/>
    <n v="2"/>
    <x v="0"/>
    <m/>
    <x v="1633"/>
    <x v="1"/>
    <x v="152"/>
    <x v="176"/>
  </r>
  <r>
    <x v="2151"/>
    <x v="8"/>
    <x v="8"/>
    <x v="8"/>
    <x v="6"/>
    <x v="1"/>
    <x v="3"/>
    <x v="84"/>
    <x v="0"/>
    <x v="5"/>
    <n v="2"/>
    <x v="0"/>
    <m/>
    <x v="1634"/>
    <x v="4"/>
    <x v="324"/>
    <x v="176"/>
  </r>
  <r>
    <x v="2152"/>
    <x v="0"/>
    <x v="0"/>
    <x v="0"/>
    <x v="13"/>
    <x v="1"/>
    <x v="1"/>
    <x v="57"/>
    <x v="0"/>
    <x v="5"/>
    <n v="2"/>
    <x v="0"/>
    <m/>
    <x v="521"/>
    <x v="7"/>
    <x v="92"/>
    <x v="176"/>
  </r>
  <r>
    <x v="2153"/>
    <x v="8"/>
    <x v="8"/>
    <x v="8"/>
    <x v="4"/>
    <x v="1"/>
    <x v="4"/>
    <x v="110"/>
    <x v="1"/>
    <x v="5"/>
    <n v="2"/>
    <x v="0"/>
    <m/>
    <x v="364"/>
    <x v="7"/>
    <x v="376"/>
    <x v="176"/>
  </r>
  <r>
    <x v="2154"/>
    <x v="5"/>
    <x v="5"/>
    <x v="5"/>
    <x v="5"/>
    <x v="1"/>
    <x v="5"/>
    <x v="116"/>
    <x v="0"/>
    <x v="5"/>
    <n v="2"/>
    <x v="0"/>
    <m/>
    <x v="641"/>
    <x v="7"/>
    <x v="188"/>
    <x v="176"/>
  </r>
  <r>
    <x v="2155"/>
    <x v="2"/>
    <x v="2"/>
    <x v="2"/>
    <x v="5"/>
    <x v="1"/>
    <x v="2"/>
    <x v="38"/>
    <x v="0"/>
    <x v="5"/>
    <n v="2"/>
    <x v="0"/>
    <m/>
    <x v="66"/>
    <x v="2"/>
    <x v="120"/>
    <x v="176"/>
  </r>
  <r>
    <x v="2156"/>
    <x v="5"/>
    <x v="5"/>
    <x v="5"/>
    <x v="4"/>
    <x v="1"/>
    <x v="2"/>
    <x v="118"/>
    <x v="0"/>
    <x v="5"/>
    <n v="2"/>
    <x v="0"/>
    <m/>
    <x v="1635"/>
    <x v="2"/>
    <x v="261"/>
    <x v="176"/>
  </r>
  <r>
    <x v="2157"/>
    <x v="2"/>
    <x v="2"/>
    <x v="2"/>
    <x v="6"/>
    <x v="1"/>
    <x v="7"/>
    <x v="108"/>
    <x v="0"/>
    <x v="5"/>
    <n v="2"/>
    <x v="0"/>
    <m/>
    <x v="255"/>
    <x v="1"/>
    <x v="173"/>
    <x v="176"/>
  </r>
  <r>
    <x v="2158"/>
    <x v="3"/>
    <x v="3"/>
    <x v="3"/>
    <x v="4"/>
    <x v="1"/>
    <x v="4"/>
    <x v="49"/>
    <x v="0"/>
    <x v="5"/>
    <n v="2"/>
    <x v="0"/>
    <m/>
    <x v="1152"/>
    <x v="7"/>
    <x v="126"/>
    <x v="176"/>
  </r>
  <r>
    <x v="2159"/>
    <x v="8"/>
    <x v="8"/>
    <x v="8"/>
    <x v="3"/>
    <x v="1"/>
    <x v="1"/>
    <x v="13"/>
    <x v="1"/>
    <x v="5"/>
    <n v="2"/>
    <x v="0"/>
    <m/>
    <x v="579"/>
    <x v="1"/>
    <x v="256"/>
    <x v="176"/>
  </r>
  <r>
    <x v="2160"/>
    <x v="1"/>
    <x v="1"/>
    <x v="1"/>
    <x v="1"/>
    <x v="1"/>
    <x v="5"/>
    <x v="32"/>
    <x v="0"/>
    <x v="5"/>
    <n v="2"/>
    <x v="0"/>
    <m/>
    <x v="1348"/>
    <x v="4"/>
    <x v="399"/>
    <x v="176"/>
  </r>
  <r>
    <x v="2161"/>
    <x v="5"/>
    <x v="5"/>
    <x v="5"/>
    <x v="4"/>
    <x v="1"/>
    <x v="2"/>
    <x v="74"/>
    <x v="0"/>
    <x v="5"/>
    <n v="2"/>
    <x v="0"/>
    <m/>
    <x v="1621"/>
    <x v="6"/>
    <x v="336"/>
    <x v="176"/>
  </r>
  <r>
    <x v="2162"/>
    <x v="2"/>
    <x v="2"/>
    <x v="2"/>
    <x v="5"/>
    <x v="1"/>
    <x v="2"/>
    <x v="82"/>
    <x v="0"/>
    <x v="5"/>
    <n v="2"/>
    <x v="0"/>
    <m/>
    <x v="1357"/>
    <x v="4"/>
    <x v="135"/>
    <x v="176"/>
  </r>
  <r>
    <x v="2163"/>
    <x v="0"/>
    <x v="0"/>
    <x v="0"/>
    <x v="11"/>
    <x v="1"/>
    <x v="4"/>
    <x v="13"/>
    <x v="0"/>
    <x v="5"/>
    <n v="2"/>
    <x v="0"/>
    <m/>
    <x v="1636"/>
    <x v="7"/>
    <x v="322"/>
    <x v="176"/>
  </r>
  <r>
    <x v="2164"/>
    <x v="2"/>
    <x v="2"/>
    <x v="2"/>
    <x v="13"/>
    <x v="1"/>
    <x v="1"/>
    <x v="53"/>
    <x v="0"/>
    <x v="5"/>
    <n v="2"/>
    <x v="0"/>
    <m/>
    <x v="1637"/>
    <x v="5"/>
    <x v="78"/>
    <x v="176"/>
  </r>
  <r>
    <x v="2165"/>
    <x v="3"/>
    <x v="3"/>
    <x v="3"/>
    <x v="6"/>
    <x v="1"/>
    <x v="5"/>
    <x v="63"/>
    <x v="1"/>
    <x v="5"/>
    <n v="2"/>
    <x v="0"/>
    <m/>
    <x v="1009"/>
    <x v="7"/>
    <x v="370"/>
    <x v="176"/>
  </r>
  <r>
    <x v="2166"/>
    <x v="2"/>
    <x v="2"/>
    <x v="2"/>
    <x v="4"/>
    <x v="1"/>
    <x v="6"/>
    <x v="116"/>
    <x v="2"/>
    <x v="5"/>
    <n v="2"/>
    <x v="0"/>
    <m/>
    <x v="966"/>
    <x v="4"/>
    <x v="371"/>
    <x v="176"/>
  </r>
  <r>
    <x v="2167"/>
    <x v="5"/>
    <x v="5"/>
    <x v="5"/>
    <x v="12"/>
    <x v="1"/>
    <x v="1"/>
    <x v="20"/>
    <x v="0"/>
    <x v="5"/>
    <n v="2"/>
    <x v="0"/>
    <m/>
    <x v="1638"/>
    <x v="8"/>
    <x v="209"/>
    <x v="176"/>
  </r>
  <r>
    <x v="2168"/>
    <x v="4"/>
    <x v="4"/>
    <x v="4"/>
    <x v="12"/>
    <x v="1"/>
    <x v="3"/>
    <x v="19"/>
    <x v="0"/>
    <x v="5"/>
    <n v="2"/>
    <x v="0"/>
    <m/>
    <x v="1639"/>
    <x v="5"/>
    <x v="116"/>
    <x v="176"/>
  </r>
  <r>
    <x v="2169"/>
    <x v="3"/>
    <x v="3"/>
    <x v="3"/>
    <x v="1"/>
    <x v="1"/>
    <x v="4"/>
    <x v="110"/>
    <x v="0"/>
    <x v="5"/>
    <n v="2"/>
    <x v="0"/>
    <m/>
    <x v="1640"/>
    <x v="1"/>
    <x v="165"/>
    <x v="176"/>
  </r>
  <r>
    <x v="2170"/>
    <x v="5"/>
    <x v="5"/>
    <x v="5"/>
    <x v="8"/>
    <x v="1"/>
    <x v="2"/>
    <x v="71"/>
    <x v="0"/>
    <x v="5"/>
    <n v="2"/>
    <x v="0"/>
    <m/>
    <x v="345"/>
    <x v="9"/>
    <x v="62"/>
    <x v="176"/>
  </r>
  <r>
    <x v="2171"/>
    <x v="2"/>
    <x v="2"/>
    <x v="2"/>
    <x v="4"/>
    <x v="1"/>
    <x v="2"/>
    <x v="122"/>
    <x v="0"/>
    <x v="5"/>
    <n v="2"/>
    <x v="0"/>
    <m/>
    <x v="1091"/>
    <x v="7"/>
    <x v="88"/>
    <x v="176"/>
  </r>
  <r>
    <x v="2172"/>
    <x v="5"/>
    <x v="5"/>
    <x v="5"/>
    <x v="4"/>
    <x v="1"/>
    <x v="3"/>
    <x v="20"/>
    <x v="1"/>
    <x v="5"/>
    <n v="2"/>
    <x v="0"/>
    <m/>
    <x v="1641"/>
    <x v="6"/>
    <x v="330"/>
    <x v="176"/>
  </r>
  <r>
    <x v="2173"/>
    <x v="6"/>
    <x v="6"/>
    <x v="6"/>
    <x v="4"/>
    <x v="1"/>
    <x v="1"/>
    <x v="74"/>
    <x v="0"/>
    <x v="5"/>
    <n v="2"/>
    <x v="0"/>
    <m/>
    <x v="374"/>
    <x v="2"/>
    <x v="37"/>
    <x v="176"/>
  </r>
  <r>
    <x v="2174"/>
    <x v="3"/>
    <x v="3"/>
    <x v="3"/>
    <x v="8"/>
    <x v="1"/>
    <x v="3"/>
    <x v="105"/>
    <x v="0"/>
    <x v="5"/>
    <n v="2"/>
    <x v="0"/>
    <m/>
    <x v="283"/>
    <x v="9"/>
    <x v="210"/>
    <x v="176"/>
  </r>
  <r>
    <x v="2175"/>
    <x v="3"/>
    <x v="3"/>
    <x v="3"/>
    <x v="8"/>
    <x v="1"/>
    <x v="3"/>
    <x v="41"/>
    <x v="2"/>
    <x v="5"/>
    <n v="2"/>
    <x v="0"/>
    <m/>
    <x v="1287"/>
    <x v="3"/>
    <x v="356"/>
    <x v="176"/>
  </r>
  <r>
    <x v="2176"/>
    <x v="4"/>
    <x v="4"/>
    <x v="4"/>
    <x v="0"/>
    <x v="1"/>
    <x v="4"/>
    <x v="62"/>
    <x v="1"/>
    <x v="5"/>
    <n v="2"/>
    <x v="0"/>
    <m/>
    <x v="998"/>
    <x v="6"/>
    <x v="71"/>
    <x v="176"/>
  </r>
  <r>
    <x v="2177"/>
    <x v="3"/>
    <x v="3"/>
    <x v="3"/>
    <x v="8"/>
    <x v="1"/>
    <x v="3"/>
    <x v="52"/>
    <x v="2"/>
    <x v="5"/>
    <n v="2"/>
    <x v="0"/>
    <m/>
    <x v="1538"/>
    <x v="2"/>
    <x v="333"/>
    <x v="176"/>
  </r>
  <r>
    <x v="2178"/>
    <x v="6"/>
    <x v="6"/>
    <x v="6"/>
    <x v="5"/>
    <x v="1"/>
    <x v="5"/>
    <x v="130"/>
    <x v="0"/>
    <x v="5"/>
    <n v="2"/>
    <x v="0"/>
    <m/>
    <x v="1642"/>
    <x v="6"/>
    <x v="134"/>
    <x v="176"/>
  </r>
  <r>
    <x v="2179"/>
    <x v="2"/>
    <x v="2"/>
    <x v="2"/>
    <x v="4"/>
    <x v="1"/>
    <x v="7"/>
    <x v="104"/>
    <x v="2"/>
    <x v="5"/>
    <n v="2"/>
    <x v="0"/>
    <m/>
    <x v="1372"/>
    <x v="1"/>
    <x v="231"/>
    <x v="176"/>
  </r>
  <r>
    <x v="2180"/>
    <x v="6"/>
    <x v="6"/>
    <x v="6"/>
    <x v="11"/>
    <x v="1"/>
    <x v="4"/>
    <x v="15"/>
    <x v="1"/>
    <x v="5"/>
    <n v="2"/>
    <x v="0"/>
    <m/>
    <x v="1197"/>
    <x v="2"/>
    <x v="164"/>
    <x v="176"/>
  </r>
  <r>
    <x v="2181"/>
    <x v="1"/>
    <x v="1"/>
    <x v="1"/>
    <x v="5"/>
    <x v="1"/>
    <x v="3"/>
    <x v="4"/>
    <x v="0"/>
    <x v="5"/>
    <n v="2"/>
    <x v="0"/>
    <m/>
    <x v="1165"/>
    <x v="2"/>
    <x v="95"/>
    <x v="176"/>
  </r>
  <r>
    <x v="2182"/>
    <x v="4"/>
    <x v="4"/>
    <x v="4"/>
    <x v="3"/>
    <x v="1"/>
    <x v="2"/>
    <x v="80"/>
    <x v="0"/>
    <x v="5"/>
    <n v="2"/>
    <x v="0"/>
    <m/>
    <x v="347"/>
    <x v="0"/>
    <x v="93"/>
    <x v="176"/>
  </r>
  <r>
    <x v="2183"/>
    <x v="2"/>
    <x v="2"/>
    <x v="2"/>
    <x v="4"/>
    <x v="1"/>
    <x v="4"/>
    <x v="31"/>
    <x v="2"/>
    <x v="5"/>
    <n v="2"/>
    <x v="0"/>
    <m/>
    <x v="1641"/>
    <x v="1"/>
    <x v="269"/>
    <x v="176"/>
  </r>
  <r>
    <x v="2184"/>
    <x v="6"/>
    <x v="6"/>
    <x v="6"/>
    <x v="5"/>
    <x v="1"/>
    <x v="3"/>
    <x v="51"/>
    <x v="0"/>
    <x v="5"/>
    <n v="2"/>
    <x v="0"/>
    <m/>
    <x v="696"/>
    <x v="1"/>
    <x v="234"/>
    <x v="176"/>
  </r>
  <r>
    <x v="2185"/>
    <x v="6"/>
    <x v="6"/>
    <x v="6"/>
    <x v="5"/>
    <x v="1"/>
    <x v="0"/>
    <x v="134"/>
    <x v="0"/>
    <x v="5"/>
    <n v="2"/>
    <x v="0"/>
    <m/>
    <x v="665"/>
    <x v="9"/>
    <x v="62"/>
    <x v="176"/>
  </r>
  <r>
    <x v="2186"/>
    <x v="1"/>
    <x v="1"/>
    <x v="1"/>
    <x v="10"/>
    <x v="1"/>
    <x v="6"/>
    <x v="55"/>
    <x v="0"/>
    <x v="5"/>
    <n v="2"/>
    <x v="0"/>
    <m/>
    <x v="1643"/>
    <x v="1"/>
    <x v="90"/>
    <x v="176"/>
  </r>
  <r>
    <x v="2187"/>
    <x v="5"/>
    <x v="5"/>
    <x v="5"/>
    <x v="2"/>
    <x v="1"/>
    <x v="4"/>
    <x v="71"/>
    <x v="2"/>
    <x v="5"/>
    <n v="2"/>
    <x v="0"/>
    <m/>
    <x v="190"/>
    <x v="8"/>
    <x v="444"/>
    <x v="176"/>
  </r>
  <r>
    <x v="2188"/>
    <x v="5"/>
    <x v="5"/>
    <x v="5"/>
    <x v="4"/>
    <x v="1"/>
    <x v="1"/>
    <x v="101"/>
    <x v="2"/>
    <x v="5"/>
    <n v="2"/>
    <x v="0"/>
    <m/>
    <x v="941"/>
    <x v="1"/>
    <x v="239"/>
    <x v="176"/>
  </r>
  <r>
    <x v="2189"/>
    <x v="5"/>
    <x v="5"/>
    <x v="5"/>
    <x v="5"/>
    <x v="1"/>
    <x v="2"/>
    <x v="140"/>
    <x v="0"/>
    <x v="5"/>
    <n v="2"/>
    <x v="0"/>
    <m/>
    <x v="968"/>
    <x v="1"/>
    <x v="54"/>
    <x v="176"/>
  </r>
  <r>
    <x v="2190"/>
    <x v="5"/>
    <x v="5"/>
    <x v="5"/>
    <x v="4"/>
    <x v="1"/>
    <x v="3"/>
    <x v="109"/>
    <x v="0"/>
    <x v="5"/>
    <n v="2"/>
    <x v="0"/>
    <m/>
    <x v="695"/>
    <x v="7"/>
    <x v="73"/>
    <x v="176"/>
  </r>
  <r>
    <x v="2191"/>
    <x v="5"/>
    <x v="5"/>
    <x v="5"/>
    <x v="4"/>
    <x v="1"/>
    <x v="2"/>
    <x v="98"/>
    <x v="0"/>
    <x v="5"/>
    <n v="2"/>
    <x v="0"/>
    <m/>
    <x v="1644"/>
    <x v="1"/>
    <x v="442"/>
    <x v="176"/>
  </r>
  <r>
    <x v="2192"/>
    <x v="2"/>
    <x v="2"/>
    <x v="2"/>
    <x v="5"/>
    <x v="1"/>
    <x v="5"/>
    <x v="75"/>
    <x v="2"/>
    <x v="5"/>
    <n v="2"/>
    <x v="0"/>
    <m/>
    <x v="1558"/>
    <x v="7"/>
    <x v="293"/>
    <x v="176"/>
  </r>
  <r>
    <x v="2193"/>
    <x v="0"/>
    <x v="0"/>
    <x v="0"/>
    <x v="8"/>
    <x v="1"/>
    <x v="4"/>
    <x v="135"/>
    <x v="2"/>
    <x v="5"/>
    <n v="2"/>
    <x v="0"/>
    <m/>
    <x v="1645"/>
    <x v="4"/>
    <x v="332"/>
    <x v="176"/>
  </r>
  <r>
    <x v="2194"/>
    <x v="2"/>
    <x v="2"/>
    <x v="2"/>
    <x v="5"/>
    <x v="1"/>
    <x v="0"/>
    <x v="43"/>
    <x v="2"/>
    <x v="5"/>
    <n v="2"/>
    <x v="0"/>
    <m/>
    <x v="189"/>
    <x v="3"/>
    <x v="348"/>
    <x v="176"/>
  </r>
  <r>
    <x v="2195"/>
    <x v="8"/>
    <x v="8"/>
    <x v="8"/>
    <x v="0"/>
    <x v="1"/>
    <x v="3"/>
    <x v="125"/>
    <x v="0"/>
    <x v="5"/>
    <n v="2"/>
    <x v="0"/>
    <m/>
    <x v="1351"/>
    <x v="7"/>
    <x v="397"/>
    <x v="176"/>
  </r>
  <r>
    <x v="2196"/>
    <x v="3"/>
    <x v="3"/>
    <x v="3"/>
    <x v="9"/>
    <x v="1"/>
    <x v="2"/>
    <x v="130"/>
    <x v="0"/>
    <x v="5"/>
    <n v="2"/>
    <x v="0"/>
    <m/>
    <x v="47"/>
    <x v="6"/>
    <x v="358"/>
    <x v="176"/>
  </r>
  <r>
    <x v="2197"/>
    <x v="8"/>
    <x v="8"/>
    <x v="8"/>
    <x v="13"/>
    <x v="2"/>
    <x v="2"/>
    <x v="124"/>
    <x v="2"/>
    <x v="5"/>
    <n v="2"/>
    <x v="0"/>
    <m/>
    <x v="1646"/>
    <x v="5"/>
    <x v="132"/>
    <x v="176"/>
  </r>
  <r>
    <x v="2198"/>
    <x v="3"/>
    <x v="3"/>
    <x v="3"/>
    <x v="0"/>
    <x v="2"/>
    <x v="3"/>
    <x v="84"/>
    <x v="0"/>
    <x v="5"/>
    <n v="2"/>
    <x v="0"/>
    <m/>
    <x v="1647"/>
    <x v="7"/>
    <x v="185"/>
    <x v="176"/>
  </r>
  <r>
    <x v="2199"/>
    <x v="6"/>
    <x v="6"/>
    <x v="6"/>
    <x v="2"/>
    <x v="2"/>
    <x v="4"/>
    <x v="147"/>
    <x v="1"/>
    <x v="5"/>
    <n v="2"/>
    <x v="0"/>
    <m/>
    <x v="1256"/>
    <x v="1"/>
    <x v="243"/>
    <x v="176"/>
  </r>
  <r>
    <x v="2200"/>
    <x v="6"/>
    <x v="6"/>
    <x v="6"/>
    <x v="3"/>
    <x v="2"/>
    <x v="3"/>
    <x v="67"/>
    <x v="0"/>
    <x v="5"/>
    <n v="2"/>
    <x v="0"/>
    <m/>
    <x v="1648"/>
    <x v="2"/>
    <x v="39"/>
    <x v="176"/>
  </r>
  <r>
    <x v="2201"/>
    <x v="8"/>
    <x v="8"/>
    <x v="8"/>
    <x v="4"/>
    <x v="2"/>
    <x v="5"/>
    <x v="16"/>
    <x v="2"/>
    <x v="5"/>
    <n v="2"/>
    <x v="0"/>
    <m/>
    <x v="945"/>
    <x v="2"/>
    <x v="269"/>
    <x v="176"/>
  </r>
  <r>
    <x v="2202"/>
    <x v="0"/>
    <x v="0"/>
    <x v="0"/>
    <x v="4"/>
    <x v="2"/>
    <x v="4"/>
    <x v="16"/>
    <x v="0"/>
    <x v="5"/>
    <n v="2"/>
    <x v="0"/>
    <m/>
    <x v="1403"/>
    <x v="7"/>
    <x v="325"/>
    <x v="176"/>
  </r>
  <r>
    <x v="2203"/>
    <x v="1"/>
    <x v="1"/>
    <x v="1"/>
    <x v="4"/>
    <x v="2"/>
    <x v="7"/>
    <x v="74"/>
    <x v="2"/>
    <x v="5"/>
    <n v="2"/>
    <x v="0"/>
    <m/>
    <x v="783"/>
    <x v="6"/>
    <x v="152"/>
    <x v="176"/>
  </r>
  <r>
    <x v="2204"/>
    <x v="2"/>
    <x v="2"/>
    <x v="2"/>
    <x v="0"/>
    <x v="2"/>
    <x v="6"/>
    <x v="28"/>
    <x v="0"/>
    <x v="5"/>
    <n v="2"/>
    <x v="0"/>
    <m/>
    <x v="1649"/>
    <x v="7"/>
    <x v="375"/>
    <x v="176"/>
  </r>
  <r>
    <x v="2205"/>
    <x v="1"/>
    <x v="1"/>
    <x v="1"/>
    <x v="0"/>
    <x v="2"/>
    <x v="3"/>
    <x v="91"/>
    <x v="0"/>
    <x v="5"/>
    <n v="2"/>
    <x v="0"/>
    <m/>
    <x v="1650"/>
    <x v="7"/>
    <x v="88"/>
    <x v="176"/>
  </r>
  <r>
    <x v="2206"/>
    <x v="0"/>
    <x v="0"/>
    <x v="0"/>
    <x v="13"/>
    <x v="2"/>
    <x v="1"/>
    <x v="77"/>
    <x v="0"/>
    <x v="5"/>
    <n v="2"/>
    <x v="0"/>
    <m/>
    <x v="1651"/>
    <x v="9"/>
    <x v="316"/>
    <x v="176"/>
  </r>
  <r>
    <x v="2207"/>
    <x v="1"/>
    <x v="1"/>
    <x v="1"/>
    <x v="11"/>
    <x v="2"/>
    <x v="3"/>
    <x v="92"/>
    <x v="2"/>
    <x v="5"/>
    <n v="2"/>
    <x v="0"/>
    <m/>
    <x v="1652"/>
    <x v="4"/>
    <x v="283"/>
    <x v="176"/>
  </r>
  <r>
    <x v="2208"/>
    <x v="5"/>
    <x v="5"/>
    <x v="5"/>
    <x v="0"/>
    <x v="2"/>
    <x v="6"/>
    <x v="81"/>
    <x v="0"/>
    <x v="5"/>
    <n v="2"/>
    <x v="0"/>
    <m/>
    <x v="1653"/>
    <x v="1"/>
    <x v="87"/>
    <x v="176"/>
  </r>
  <r>
    <x v="2209"/>
    <x v="3"/>
    <x v="3"/>
    <x v="3"/>
    <x v="12"/>
    <x v="2"/>
    <x v="1"/>
    <x v="81"/>
    <x v="0"/>
    <x v="5"/>
    <n v="2"/>
    <x v="0"/>
    <m/>
    <x v="1654"/>
    <x v="7"/>
    <x v="308"/>
    <x v="176"/>
  </r>
  <r>
    <x v="2210"/>
    <x v="3"/>
    <x v="3"/>
    <x v="3"/>
    <x v="0"/>
    <x v="2"/>
    <x v="3"/>
    <x v="145"/>
    <x v="0"/>
    <x v="5"/>
    <n v="2"/>
    <x v="0"/>
    <m/>
    <x v="1655"/>
    <x v="1"/>
    <x v="176"/>
    <x v="176"/>
  </r>
  <r>
    <x v="2211"/>
    <x v="6"/>
    <x v="6"/>
    <x v="6"/>
    <x v="9"/>
    <x v="2"/>
    <x v="2"/>
    <x v="27"/>
    <x v="2"/>
    <x v="5"/>
    <n v="2"/>
    <x v="0"/>
    <m/>
    <x v="1656"/>
    <x v="1"/>
    <x v="288"/>
    <x v="176"/>
  </r>
  <r>
    <x v="2212"/>
    <x v="2"/>
    <x v="2"/>
    <x v="2"/>
    <x v="2"/>
    <x v="2"/>
    <x v="1"/>
    <x v="136"/>
    <x v="1"/>
    <x v="5"/>
    <n v="2"/>
    <x v="0"/>
    <m/>
    <x v="1657"/>
    <x v="9"/>
    <x v="386"/>
    <x v="176"/>
  </r>
  <r>
    <x v="2213"/>
    <x v="6"/>
    <x v="6"/>
    <x v="6"/>
    <x v="4"/>
    <x v="2"/>
    <x v="4"/>
    <x v="38"/>
    <x v="0"/>
    <x v="5"/>
    <n v="2"/>
    <x v="0"/>
    <m/>
    <x v="1658"/>
    <x v="8"/>
    <x v="171"/>
    <x v="176"/>
  </r>
  <r>
    <x v="2214"/>
    <x v="5"/>
    <x v="5"/>
    <x v="5"/>
    <x v="1"/>
    <x v="2"/>
    <x v="3"/>
    <x v="110"/>
    <x v="0"/>
    <x v="5"/>
    <n v="2"/>
    <x v="0"/>
    <m/>
    <x v="1659"/>
    <x v="7"/>
    <x v="194"/>
    <x v="176"/>
  </r>
  <r>
    <x v="2215"/>
    <x v="2"/>
    <x v="2"/>
    <x v="2"/>
    <x v="0"/>
    <x v="2"/>
    <x v="4"/>
    <x v="27"/>
    <x v="0"/>
    <x v="5"/>
    <n v="2"/>
    <x v="0"/>
    <m/>
    <x v="1660"/>
    <x v="6"/>
    <x v="445"/>
    <x v="176"/>
  </r>
  <r>
    <x v="2216"/>
    <x v="2"/>
    <x v="2"/>
    <x v="2"/>
    <x v="11"/>
    <x v="2"/>
    <x v="5"/>
    <x v="42"/>
    <x v="2"/>
    <x v="5"/>
    <n v="2"/>
    <x v="0"/>
    <m/>
    <x v="1661"/>
    <x v="3"/>
    <x v="117"/>
    <x v="176"/>
  </r>
  <r>
    <x v="2217"/>
    <x v="8"/>
    <x v="8"/>
    <x v="8"/>
    <x v="6"/>
    <x v="2"/>
    <x v="3"/>
    <x v="90"/>
    <x v="0"/>
    <x v="5"/>
    <n v="2"/>
    <x v="0"/>
    <m/>
    <x v="1662"/>
    <x v="3"/>
    <x v="92"/>
    <x v="176"/>
  </r>
  <r>
    <x v="2218"/>
    <x v="3"/>
    <x v="3"/>
    <x v="3"/>
    <x v="9"/>
    <x v="2"/>
    <x v="3"/>
    <x v="9"/>
    <x v="2"/>
    <x v="5"/>
    <n v="2"/>
    <x v="0"/>
    <m/>
    <x v="1663"/>
    <x v="7"/>
    <x v="385"/>
    <x v="176"/>
  </r>
  <r>
    <x v="2219"/>
    <x v="6"/>
    <x v="6"/>
    <x v="6"/>
    <x v="1"/>
    <x v="2"/>
    <x v="2"/>
    <x v="21"/>
    <x v="2"/>
    <x v="5"/>
    <n v="2"/>
    <x v="0"/>
    <m/>
    <x v="1664"/>
    <x v="7"/>
    <x v="446"/>
    <x v="176"/>
  </r>
  <r>
    <x v="2220"/>
    <x v="1"/>
    <x v="1"/>
    <x v="1"/>
    <x v="10"/>
    <x v="2"/>
    <x v="4"/>
    <x v="110"/>
    <x v="2"/>
    <x v="5"/>
    <n v="2"/>
    <x v="0"/>
    <m/>
    <x v="1170"/>
    <x v="1"/>
    <x v="259"/>
    <x v="176"/>
  </r>
  <r>
    <x v="2221"/>
    <x v="8"/>
    <x v="8"/>
    <x v="8"/>
    <x v="3"/>
    <x v="2"/>
    <x v="7"/>
    <x v="130"/>
    <x v="2"/>
    <x v="5"/>
    <n v="2"/>
    <x v="0"/>
    <m/>
    <x v="1665"/>
    <x v="2"/>
    <x v="316"/>
    <x v="176"/>
  </r>
  <r>
    <x v="2222"/>
    <x v="6"/>
    <x v="6"/>
    <x v="6"/>
    <x v="11"/>
    <x v="2"/>
    <x v="4"/>
    <x v="96"/>
    <x v="0"/>
    <x v="5"/>
    <n v="2"/>
    <x v="0"/>
    <m/>
    <x v="1666"/>
    <x v="1"/>
    <x v="431"/>
    <x v="176"/>
  </r>
  <r>
    <x v="2223"/>
    <x v="7"/>
    <x v="7"/>
    <x v="7"/>
    <x v="0"/>
    <x v="2"/>
    <x v="2"/>
    <x v="63"/>
    <x v="2"/>
    <x v="5"/>
    <n v="2"/>
    <x v="0"/>
    <m/>
    <x v="1667"/>
    <x v="1"/>
    <x v="93"/>
    <x v="176"/>
  </r>
  <r>
    <x v="2224"/>
    <x v="1"/>
    <x v="1"/>
    <x v="1"/>
    <x v="3"/>
    <x v="2"/>
    <x v="3"/>
    <x v="61"/>
    <x v="0"/>
    <x v="5"/>
    <n v="2"/>
    <x v="0"/>
    <m/>
    <x v="1668"/>
    <x v="7"/>
    <x v="324"/>
    <x v="176"/>
  </r>
  <r>
    <x v="2225"/>
    <x v="1"/>
    <x v="1"/>
    <x v="1"/>
    <x v="2"/>
    <x v="2"/>
    <x v="3"/>
    <x v="55"/>
    <x v="2"/>
    <x v="5"/>
    <n v="2"/>
    <x v="0"/>
    <m/>
    <x v="1669"/>
    <x v="2"/>
    <x v="438"/>
    <x v="176"/>
  </r>
  <r>
    <x v="2226"/>
    <x v="6"/>
    <x v="6"/>
    <x v="6"/>
    <x v="0"/>
    <x v="2"/>
    <x v="2"/>
    <x v="111"/>
    <x v="2"/>
    <x v="5"/>
    <n v="2"/>
    <x v="0"/>
    <m/>
    <x v="1670"/>
    <x v="2"/>
    <x v="401"/>
    <x v="176"/>
  </r>
  <r>
    <x v="2227"/>
    <x v="5"/>
    <x v="5"/>
    <x v="5"/>
    <x v="4"/>
    <x v="2"/>
    <x v="3"/>
    <x v="120"/>
    <x v="2"/>
    <x v="5"/>
    <n v="2"/>
    <x v="0"/>
    <m/>
    <x v="1671"/>
    <x v="7"/>
    <x v="212"/>
    <x v="176"/>
  </r>
  <r>
    <x v="2228"/>
    <x v="4"/>
    <x v="4"/>
    <x v="4"/>
    <x v="5"/>
    <x v="2"/>
    <x v="1"/>
    <x v="58"/>
    <x v="0"/>
    <x v="5"/>
    <n v="2"/>
    <x v="0"/>
    <m/>
    <x v="1672"/>
    <x v="8"/>
    <x v="7"/>
    <x v="176"/>
  </r>
  <r>
    <x v="2229"/>
    <x v="2"/>
    <x v="2"/>
    <x v="2"/>
    <x v="8"/>
    <x v="2"/>
    <x v="2"/>
    <x v="147"/>
    <x v="2"/>
    <x v="5"/>
    <n v="2"/>
    <x v="0"/>
    <m/>
    <x v="1500"/>
    <x v="1"/>
    <x v="287"/>
    <x v="176"/>
  </r>
  <r>
    <x v="2230"/>
    <x v="8"/>
    <x v="8"/>
    <x v="8"/>
    <x v="9"/>
    <x v="2"/>
    <x v="2"/>
    <x v="16"/>
    <x v="1"/>
    <x v="5"/>
    <n v="2"/>
    <x v="0"/>
    <m/>
    <x v="1673"/>
    <x v="6"/>
    <x v="370"/>
    <x v="176"/>
  </r>
  <r>
    <x v="2231"/>
    <x v="2"/>
    <x v="2"/>
    <x v="2"/>
    <x v="4"/>
    <x v="2"/>
    <x v="5"/>
    <x v="97"/>
    <x v="0"/>
    <x v="5"/>
    <n v="2"/>
    <x v="0"/>
    <m/>
    <x v="1674"/>
    <x v="2"/>
    <x v="115"/>
    <x v="176"/>
  </r>
  <r>
    <x v="2232"/>
    <x v="2"/>
    <x v="2"/>
    <x v="2"/>
    <x v="0"/>
    <x v="2"/>
    <x v="0"/>
    <x v="57"/>
    <x v="2"/>
    <x v="5"/>
    <n v="2"/>
    <x v="0"/>
    <m/>
    <x v="1675"/>
    <x v="2"/>
    <x v="170"/>
    <x v="176"/>
  </r>
  <r>
    <x v="2233"/>
    <x v="2"/>
    <x v="2"/>
    <x v="2"/>
    <x v="10"/>
    <x v="2"/>
    <x v="1"/>
    <x v="36"/>
    <x v="0"/>
    <x v="5"/>
    <n v="2"/>
    <x v="0"/>
    <m/>
    <x v="1676"/>
    <x v="1"/>
    <x v="82"/>
    <x v="176"/>
  </r>
  <r>
    <x v="2234"/>
    <x v="2"/>
    <x v="2"/>
    <x v="2"/>
    <x v="5"/>
    <x v="2"/>
    <x v="2"/>
    <x v="79"/>
    <x v="2"/>
    <x v="5"/>
    <n v="2"/>
    <x v="0"/>
    <m/>
    <x v="1677"/>
    <x v="9"/>
    <x v="106"/>
    <x v="176"/>
  </r>
  <r>
    <x v="2235"/>
    <x v="6"/>
    <x v="6"/>
    <x v="6"/>
    <x v="0"/>
    <x v="2"/>
    <x v="7"/>
    <x v="104"/>
    <x v="1"/>
    <x v="5"/>
    <n v="2"/>
    <x v="0"/>
    <m/>
    <x v="1678"/>
    <x v="3"/>
    <x v="221"/>
    <x v="176"/>
  </r>
  <r>
    <x v="2236"/>
    <x v="2"/>
    <x v="2"/>
    <x v="2"/>
    <x v="5"/>
    <x v="2"/>
    <x v="5"/>
    <x v="43"/>
    <x v="0"/>
    <x v="5"/>
    <n v="2"/>
    <x v="0"/>
    <m/>
    <x v="1443"/>
    <x v="4"/>
    <x v="277"/>
    <x v="176"/>
  </r>
  <r>
    <x v="2237"/>
    <x v="6"/>
    <x v="6"/>
    <x v="6"/>
    <x v="9"/>
    <x v="2"/>
    <x v="4"/>
    <x v="113"/>
    <x v="2"/>
    <x v="5"/>
    <n v="2"/>
    <x v="0"/>
    <m/>
    <x v="1679"/>
    <x v="2"/>
    <x v="190"/>
    <x v="176"/>
  </r>
  <r>
    <x v="2238"/>
    <x v="8"/>
    <x v="8"/>
    <x v="8"/>
    <x v="0"/>
    <x v="2"/>
    <x v="5"/>
    <x v="2"/>
    <x v="2"/>
    <x v="5"/>
    <n v="2"/>
    <x v="0"/>
    <m/>
    <x v="129"/>
    <x v="1"/>
    <x v="13"/>
    <x v="176"/>
  </r>
  <r>
    <x v="2239"/>
    <x v="5"/>
    <x v="5"/>
    <x v="5"/>
    <x v="6"/>
    <x v="2"/>
    <x v="3"/>
    <x v="60"/>
    <x v="1"/>
    <x v="5"/>
    <n v="2"/>
    <x v="0"/>
    <m/>
    <x v="829"/>
    <x v="4"/>
    <x v="225"/>
    <x v="176"/>
  </r>
  <r>
    <x v="2240"/>
    <x v="3"/>
    <x v="3"/>
    <x v="3"/>
    <x v="8"/>
    <x v="2"/>
    <x v="1"/>
    <x v="15"/>
    <x v="2"/>
    <x v="5"/>
    <n v="2"/>
    <x v="0"/>
    <m/>
    <x v="1680"/>
    <x v="7"/>
    <x v="212"/>
    <x v="176"/>
  </r>
  <r>
    <x v="2241"/>
    <x v="8"/>
    <x v="8"/>
    <x v="8"/>
    <x v="0"/>
    <x v="2"/>
    <x v="1"/>
    <x v="128"/>
    <x v="0"/>
    <x v="5"/>
    <n v="2"/>
    <x v="0"/>
    <m/>
    <x v="1681"/>
    <x v="1"/>
    <x v="79"/>
    <x v="176"/>
  </r>
  <r>
    <x v="2242"/>
    <x v="3"/>
    <x v="3"/>
    <x v="3"/>
    <x v="3"/>
    <x v="2"/>
    <x v="4"/>
    <x v="113"/>
    <x v="0"/>
    <x v="5"/>
    <n v="2"/>
    <x v="0"/>
    <m/>
    <x v="1682"/>
    <x v="1"/>
    <x v="447"/>
    <x v="176"/>
  </r>
  <r>
    <x v="2243"/>
    <x v="5"/>
    <x v="5"/>
    <x v="5"/>
    <x v="11"/>
    <x v="2"/>
    <x v="2"/>
    <x v="132"/>
    <x v="0"/>
    <x v="5"/>
    <n v="2"/>
    <x v="0"/>
    <m/>
    <x v="1683"/>
    <x v="1"/>
    <x v="91"/>
    <x v="176"/>
  </r>
  <r>
    <x v="2244"/>
    <x v="6"/>
    <x v="6"/>
    <x v="6"/>
    <x v="4"/>
    <x v="2"/>
    <x v="2"/>
    <x v="42"/>
    <x v="0"/>
    <x v="5"/>
    <n v="2"/>
    <x v="0"/>
    <m/>
    <x v="1684"/>
    <x v="7"/>
    <x v="314"/>
    <x v="176"/>
  </r>
  <r>
    <x v="2245"/>
    <x v="8"/>
    <x v="8"/>
    <x v="8"/>
    <x v="5"/>
    <x v="2"/>
    <x v="3"/>
    <x v="65"/>
    <x v="2"/>
    <x v="5"/>
    <n v="2"/>
    <x v="0"/>
    <m/>
    <x v="1685"/>
    <x v="3"/>
    <x v="193"/>
    <x v="176"/>
  </r>
  <r>
    <x v="2246"/>
    <x v="6"/>
    <x v="6"/>
    <x v="6"/>
    <x v="10"/>
    <x v="2"/>
    <x v="6"/>
    <x v="15"/>
    <x v="2"/>
    <x v="5"/>
    <n v="2"/>
    <x v="0"/>
    <m/>
    <x v="1292"/>
    <x v="6"/>
    <x v="111"/>
    <x v="176"/>
  </r>
  <r>
    <x v="2247"/>
    <x v="6"/>
    <x v="6"/>
    <x v="6"/>
    <x v="7"/>
    <x v="2"/>
    <x v="3"/>
    <x v="137"/>
    <x v="1"/>
    <x v="5"/>
    <n v="2"/>
    <x v="0"/>
    <m/>
    <x v="1686"/>
    <x v="3"/>
    <x v="252"/>
    <x v="176"/>
  </r>
  <r>
    <x v="2248"/>
    <x v="2"/>
    <x v="2"/>
    <x v="2"/>
    <x v="4"/>
    <x v="2"/>
    <x v="3"/>
    <x v="18"/>
    <x v="2"/>
    <x v="5"/>
    <n v="2"/>
    <x v="0"/>
    <m/>
    <x v="1687"/>
    <x v="7"/>
    <x v="349"/>
    <x v="176"/>
  </r>
  <r>
    <x v="2249"/>
    <x v="3"/>
    <x v="3"/>
    <x v="3"/>
    <x v="1"/>
    <x v="2"/>
    <x v="4"/>
    <x v="61"/>
    <x v="1"/>
    <x v="5"/>
    <n v="2"/>
    <x v="0"/>
    <m/>
    <x v="1688"/>
    <x v="3"/>
    <x v="415"/>
    <x v="176"/>
  </r>
  <r>
    <x v="2250"/>
    <x v="1"/>
    <x v="1"/>
    <x v="1"/>
    <x v="9"/>
    <x v="2"/>
    <x v="6"/>
    <x v="68"/>
    <x v="0"/>
    <x v="5"/>
    <n v="2"/>
    <x v="0"/>
    <m/>
    <x v="1689"/>
    <x v="9"/>
    <x v="384"/>
    <x v="176"/>
  </r>
  <r>
    <x v="2251"/>
    <x v="5"/>
    <x v="5"/>
    <x v="5"/>
    <x v="8"/>
    <x v="2"/>
    <x v="2"/>
    <x v="19"/>
    <x v="2"/>
    <x v="5"/>
    <n v="2"/>
    <x v="0"/>
    <m/>
    <x v="1690"/>
    <x v="2"/>
    <x v="388"/>
    <x v="176"/>
  </r>
  <r>
    <x v="2252"/>
    <x v="2"/>
    <x v="2"/>
    <x v="2"/>
    <x v="5"/>
    <x v="2"/>
    <x v="1"/>
    <x v="15"/>
    <x v="1"/>
    <x v="5"/>
    <n v="2"/>
    <x v="0"/>
    <m/>
    <x v="1691"/>
    <x v="0"/>
    <x v="300"/>
    <x v="176"/>
  </r>
  <r>
    <x v="2253"/>
    <x v="2"/>
    <x v="2"/>
    <x v="2"/>
    <x v="8"/>
    <x v="2"/>
    <x v="6"/>
    <x v="19"/>
    <x v="1"/>
    <x v="5"/>
    <n v="2"/>
    <x v="0"/>
    <m/>
    <x v="1692"/>
    <x v="1"/>
    <x v="24"/>
    <x v="176"/>
  </r>
  <r>
    <x v="2254"/>
    <x v="4"/>
    <x v="4"/>
    <x v="4"/>
    <x v="11"/>
    <x v="2"/>
    <x v="0"/>
    <x v="128"/>
    <x v="0"/>
    <x v="5"/>
    <n v="2"/>
    <x v="0"/>
    <m/>
    <x v="1693"/>
    <x v="8"/>
    <x v="161"/>
    <x v="176"/>
  </r>
  <r>
    <x v="2255"/>
    <x v="3"/>
    <x v="3"/>
    <x v="3"/>
    <x v="11"/>
    <x v="2"/>
    <x v="6"/>
    <x v="57"/>
    <x v="2"/>
    <x v="5"/>
    <n v="2"/>
    <x v="0"/>
    <m/>
    <x v="1694"/>
    <x v="4"/>
    <x v="133"/>
    <x v="176"/>
  </r>
  <r>
    <x v="2256"/>
    <x v="8"/>
    <x v="8"/>
    <x v="8"/>
    <x v="1"/>
    <x v="2"/>
    <x v="5"/>
    <x v="26"/>
    <x v="0"/>
    <x v="5"/>
    <n v="2"/>
    <x v="0"/>
    <m/>
    <x v="1695"/>
    <x v="6"/>
    <x v="61"/>
    <x v="176"/>
  </r>
  <r>
    <x v="2257"/>
    <x v="3"/>
    <x v="3"/>
    <x v="3"/>
    <x v="11"/>
    <x v="2"/>
    <x v="2"/>
    <x v="114"/>
    <x v="0"/>
    <x v="5"/>
    <n v="2"/>
    <x v="0"/>
    <m/>
    <x v="1696"/>
    <x v="2"/>
    <x v="13"/>
    <x v="176"/>
  </r>
  <r>
    <x v="2258"/>
    <x v="5"/>
    <x v="5"/>
    <x v="5"/>
    <x v="4"/>
    <x v="2"/>
    <x v="3"/>
    <x v="142"/>
    <x v="2"/>
    <x v="5"/>
    <n v="2"/>
    <x v="0"/>
    <m/>
    <x v="214"/>
    <x v="2"/>
    <x v="78"/>
    <x v="176"/>
  </r>
  <r>
    <x v="2259"/>
    <x v="6"/>
    <x v="6"/>
    <x v="6"/>
    <x v="5"/>
    <x v="2"/>
    <x v="7"/>
    <x v="51"/>
    <x v="1"/>
    <x v="5"/>
    <n v="2"/>
    <x v="0"/>
    <m/>
    <x v="1697"/>
    <x v="2"/>
    <x v="155"/>
    <x v="176"/>
  </r>
  <r>
    <x v="2260"/>
    <x v="5"/>
    <x v="5"/>
    <x v="5"/>
    <x v="11"/>
    <x v="2"/>
    <x v="2"/>
    <x v="120"/>
    <x v="2"/>
    <x v="5"/>
    <n v="2"/>
    <x v="0"/>
    <m/>
    <x v="1698"/>
    <x v="3"/>
    <x v="115"/>
    <x v="176"/>
  </r>
  <r>
    <x v="2261"/>
    <x v="5"/>
    <x v="5"/>
    <x v="5"/>
    <x v="7"/>
    <x v="2"/>
    <x v="2"/>
    <x v="106"/>
    <x v="0"/>
    <x v="5"/>
    <n v="2"/>
    <x v="0"/>
    <m/>
    <x v="1699"/>
    <x v="8"/>
    <x v="448"/>
    <x v="176"/>
  </r>
  <r>
    <x v="2262"/>
    <x v="2"/>
    <x v="2"/>
    <x v="2"/>
    <x v="2"/>
    <x v="2"/>
    <x v="3"/>
    <x v="4"/>
    <x v="0"/>
    <x v="5"/>
    <n v="2"/>
    <x v="0"/>
    <m/>
    <x v="1700"/>
    <x v="7"/>
    <x v="362"/>
    <x v="176"/>
  </r>
  <r>
    <x v="2263"/>
    <x v="2"/>
    <x v="2"/>
    <x v="2"/>
    <x v="0"/>
    <x v="2"/>
    <x v="1"/>
    <x v="106"/>
    <x v="2"/>
    <x v="5"/>
    <n v="2"/>
    <x v="0"/>
    <m/>
    <x v="1701"/>
    <x v="6"/>
    <x v="131"/>
    <x v="176"/>
  </r>
  <r>
    <x v="2264"/>
    <x v="2"/>
    <x v="2"/>
    <x v="2"/>
    <x v="0"/>
    <x v="2"/>
    <x v="4"/>
    <x v="131"/>
    <x v="2"/>
    <x v="5"/>
    <n v="2"/>
    <x v="0"/>
    <m/>
    <x v="1702"/>
    <x v="9"/>
    <x v="253"/>
    <x v="176"/>
  </r>
  <r>
    <x v="2265"/>
    <x v="5"/>
    <x v="5"/>
    <x v="5"/>
    <x v="7"/>
    <x v="2"/>
    <x v="3"/>
    <x v="47"/>
    <x v="2"/>
    <x v="5"/>
    <n v="2"/>
    <x v="0"/>
    <m/>
    <x v="1703"/>
    <x v="7"/>
    <x v="191"/>
    <x v="176"/>
  </r>
  <r>
    <x v="2266"/>
    <x v="1"/>
    <x v="1"/>
    <x v="1"/>
    <x v="5"/>
    <x v="2"/>
    <x v="3"/>
    <x v="79"/>
    <x v="0"/>
    <x v="5"/>
    <n v="2"/>
    <x v="0"/>
    <m/>
    <x v="1704"/>
    <x v="2"/>
    <x v="96"/>
    <x v="176"/>
  </r>
  <r>
    <x v="2267"/>
    <x v="6"/>
    <x v="6"/>
    <x v="6"/>
    <x v="12"/>
    <x v="2"/>
    <x v="3"/>
    <x v="51"/>
    <x v="1"/>
    <x v="5"/>
    <n v="2"/>
    <x v="0"/>
    <m/>
    <x v="1311"/>
    <x v="2"/>
    <x v="51"/>
    <x v="176"/>
  </r>
  <r>
    <x v="2268"/>
    <x v="6"/>
    <x v="6"/>
    <x v="6"/>
    <x v="13"/>
    <x v="2"/>
    <x v="3"/>
    <x v="140"/>
    <x v="0"/>
    <x v="5"/>
    <n v="2"/>
    <x v="0"/>
    <m/>
    <x v="1705"/>
    <x v="7"/>
    <x v="75"/>
    <x v="176"/>
  </r>
  <r>
    <x v="2269"/>
    <x v="6"/>
    <x v="6"/>
    <x v="6"/>
    <x v="3"/>
    <x v="2"/>
    <x v="3"/>
    <x v="2"/>
    <x v="0"/>
    <x v="5"/>
    <n v="2"/>
    <x v="0"/>
    <m/>
    <x v="1706"/>
    <x v="5"/>
    <x v="156"/>
    <x v="176"/>
  </r>
  <r>
    <x v="2270"/>
    <x v="4"/>
    <x v="4"/>
    <x v="4"/>
    <x v="4"/>
    <x v="2"/>
    <x v="2"/>
    <x v="35"/>
    <x v="2"/>
    <x v="5"/>
    <n v="2"/>
    <x v="0"/>
    <m/>
    <x v="473"/>
    <x v="7"/>
    <x v="10"/>
    <x v="176"/>
  </r>
  <r>
    <x v="2271"/>
    <x v="3"/>
    <x v="3"/>
    <x v="3"/>
    <x v="10"/>
    <x v="2"/>
    <x v="2"/>
    <x v="65"/>
    <x v="0"/>
    <x v="5"/>
    <n v="2"/>
    <x v="0"/>
    <m/>
    <x v="1707"/>
    <x v="0"/>
    <x v="151"/>
    <x v="176"/>
  </r>
  <r>
    <x v="2272"/>
    <x v="2"/>
    <x v="2"/>
    <x v="2"/>
    <x v="0"/>
    <x v="2"/>
    <x v="6"/>
    <x v="2"/>
    <x v="2"/>
    <x v="5"/>
    <n v="2"/>
    <x v="0"/>
    <m/>
    <x v="1708"/>
    <x v="1"/>
    <x v="344"/>
    <x v="176"/>
  </r>
  <r>
    <x v="2273"/>
    <x v="6"/>
    <x v="6"/>
    <x v="6"/>
    <x v="5"/>
    <x v="2"/>
    <x v="6"/>
    <x v="128"/>
    <x v="1"/>
    <x v="5"/>
    <n v="2"/>
    <x v="0"/>
    <m/>
    <x v="1709"/>
    <x v="0"/>
    <x v="40"/>
    <x v="176"/>
  </r>
  <r>
    <x v="2274"/>
    <x v="2"/>
    <x v="2"/>
    <x v="2"/>
    <x v="5"/>
    <x v="2"/>
    <x v="4"/>
    <x v="111"/>
    <x v="2"/>
    <x v="5"/>
    <n v="2"/>
    <x v="0"/>
    <m/>
    <x v="268"/>
    <x v="1"/>
    <x v="227"/>
    <x v="176"/>
  </r>
  <r>
    <x v="2275"/>
    <x v="8"/>
    <x v="8"/>
    <x v="8"/>
    <x v="5"/>
    <x v="2"/>
    <x v="1"/>
    <x v="103"/>
    <x v="0"/>
    <x v="5"/>
    <n v="2"/>
    <x v="0"/>
    <m/>
    <x v="1710"/>
    <x v="2"/>
    <x v="335"/>
    <x v="176"/>
  </r>
  <r>
    <x v="2276"/>
    <x v="8"/>
    <x v="8"/>
    <x v="8"/>
    <x v="4"/>
    <x v="2"/>
    <x v="1"/>
    <x v="45"/>
    <x v="0"/>
    <x v="5"/>
    <n v="2"/>
    <x v="0"/>
    <m/>
    <x v="1102"/>
    <x v="6"/>
    <x v="75"/>
    <x v="176"/>
  </r>
  <r>
    <x v="2277"/>
    <x v="0"/>
    <x v="0"/>
    <x v="0"/>
    <x v="0"/>
    <x v="2"/>
    <x v="3"/>
    <x v="127"/>
    <x v="1"/>
    <x v="5"/>
    <n v="2"/>
    <x v="0"/>
    <m/>
    <x v="1711"/>
    <x v="6"/>
    <x v="217"/>
    <x v="176"/>
  </r>
  <r>
    <x v="2278"/>
    <x v="1"/>
    <x v="1"/>
    <x v="1"/>
    <x v="0"/>
    <x v="2"/>
    <x v="3"/>
    <x v="25"/>
    <x v="2"/>
    <x v="5"/>
    <n v="2"/>
    <x v="0"/>
    <m/>
    <x v="1712"/>
    <x v="3"/>
    <x v="285"/>
    <x v="176"/>
  </r>
  <r>
    <x v="2279"/>
    <x v="7"/>
    <x v="7"/>
    <x v="7"/>
    <x v="6"/>
    <x v="2"/>
    <x v="4"/>
    <x v="2"/>
    <x v="2"/>
    <x v="5"/>
    <n v="2"/>
    <x v="0"/>
    <m/>
    <x v="1713"/>
    <x v="1"/>
    <x v="131"/>
    <x v="176"/>
  </r>
  <r>
    <x v="2280"/>
    <x v="3"/>
    <x v="3"/>
    <x v="3"/>
    <x v="0"/>
    <x v="2"/>
    <x v="3"/>
    <x v="104"/>
    <x v="0"/>
    <x v="5"/>
    <n v="2"/>
    <x v="0"/>
    <m/>
    <x v="821"/>
    <x v="7"/>
    <x v="61"/>
    <x v="176"/>
  </r>
  <r>
    <x v="2281"/>
    <x v="2"/>
    <x v="2"/>
    <x v="2"/>
    <x v="3"/>
    <x v="2"/>
    <x v="4"/>
    <x v="39"/>
    <x v="0"/>
    <x v="5"/>
    <n v="2"/>
    <x v="0"/>
    <m/>
    <x v="1423"/>
    <x v="1"/>
    <x v="132"/>
    <x v="176"/>
  </r>
  <r>
    <x v="2282"/>
    <x v="5"/>
    <x v="5"/>
    <x v="5"/>
    <x v="11"/>
    <x v="2"/>
    <x v="3"/>
    <x v="30"/>
    <x v="1"/>
    <x v="5"/>
    <n v="2"/>
    <x v="0"/>
    <m/>
    <x v="828"/>
    <x v="3"/>
    <x v="143"/>
    <x v="176"/>
  </r>
  <r>
    <x v="2283"/>
    <x v="5"/>
    <x v="5"/>
    <x v="5"/>
    <x v="2"/>
    <x v="2"/>
    <x v="5"/>
    <x v="150"/>
    <x v="1"/>
    <x v="5"/>
    <n v="2"/>
    <x v="0"/>
    <m/>
    <x v="1714"/>
    <x v="2"/>
    <x v="300"/>
    <x v="176"/>
  </r>
  <r>
    <x v="2284"/>
    <x v="3"/>
    <x v="3"/>
    <x v="3"/>
    <x v="0"/>
    <x v="2"/>
    <x v="0"/>
    <x v="94"/>
    <x v="0"/>
    <x v="5"/>
    <n v="2"/>
    <x v="0"/>
    <m/>
    <x v="1715"/>
    <x v="7"/>
    <x v="156"/>
    <x v="176"/>
  </r>
  <r>
    <x v="2285"/>
    <x v="8"/>
    <x v="8"/>
    <x v="8"/>
    <x v="6"/>
    <x v="2"/>
    <x v="3"/>
    <x v="66"/>
    <x v="1"/>
    <x v="5"/>
    <n v="2"/>
    <x v="0"/>
    <m/>
    <x v="1716"/>
    <x v="7"/>
    <x v="94"/>
    <x v="176"/>
  </r>
  <r>
    <x v="2286"/>
    <x v="2"/>
    <x v="2"/>
    <x v="2"/>
    <x v="2"/>
    <x v="2"/>
    <x v="3"/>
    <x v="123"/>
    <x v="1"/>
    <x v="5"/>
    <n v="2"/>
    <x v="0"/>
    <m/>
    <x v="1717"/>
    <x v="8"/>
    <x v="221"/>
    <x v="176"/>
  </r>
  <r>
    <x v="2287"/>
    <x v="8"/>
    <x v="8"/>
    <x v="8"/>
    <x v="0"/>
    <x v="2"/>
    <x v="4"/>
    <x v="121"/>
    <x v="2"/>
    <x v="5"/>
    <n v="2"/>
    <x v="0"/>
    <m/>
    <x v="15"/>
    <x v="6"/>
    <x v="44"/>
    <x v="176"/>
  </r>
  <r>
    <x v="2288"/>
    <x v="3"/>
    <x v="3"/>
    <x v="3"/>
    <x v="2"/>
    <x v="2"/>
    <x v="2"/>
    <x v="143"/>
    <x v="2"/>
    <x v="5"/>
    <n v="2"/>
    <x v="0"/>
    <m/>
    <x v="1718"/>
    <x v="8"/>
    <x v="4"/>
    <x v="176"/>
  </r>
  <r>
    <x v="2289"/>
    <x v="5"/>
    <x v="5"/>
    <x v="5"/>
    <x v="12"/>
    <x v="2"/>
    <x v="3"/>
    <x v="72"/>
    <x v="0"/>
    <x v="5"/>
    <n v="2"/>
    <x v="0"/>
    <m/>
    <x v="1719"/>
    <x v="5"/>
    <x v="384"/>
    <x v="176"/>
  </r>
  <r>
    <x v="2290"/>
    <x v="2"/>
    <x v="2"/>
    <x v="2"/>
    <x v="4"/>
    <x v="2"/>
    <x v="3"/>
    <x v="97"/>
    <x v="0"/>
    <x v="5"/>
    <n v="2"/>
    <x v="0"/>
    <m/>
    <x v="308"/>
    <x v="8"/>
    <x v="137"/>
    <x v="176"/>
  </r>
  <r>
    <x v="2291"/>
    <x v="3"/>
    <x v="3"/>
    <x v="3"/>
    <x v="4"/>
    <x v="2"/>
    <x v="7"/>
    <x v="130"/>
    <x v="0"/>
    <x v="5"/>
    <n v="2"/>
    <x v="0"/>
    <m/>
    <x v="1720"/>
    <x v="1"/>
    <x v="314"/>
    <x v="176"/>
  </r>
  <r>
    <x v="2292"/>
    <x v="6"/>
    <x v="6"/>
    <x v="6"/>
    <x v="3"/>
    <x v="2"/>
    <x v="4"/>
    <x v="135"/>
    <x v="2"/>
    <x v="5"/>
    <n v="2"/>
    <x v="0"/>
    <m/>
    <x v="1721"/>
    <x v="8"/>
    <x v="369"/>
    <x v="176"/>
  </r>
  <r>
    <x v="2293"/>
    <x v="7"/>
    <x v="7"/>
    <x v="7"/>
    <x v="11"/>
    <x v="2"/>
    <x v="4"/>
    <x v="110"/>
    <x v="2"/>
    <x v="5"/>
    <n v="2"/>
    <x v="0"/>
    <m/>
    <x v="1722"/>
    <x v="3"/>
    <x v="14"/>
    <x v="176"/>
  </r>
  <r>
    <x v="2294"/>
    <x v="7"/>
    <x v="7"/>
    <x v="7"/>
    <x v="4"/>
    <x v="2"/>
    <x v="2"/>
    <x v="65"/>
    <x v="2"/>
    <x v="5"/>
    <n v="2"/>
    <x v="0"/>
    <m/>
    <x v="1723"/>
    <x v="3"/>
    <x v="253"/>
    <x v="176"/>
  </r>
  <r>
    <x v="2295"/>
    <x v="7"/>
    <x v="7"/>
    <x v="7"/>
    <x v="4"/>
    <x v="2"/>
    <x v="1"/>
    <x v="95"/>
    <x v="2"/>
    <x v="5"/>
    <n v="2"/>
    <x v="0"/>
    <m/>
    <x v="206"/>
    <x v="7"/>
    <x v="235"/>
    <x v="176"/>
  </r>
  <r>
    <x v="2296"/>
    <x v="2"/>
    <x v="2"/>
    <x v="2"/>
    <x v="6"/>
    <x v="2"/>
    <x v="3"/>
    <x v="65"/>
    <x v="2"/>
    <x v="5"/>
    <n v="2"/>
    <x v="0"/>
    <m/>
    <x v="1724"/>
    <x v="0"/>
    <x v="77"/>
    <x v="176"/>
  </r>
  <r>
    <x v="2297"/>
    <x v="3"/>
    <x v="3"/>
    <x v="3"/>
    <x v="5"/>
    <x v="2"/>
    <x v="2"/>
    <x v="110"/>
    <x v="1"/>
    <x v="5"/>
    <n v="2"/>
    <x v="0"/>
    <m/>
    <x v="1725"/>
    <x v="6"/>
    <x v="83"/>
    <x v="176"/>
  </r>
  <r>
    <x v="2298"/>
    <x v="3"/>
    <x v="3"/>
    <x v="3"/>
    <x v="9"/>
    <x v="2"/>
    <x v="2"/>
    <x v="68"/>
    <x v="2"/>
    <x v="5"/>
    <n v="2"/>
    <x v="0"/>
    <m/>
    <x v="1726"/>
    <x v="8"/>
    <x v="352"/>
    <x v="176"/>
  </r>
  <r>
    <x v="2299"/>
    <x v="5"/>
    <x v="5"/>
    <x v="5"/>
    <x v="4"/>
    <x v="2"/>
    <x v="7"/>
    <x v="28"/>
    <x v="1"/>
    <x v="5"/>
    <n v="2"/>
    <x v="0"/>
    <m/>
    <x v="1544"/>
    <x v="5"/>
    <x v="77"/>
    <x v="176"/>
  </r>
  <r>
    <x v="2300"/>
    <x v="2"/>
    <x v="2"/>
    <x v="2"/>
    <x v="0"/>
    <x v="2"/>
    <x v="4"/>
    <x v="81"/>
    <x v="2"/>
    <x v="5"/>
    <n v="2"/>
    <x v="0"/>
    <m/>
    <x v="1727"/>
    <x v="7"/>
    <x v="188"/>
    <x v="176"/>
  </r>
  <r>
    <x v="2301"/>
    <x v="8"/>
    <x v="8"/>
    <x v="8"/>
    <x v="9"/>
    <x v="2"/>
    <x v="2"/>
    <x v="80"/>
    <x v="1"/>
    <x v="5"/>
    <n v="2"/>
    <x v="0"/>
    <m/>
    <x v="1728"/>
    <x v="2"/>
    <x v="209"/>
    <x v="176"/>
  </r>
  <r>
    <x v="2302"/>
    <x v="5"/>
    <x v="5"/>
    <x v="5"/>
    <x v="0"/>
    <x v="2"/>
    <x v="6"/>
    <x v="102"/>
    <x v="1"/>
    <x v="5"/>
    <n v="2"/>
    <x v="0"/>
    <m/>
    <x v="401"/>
    <x v="7"/>
    <x v="207"/>
    <x v="176"/>
  </r>
  <r>
    <x v="2303"/>
    <x v="8"/>
    <x v="8"/>
    <x v="8"/>
    <x v="5"/>
    <x v="2"/>
    <x v="6"/>
    <x v="70"/>
    <x v="2"/>
    <x v="5"/>
    <n v="2"/>
    <x v="0"/>
    <m/>
    <x v="1729"/>
    <x v="0"/>
    <x v="38"/>
    <x v="176"/>
  </r>
  <r>
    <x v="2304"/>
    <x v="7"/>
    <x v="7"/>
    <x v="7"/>
    <x v="8"/>
    <x v="2"/>
    <x v="3"/>
    <x v="104"/>
    <x v="0"/>
    <x v="5"/>
    <n v="2"/>
    <x v="0"/>
    <m/>
    <x v="1730"/>
    <x v="8"/>
    <x v="104"/>
    <x v="176"/>
  </r>
  <r>
    <x v="2305"/>
    <x v="8"/>
    <x v="8"/>
    <x v="8"/>
    <x v="3"/>
    <x v="2"/>
    <x v="5"/>
    <x v="106"/>
    <x v="1"/>
    <x v="5"/>
    <n v="2"/>
    <x v="0"/>
    <m/>
    <x v="1731"/>
    <x v="3"/>
    <x v="230"/>
    <x v="176"/>
  </r>
  <r>
    <x v="2306"/>
    <x v="3"/>
    <x v="3"/>
    <x v="3"/>
    <x v="1"/>
    <x v="2"/>
    <x v="2"/>
    <x v="93"/>
    <x v="0"/>
    <x v="5"/>
    <n v="2"/>
    <x v="0"/>
    <m/>
    <x v="1732"/>
    <x v="2"/>
    <x v="28"/>
    <x v="176"/>
  </r>
  <r>
    <x v="2307"/>
    <x v="2"/>
    <x v="2"/>
    <x v="2"/>
    <x v="1"/>
    <x v="2"/>
    <x v="3"/>
    <x v="92"/>
    <x v="2"/>
    <x v="5"/>
    <n v="2"/>
    <x v="0"/>
    <m/>
    <x v="1733"/>
    <x v="1"/>
    <x v="109"/>
    <x v="176"/>
  </r>
  <r>
    <x v="2308"/>
    <x v="6"/>
    <x v="6"/>
    <x v="6"/>
    <x v="4"/>
    <x v="2"/>
    <x v="0"/>
    <x v="43"/>
    <x v="0"/>
    <x v="5"/>
    <n v="2"/>
    <x v="0"/>
    <m/>
    <x v="1734"/>
    <x v="6"/>
    <x v="74"/>
    <x v="176"/>
  </r>
  <r>
    <x v="2309"/>
    <x v="7"/>
    <x v="7"/>
    <x v="7"/>
    <x v="13"/>
    <x v="2"/>
    <x v="3"/>
    <x v="72"/>
    <x v="1"/>
    <x v="5"/>
    <n v="2"/>
    <x v="0"/>
    <m/>
    <x v="1735"/>
    <x v="9"/>
    <x v="148"/>
    <x v="176"/>
  </r>
  <r>
    <x v="2310"/>
    <x v="2"/>
    <x v="2"/>
    <x v="2"/>
    <x v="2"/>
    <x v="2"/>
    <x v="6"/>
    <x v="120"/>
    <x v="2"/>
    <x v="5"/>
    <n v="2"/>
    <x v="0"/>
    <m/>
    <x v="1434"/>
    <x v="7"/>
    <x v="43"/>
    <x v="176"/>
  </r>
  <r>
    <x v="2311"/>
    <x v="2"/>
    <x v="2"/>
    <x v="2"/>
    <x v="5"/>
    <x v="2"/>
    <x v="6"/>
    <x v="86"/>
    <x v="1"/>
    <x v="5"/>
    <n v="2"/>
    <x v="0"/>
    <m/>
    <x v="1736"/>
    <x v="7"/>
    <x v="216"/>
    <x v="176"/>
  </r>
  <r>
    <x v="2312"/>
    <x v="1"/>
    <x v="1"/>
    <x v="1"/>
    <x v="4"/>
    <x v="2"/>
    <x v="0"/>
    <x v="3"/>
    <x v="0"/>
    <x v="5"/>
    <n v="2"/>
    <x v="0"/>
    <m/>
    <x v="1737"/>
    <x v="7"/>
    <x v="50"/>
    <x v="176"/>
  </r>
  <r>
    <x v="2313"/>
    <x v="3"/>
    <x v="3"/>
    <x v="3"/>
    <x v="4"/>
    <x v="2"/>
    <x v="0"/>
    <x v="103"/>
    <x v="2"/>
    <x v="5"/>
    <n v="2"/>
    <x v="0"/>
    <m/>
    <x v="1738"/>
    <x v="1"/>
    <x v="257"/>
    <x v="176"/>
  </r>
  <r>
    <x v="2314"/>
    <x v="8"/>
    <x v="8"/>
    <x v="8"/>
    <x v="8"/>
    <x v="2"/>
    <x v="3"/>
    <x v="18"/>
    <x v="2"/>
    <x v="5"/>
    <n v="2"/>
    <x v="0"/>
    <m/>
    <x v="1739"/>
    <x v="3"/>
    <x v="355"/>
    <x v="176"/>
  </r>
  <r>
    <x v="2315"/>
    <x v="2"/>
    <x v="2"/>
    <x v="2"/>
    <x v="7"/>
    <x v="2"/>
    <x v="6"/>
    <x v="85"/>
    <x v="0"/>
    <x v="5"/>
    <n v="2"/>
    <x v="0"/>
    <m/>
    <x v="1740"/>
    <x v="4"/>
    <x v="159"/>
    <x v="176"/>
  </r>
  <r>
    <x v="2316"/>
    <x v="3"/>
    <x v="3"/>
    <x v="3"/>
    <x v="0"/>
    <x v="2"/>
    <x v="5"/>
    <x v="92"/>
    <x v="1"/>
    <x v="5"/>
    <n v="2"/>
    <x v="0"/>
    <m/>
    <x v="1741"/>
    <x v="3"/>
    <x v="211"/>
    <x v="176"/>
  </r>
  <r>
    <x v="2317"/>
    <x v="3"/>
    <x v="3"/>
    <x v="3"/>
    <x v="4"/>
    <x v="2"/>
    <x v="3"/>
    <x v="127"/>
    <x v="0"/>
    <x v="5"/>
    <n v="2"/>
    <x v="0"/>
    <m/>
    <x v="1742"/>
    <x v="1"/>
    <x v="364"/>
    <x v="176"/>
  </r>
  <r>
    <x v="2318"/>
    <x v="1"/>
    <x v="1"/>
    <x v="1"/>
    <x v="0"/>
    <x v="2"/>
    <x v="2"/>
    <x v="116"/>
    <x v="2"/>
    <x v="5"/>
    <n v="2"/>
    <x v="0"/>
    <m/>
    <x v="940"/>
    <x v="8"/>
    <x v="316"/>
    <x v="176"/>
  </r>
  <r>
    <x v="2319"/>
    <x v="6"/>
    <x v="6"/>
    <x v="6"/>
    <x v="0"/>
    <x v="2"/>
    <x v="7"/>
    <x v="142"/>
    <x v="2"/>
    <x v="5"/>
    <n v="2"/>
    <x v="0"/>
    <m/>
    <x v="1743"/>
    <x v="7"/>
    <x v="289"/>
    <x v="176"/>
  </r>
  <r>
    <x v="2320"/>
    <x v="2"/>
    <x v="2"/>
    <x v="2"/>
    <x v="0"/>
    <x v="2"/>
    <x v="4"/>
    <x v="12"/>
    <x v="0"/>
    <x v="5"/>
    <n v="2"/>
    <x v="0"/>
    <m/>
    <x v="1744"/>
    <x v="1"/>
    <x v="124"/>
    <x v="176"/>
  </r>
  <r>
    <x v="2321"/>
    <x v="0"/>
    <x v="0"/>
    <x v="0"/>
    <x v="12"/>
    <x v="2"/>
    <x v="6"/>
    <x v="13"/>
    <x v="2"/>
    <x v="5"/>
    <n v="2"/>
    <x v="0"/>
    <m/>
    <x v="1745"/>
    <x v="1"/>
    <x v="78"/>
    <x v="176"/>
  </r>
  <r>
    <x v="2322"/>
    <x v="0"/>
    <x v="0"/>
    <x v="0"/>
    <x v="5"/>
    <x v="2"/>
    <x v="4"/>
    <x v="101"/>
    <x v="2"/>
    <x v="5"/>
    <n v="2"/>
    <x v="0"/>
    <m/>
    <x v="1746"/>
    <x v="6"/>
    <x v="427"/>
    <x v="176"/>
  </r>
  <r>
    <x v="2323"/>
    <x v="3"/>
    <x v="3"/>
    <x v="3"/>
    <x v="8"/>
    <x v="2"/>
    <x v="3"/>
    <x v="16"/>
    <x v="2"/>
    <x v="5"/>
    <n v="2"/>
    <x v="0"/>
    <m/>
    <x v="1056"/>
    <x v="8"/>
    <x v="83"/>
    <x v="176"/>
  </r>
  <r>
    <x v="2324"/>
    <x v="8"/>
    <x v="8"/>
    <x v="8"/>
    <x v="3"/>
    <x v="2"/>
    <x v="4"/>
    <x v="26"/>
    <x v="2"/>
    <x v="5"/>
    <n v="2"/>
    <x v="0"/>
    <m/>
    <x v="1747"/>
    <x v="1"/>
    <x v="377"/>
    <x v="176"/>
  </r>
  <r>
    <x v="2325"/>
    <x v="2"/>
    <x v="2"/>
    <x v="2"/>
    <x v="3"/>
    <x v="2"/>
    <x v="3"/>
    <x v="87"/>
    <x v="2"/>
    <x v="5"/>
    <n v="2"/>
    <x v="0"/>
    <m/>
    <x v="1600"/>
    <x v="1"/>
    <x v="387"/>
    <x v="176"/>
  </r>
  <r>
    <x v="2326"/>
    <x v="2"/>
    <x v="2"/>
    <x v="2"/>
    <x v="0"/>
    <x v="2"/>
    <x v="2"/>
    <x v="16"/>
    <x v="0"/>
    <x v="5"/>
    <n v="2"/>
    <x v="0"/>
    <m/>
    <x v="1748"/>
    <x v="3"/>
    <x v="11"/>
    <x v="176"/>
  </r>
  <r>
    <x v="2327"/>
    <x v="1"/>
    <x v="1"/>
    <x v="1"/>
    <x v="5"/>
    <x v="2"/>
    <x v="3"/>
    <x v="7"/>
    <x v="2"/>
    <x v="5"/>
    <n v="2"/>
    <x v="0"/>
    <m/>
    <x v="1749"/>
    <x v="7"/>
    <x v="102"/>
    <x v="176"/>
  </r>
  <r>
    <x v="2328"/>
    <x v="5"/>
    <x v="5"/>
    <x v="5"/>
    <x v="11"/>
    <x v="2"/>
    <x v="1"/>
    <x v="45"/>
    <x v="2"/>
    <x v="5"/>
    <n v="2"/>
    <x v="0"/>
    <m/>
    <x v="1750"/>
    <x v="2"/>
    <x v="343"/>
    <x v="176"/>
  </r>
  <r>
    <x v="2329"/>
    <x v="6"/>
    <x v="6"/>
    <x v="6"/>
    <x v="3"/>
    <x v="2"/>
    <x v="0"/>
    <x v="16"/>
    <x v="0"/>
    <x v="5"/>
    <n v="2"/>
    <x v="0"/>
    <m/>
    <x v="1152"/>
    <x v="3"/>
    <x v="94"/>
    <x v="176"/>
  </r>
  <r>
    <x v="2330"/>
    <x v="0"/>
    <x v="0"/>
    <x v="0"/>
    <x v="8"/>
    <x v="2"/>
    <x v="4"/>
    <x v="118"/>
    <x v="2"/>
    <x v="5"/>
    <n v="2"/>
    <x v="0"/>
    <m/>
    <x v="471"/>
    <x v="1"/>
    <x v="374"/>
    <x v="176"/>
  </r>
  <r>
    <x v="2331"/>
    <x v="8"/>
    <x v="8"/>
    <x v="8"/>
    <x v="4"/>
    <x v="2"/>
    <x v="3"/>
    <x v="29"/>
    <x v="2"/>
    <x v="5"/>
    <n v="2"/>
    <x v="0"/>
    <m/>
    <x v="1751"/>
    <x v="6"/>
    <x v="270"/>
    <x v="176"/>
  </r>
  <r>
    <x v="2332"/>
    <x v="6"/>
    <x v="6"/>
    <x v="6"/>
    <x v="12"/>
    <x v="2"/>
    <x v="6"/>
    <x v="80"/>
    <x v="2"/>
    <x v="5"/>
    <n v="2"/>
    <x v="0"/>
    <m/>
    <x v="1752"/>
    <x v="1"/>
    <x v="135"/>
    <x v="176"/>
  </r>
  <r>
    <x v="2333"/>
    <x v="3"/>
    <x v="3"/>
    <x v="3"/>
    <x v="4"/>
    <x v="2"/>
    <x v="5"/>
    <x v="76"/>
    <x v="2"/>
    <x v="5"/>
    <n v="2"/>
    <x v="0"/>
    <m/>
    <x v="1753"/>
    <x v="2"/>
    <x v="92"/>
    <x v="176"/>
  </r>
  <r>
    <x v="2334"/>
    <x v="8"/>
    <x v="8"/>
    <x v="8"/>
    <x v="3"/>
    <x v="2"/>
    <x v="2"/>
    <x v="129"/>
    <x v="2"/>
    <x v="5"/>
    <n v="2"/>
    <x v="0"/>
    <m/>
    <x v="1636"/>
    <x v="1"/>
    <x v="171"/>
    <x v="176"/>
  </r>
  <r>
    <x v="2335"/>
    <x v="6"/>
    <x v="6"/>
    <x v="6"/>
    <x v="5"/>
    <x v="2"/>
    <x v="3"/>
    <x v="26"/>
    <x v="0"/>
    <x v="5"/>
    <n v="2"/>
    <x v="0"/>
    <m/>
    <x v="1754"/>
    <x v="9"/>
    <x v="379"/>
    <x v="176"/>
  </r>
  <r>
    <x v="2336"/>
    <x v="2"/>
    <x v="2"/>
    <x v="2"/>
    <x v="5"/>
    <x v="2"/>
    <x v="3"/>
    <x v="141"/>
    <x v="0"/>
    <x v="5"/>
    <n v="2"/>
    <x v="0"/>
    <m/>
    <x v="396"/>
    <x v="7"/>
    <x v="150"/>
    <x v="176"/>
  </r>
  <r>
    <x v="2337"/>
    <x v="1"/>
    <x v="1"/>
    <x v="1"/>
    <x v="3"/>
    <x v="2"/>
    <x v="6"/>
    <x v="29"/>
    <x v="2"/>
    <x v="5"/>
    <n v="2"/>
    <x v="0"/>
    <m/>
    <x v="1741"/>
    <x v="6"/>
    <x v="265"/>
    <x v="176"/>
  </r>
  <r>
    <x v="2338"/>
    <x v="2"/>
    <x v="2"/>
    <x v="2"/>
    <x v="1"/>
    <x v="2"/>
    <x v="2"/>
    <x v="57"/>
    <x v="0"/>
    <x v="5"/>
    <n v="2"/>
    <x v="0"/>
    <m/>
    <x v="1755"/>
    <x v="7"/>
    <x v="280"/>
    <x v="176"/>
  </r>
  <r>
    <x v="2339"/>
    <x v="1"/>
    <x v="1"/>
    <x v="1"/>
    <x v="3"/>
    <x v="2"/>
    <x v="4"/>
    <x v="68"/>
    <x v="2"/>
    <x v="5"/>
    <n v="2"/>
    <x v="0"/>
    <m/>
    <x v="1756"/>
    <x v="3"/>
    <x v="60"/>
    <x v="176"/>
  </r>
  <r>
    <x v="2340"/>
    <x v="3"/>
    <x v="3"/>
    <x v="3"/>
    <x v="4"/>
    <x v="2"/>
    <x v="5"/>
    <x v="117"/>
    <x v="0"/>
    <x v="5"/>
    <n v="2"/>
    <x v="0"/>
    <m/>
    <x v="1757"/>
    <x v="2"/>
    <x v="388"/>
    <x v="176"/>
  </r>
  <r>
    <x v="2341"/>
    <x v="6"/>
    <x v="6"/>
    <x v="6"/>
    <x v="0"/>
    <x v="2"/>
    <x v="7"/>
    <x v="54"/>
    <x v="2"/>
    <x v="5"/>
    <n v="2"/>
    <x v="0"/>
    <m/>
    <x v="1758"/>
    <x v="3"/>
    <x v="60"/>
    <x v="176"/>
  </r>
  <r>
    <x v="2342"/>
    <x v="6"/>
    <x v="6"/>
    <x v="6"/>
    <x v="2"/>
    <x v="2"/>
    <x v="6"/>
    <x v="95"/>
    <x v="1"/>
    <x v="5"/>
    <n v="2"/>
    <x v="0"/>
    <m/>
    <x v="1759"/>
    <x v="7"/>
    <x v="123"/>
    <x v="176"/>
  </r>
  <r>
    <x v="2343"/>
    <x v="2"/>
    <x v="2"/>
    <x v="2"/>
    <x v="0"/>
    <x v="2"/>
    <x v="1"/>
    <x v="116"/>
    <x v="2"/>
    <x v="5"/>
    <n v="2"/>
    <x v="0"/>
    <m/>
    <x v="1760"/>
    <x v="4"/>
    <x v="77"/>
    <x v="176"/>
  </r>
  <r>
    <x v="2344"/>
    <x v="8"/>
    <x v="8"/>
    <x v="8"/>
    <x v="4"/>
    <x v="2"/>
    <x v="0"/>
    <x v="52"/>
    <x v="2"/>
    <x v="5"/>
    <n v="2"/>
    <x v="0"/>
    <m/>
    <x v="1761"/>
    <x v="0"/>
    <x v="47"/>
    <x v="176"/>
  </r>
  <r>
    <x v="2345"/>
    <x v="5"/>
    <x v="5"/>
    <x v="5"/>
    <x v="4"/>
    <x v="2"/>
    <x v="4"/>
    <x v="137"/>
    <x v="0"/>
    <x v="5"/>
    <n v="2"/>
    <x v="0"/>
    <m/>
    <x v="1762"/>
    <x v="1"/>
    <x v="322"/>
    <x v="176"/>
  </r>
  <r>
    <x v="2346"/>
    <x v="2"/>
    <x v="2"/>
    <x v="2"/>
    <x v="2"/>
    <x v="2"/>
    <x v="4"/>
    <x v="109"/>
    <x v="2"/>
    <x v="5"/>
    <n v="2"/>
    <x v="0"/>
    <m/>
    <x v="1763"/>
    <x v="2"/>
    <x v="269"/>
    <x v="176"/>
  </r>
  <r>
    <x v="2347"/>
    <x v="3"/>
    <x v="3"/>
    <x v="3"/>
    <x v="6"/>
    <x v="2"/>
    <x v="2"/>
    <x v="100"/>
    <x v="2"/>
    <x v="5"/>
    <n v="2"/>
    <x v="0"/>
    <m/>
    <x v="1764"/>
    <x v="9"/>
    <x v="267"/>
    <x v="176"/>
  </r>
  <r>
    <x v="2348"/>
    <x v="3"/>
    <x v="3"/>
    <x v="3"/>
    <x v="4"/>
    <x v="2"/>
    <x v="1"/>
    <x v="15"/>
    <x v="0"/>
    <x v="5"/>
    <n v="2"/>
    <x v="0"/>
    <m/>
    <x v="246"/>
    <x v="7"/>
    <x v="48"/>
    <x v="176"/>
  </r>
  <r>
    <x v="2349"/>
    <x v="6"/>
    <x v="6"/>
    <x v="6"/>
    <x v="1"/>
    <x v="2"/>
    <x v="0"/>
    <x v="92"/>
    <x v="1"/>
    <x v="5"/>
    <n v="2"/>
    <x v="0"/>
    <m/>
    <x v="1765"/>
    <x v="0"/>
    <x v="30"/>
    <x v="176"/>
  </r>
  <r>
    <x v="2350"/>
    <x v="3"/>
    <x v="3"/>
    <x v="3"/>
    <x v="7"/>
    <x v="2"/>
    <x v="1"/>
    <x v="23"/>
    <x v="2"/>
    <x v="5"/>
    <n v="2"/>
    <x v="0"/>
    <m/>
    <x v="783"/>
    <x v="4"/>
    <x v="64"/>
    <x v="176"/>
  </r>
  <r>
    <x v="2351"/>
    <x v="4"/>
    <x v="4"/>
    <x v="4"/>
    <x v="8"/>
    <x v="2"/>
    <x v="1"/>
    <x v="86"/>
    <x v="2"/>
    <x v="5"/>
    <n v="2"/>
    <x v="0"/>
    <m/>
    <x v="1766"/>
    <x v="2"/>
    <x v="141"/>
    <x v="176"/>
  </r>
  <r>
    <x v="2352"/>
    <x v="3"/>
    <x v="3"/>
    <x v="3"/>
    <x v="4"/>
    <x v="2"/>
    <x v="3"/>
    <x v="31"/>
    <x v="2"/>
    <x v="5"/>
    <n v="2"/>
    <x v="0"/>
    <m/>
    <x v="1767"/>
    <x v="6"/>
    <x v="124"/>
    <x v="176"/>
  </r>
  <r>
    <x v="2353"/>
    <x v="3"/>
    <x v="3"/>
    <x v="3"/>
    <x v="8"/>
    <x v="2"/>
    <x v="1"/>
    <x v="17"/>
    <x v="2"/>
    <x v="5"/>
    <n v="2"/>
    <x v="0"/>
    <m/>
    <x v="1768"/>
    <x v="6"/>
    <x v="245"/>
    <x v="176"/>
  </r>
  <r>
    <x v="2354"/>
    <x v="3"/>
    <x v="3"/>
    <x v="3"/>
    <x v="8"/>
    <x v="2"/>
    <x v="5"/>
    <x v="101"/>
    <x v="2"/>
    <x v="5"/>
    <n v="2"/>
    <x v="0"/>
    <m/>
    <x v="1769"/>
    <x v="4"/>
    <x v="12"/>
    <x v="176"/>
  </r>
  <r>
    <x v="2355"/>
    <x v="3"/>
    <x v="3"/>
    <x v="3"/>
    <x v="8"/>
    <x v="2"/>
    <x v="4"/>
    <x v="12"/>
    <x v="1"/>
    <x v="5"/>
    <n v="2"/>
    <x v="0"/>
    <m/>
    <x v="1770"/>
    <x v="6"/>
    <x v="290"/>
    <x v="176"/>
  </r>
  <r>
    <x v="2356"/>
    <x v="5"/>
    <x v="5"/>
    <x v="5"/>
    <x v="8"/>
    <x v="2"/>
    <x v="3"/>
    <x v="107"/>
    <x v="2"/>
    <x v="5"/>
    <n v="2"/>
    <x v="0"/>
    <m/>
    <x v="1771"/>
    <x v="7"/>
    <x v="399"/>
    <x v="176"/>
  </r>
  <r>
    <x v="2357"/>
    <x v="1"/>
    <x v="1"/>
    <x v="1"/>
    <x v="5"/>
    <x v="2"/>
    <x v="7"/>
    <x v="97"/>
    <x v="1"/>
    <x v="5"/>
    <n v="2"/>
    <x v="0"/>
    <m/>
    <x v="1772"/>
    <x v="8"/>
    <x v="97"/>
    <x v="176"/>
  </r>
  <r>
    <x v="2358"/>
    <x v="3"/>
    <x v="3"/>
    <x v="3"/>
    <x v="2"/>
    <x v="2"/>
    <x v="6"/>
    <x v="146"/>
    <x v="1"/>
    <x v="5"/>
    <n v="2"/>
    <x v="0"/>
    <m/>
    <x v="1773"/>
    <x v="3"/>
    <x v="148"/>
    <x v="176"/>
  </r>
  <r>
    <x v="2359"/>
    <x v="1"/>
    <x v="1"/>
    <x v="1"/>
    <x v="8"/>
    <x v="2"/>
    <x v="4"/>
    <x v="108"/>
    <x v="0"/>
    <x v="5"/>
    <n v="2"/>
    <x v="0"/>
    <m/>
    <x v="1774"/>
    <x v="1"/>
    <x v="162"/>
    <x v="176"/>
  </r>
  <r>
    <x v="2360"/>
    <x v="2"/>
    <x v="2"/>
    <x v="2"/>
    <x v="12"/>
    <x v="2"/>
    <x v="3"/>
    <x v="80"/>
    <x v="2"/>
    <x v="5"/>
    <n v="2"/>
    <x v="0"/>
    <m/>
    <x v="1775"/>
    <x v="9"/>
    <x v="224"/>
    <x v="176"/>
  </r>
  <r>
    <x v="2361"/>
    <x v="7"/>
    <x v="7"/>
    <x v="7"/>
    <x v="9"/>
    <x v="2"/>
    <x v="6"/>
    <x v="47"/>
    <x v="2"/>
    <x v="5"/>
    <n v="2"/>
    <x v="0"/>
    <m/>
    <x v="1776"/>
    <x v="1"/>
    <x v="38"/>
    <x v="176"/>
  </r>
  <r>
    <x v="2362"/>
    <x v="3"/>
    <x v="3"/>
    <x v="3"/>
    <x v="2"/>
    <x v="2"/>
    <x v="4"/>
    <x v="61"/>
    <x v="0"/>
    <x v="5"/>
    <n v="2"/>
    <x v="0"/>
    <m/>
    <x v="1777"/>
    <x v="2"/>
    <x v="19"/>
    <x v="176"/>
  </r>
  <r>
    <x v="2363"/>
    <x v="2"/>
    <x v="2"/>
    <x v="2"/>
    <x v="5"/>
    <x v="2"/>
    <x v="3"/>
    <x v="119"/>
    <x v="2"/>
    <x v="5"/>
    <n v="2"/>
    <x v="0"/>
    <m/>
    <x v="1778"/>
    <x v="6"/>
    <x v="427"/>
    <x v="176"/>
  </r>
  <r>
    <x v="2364"/>
    <x v="0"/>
    <x v="0"/>
    <x v="0"/>
    <x v="4"/>
    <x v="2"/>
    <x v="5"/>
    <x v="4"/>
    <x v="0"/>
    <x v="5"/>
    <n v="2"/>
    <x v="0"/>
    <m/>
    <x v="1779"/>
    <x v="7"/>
    <x v="68"/>
    <x v="176"/>
  </r>
  <r>
    <x v="2365"/>
    <x v="0"/>
    <x v="0"/>
    <x v="0"/>
    <x v="10"/>
    <x v="2"/>
    <x v="0"/>
    <x v="71"/>
    <x v="0"/>
    <x v="5"/>
    <n v="2"/>
    <x v="0"/>
    <m/>
    <x v="1780"/>
    <x v="2"/>
    <x v="79"/>
    <x v="176"/>
  </r>
  <r>
    <x v="2366"/>
    <x v="6"/>
    <x v="6"/>
    <x v="6"/>
    <x v="4"/>
    <x v="2"/>
    <x v="4"/>
    <x v="58"/>
    <x v="2"/>
    <x v="5"/>
    <n v="2"/>
    <x v="0"/>
    <m/>
    <x v="1781"/>
    <x v="7"/>
    <x v="131"/>
    <x v="176"/>
  </r>
  <r>
    <x v="2367"/>
    <x v="4"/>
    <x v="4"/>
    <x v="4"/>
    <x v="7"/>
    <x v="2"/>
    <x v="5"/>
    <x v="127"/>
    <x v="0"/>
    <x v="5"/>
    <n v="2"/>
    <x v="0"/>
    <m/>
    <x v="1782"/>
    <x v="2"/>
    <x v="449"/>
    <x v="176"/>
  </r>
  <r>
    <x v="2368"/>
    <x v="2"/>
    <x v="2"/>
    <x v="2"/>
    <x v="12"/>
    <x v="2"/>
    <x v="5"/>
    <x v="95"/>
    <x v="1"/>
    <x v="5"/>
    <n v="2"/>
    <x v="0"/>
    <m/>
    <x v="1783"/>
    <x v="7"/>
    <x v="450"/>
    <x v="176"/>
  </r>
  <r>
    <x v="2369"/>
    <x v="6"/>
    <x v="6"/>
    <x v="6"/>
    <x v="4"/>
    <x v="2"/>
    <x v="2"/>
    <x v="123"/>
    <x v="0"/>
    <x v="5"/>
    <n v="2"/>
    <x v="0"/>
    <m/>
    <x v="1784"/>
    <x v="2"/>
    <x v="355"/>
    <x v="176"/>
  </r>
  <r>
    <x v="2370"/>
    <x v="2"/>
    <x v="2"/>
    <x v="2"/>
    <x v="5"/>
    <x v="2"/>
    <x v="4"/>
    <x v="106"/>
    <x v="2"/>
    <x v="5"/>
    <n v="2"/>
    <x v="0"/>
    <m/>
    <x v="1785"/>
    <x v="3"/>
    <x v="324"/>
    <x v="176"/>
  </r>
  <r>
    <x v="2371"/>
    <x v="3"/>
    <x v="3"/>
    <x v="3"/>
    <x v="8"/>
    <x v="2"/>
    <x v="1"/>
    <x v="128"/>
    <x v="1"/>
    <x v="5"/>
    <n v="2"/>
    <x v="0"/>
    <m/>
    <x v="1786"/>
    <x v="8"/>
    <x v="6"/>
    <x v="176"/>
  </r>
  <r>
    <x v="2372"/>
    <x v="5"/>
    <x v="5"/>
    <x v="5"/>
    <x v="5"/>
    <x v="2"/>
    <x v="6"/>
    <x v="128"/>
    <x v="2"/>
    <x v="5"/>
    <n v="2"/>
    <x v="0"/>
    <m/>
    <x v="1787"/>
    <x v="3"/>
    <x v="341"/>
    <x v="176"/>
  </r>
  <r>
    <x v="2373"/>
    <x v="4"/>
    <x v="4"/>
    <x v="4"/>
    <x v="5"/>
    <x v="2"/>
    <x v="6"/>
    <x v="62"/>
    <x v="2"/>
    <x v="5"/>
    <n v="2"/>
    <x v="0"/>
    <m/>
    <x v="1788"/>
    <x v="7"/>
    <x v="47"/>
    <x v="176"/>
  </r>
  <r>
    <x v="2374"/>
    <x v="6"/>
    <x v="6"/>
    <x v="6"/>
    <x v="8"/>
    <x v="2"/>
    <x v="2"/>
    <x v="35"/>
    <x v="1"/>
    <x v="5"/>
    <n v="2"/>
    <x v="0"/>
    <m/>
    <x v="1789"/>
    <x v="2"/>
    <x v="347"/>
    <x v="176"/>
  </r>
  <r>
    <x v="2375"/>
    <x v="0"/>
    <x v="0"/>
    <x v="0"/>
    <x v="4"/>
    <x v="2"/>
    <x v="3"/>
    <x v="84"/>
    <x v="1"/>
    <x v="5"/>
    <n v="2"/>
    <x v="0"/>
    <m/>
    <x v="1790"/>
    <x v="7"/>
    <x v="115"/>
    <x v="176"/>
  </r>
  <r>
    <x v="2376"/>
    <x v="2"/>
    <x v="2"/>
    <x v="2"/>
    <x v="11"/>
    <x v="2"/>
    <x v="3"/>
    <x v="9"/>
    <x v="0"/>
    <x v="5"/>
    <n v="2"/>
    <x v="0"/>
    <m/>
    <x v="1791"/>
    <x v="2"/>
    <x v="58"/>
    <x v="176"/>
  </r>
  <r>
    <x v="2377"/>
    <x v="2"/>
    <x v="2"/>
    <x v="2"/>
    <x v="8"/>
    <x v="2"/>
    <x v="7"/>
    <x v="57"/>
    <x v="0"/>
    <x v="5"/>
    <n v="2"/>
    <x v="0"/>
    <m/>
    <x v="1792"/>
    <x v="7"/>
    <x v="31"/>
    <x v="176"/>
  </r>
  <r>
    <x v="2378"/>
    <x v="2"/>
    <x v="2"/>
    <x v="2"/>
    <x v="2"/>
    <x v="2"/>
    <x v="4"/>
    <x v="54"/>
    <x v="0"/>
    <x v="5"/>
    <n v="2"/>
    <x v="0"/>
    <m/>
    <x v="1793"/>
    <x v="7"/>
    <x v="289"/>
    <x v="176"/>
  </r>
  <r>
    <x v="2379"/>
    <x v="1"/>
    <x v="1"/>
    <x v="1"/>
    <x v="0"/>
    <x v="2"/>
    <x v="3"/>
    <x v="82"/>
    <x v="1"/>
    <x v="5"/>
    <n v="2"/>
    <x v="0"/>
    <m/>
    <x v="1794"/>
    <x v="6"/>
    <x v="364"/>
    <x v="176"/>
  </r>
  <r>
    <x v="2380"/>
    <x v="6"/>
    <x v="6"/>
    <x v="6"/>
    <x v="0"/>
    <x v="2"/>
    <x v="3"/>
    <x v="62"/>
    <x v="0"/>
    <x v="5"/>
    <n v="2"/>
    <x v="0"/>
    <m/>
    <x v="1795"/>
    <x v="7"/>
    <x v="341"/>
    <x v="176"/>
  </r>
  <r>
    <x v="2381"/>
    <x v="1"/>
    <x v="1"/>
    <x v="1"/>
    <x v="8"/>
    <x v="2"/>
    <x v="3"/>
    <x v="128"/>
    <x v="0"/>
    <x v="5"/>
    <n v="2"/>
    <x v="0"/>
    <m/>
    <x v="614"/>
    <x v="7"/>
    <x v="53"/>
    <x v="176"/>
  </r>
  <r>
    <x v="2382"/>
    <x v="4"/>
    <x v="4"/>
    <x v="4"/>
    <x v="6"/>
    <x v="2"/>
    <x v="2"/>
    <x v="72"/>
    <x v="2"/>
    <x v="5"/>
    <n v="2"/>
    <x v="0"/>
    <m/>
    <x v="1796"/>
    <x v="6"/>
    <x v="357"/>
    <x v="176"/>
  </r>
  <r>
    <x v="2383"/>
    <x v="2"/>
    <x v="2"/>
    <x v="2"/>
    <x v="4"/>
    <x v="2"/>
    <x v="4"/>
    <x v="19"/>
    <x v="1"/>
    <x v="5"/>
    <n v="2"/>
    <x v="0"/>
    <m/>
    <x v="1797"/>
    <x v="7"/>
    <x v="147"/>
    <x v="176"/>
  </r>
  <r>
    <x v="2384"/>
    <x v="5"/>
    <x v="5"/>
    <x v="5"/>
    <x v="12"/>
    <x v="2"/>
    <x v="5"/>
    <x v="84"/>
    <x v="1"/>
    <x v="5"/>
    <n v="2"/>
    <x v="0"/>
    <m/>
    <x v="1632"/>
    <x v="9"/>
    <x v="185"/>
    <x v="176"/>
  </r>
  <r>
    <x v="2385"/>
    <x v="6"/>
    <x v="6"/>
    <x v="6"/>
    <x v="6"/>
    <x v="2"/>
    <x v="7"/>
    <x v="23"/>
    <x v="0"/>
    <x v="5"/>
    <n v="2"/>
    <x v="0"/>
    <m/>
    <x v="1798"/>
    <x v="2"/>
    <x v="160"/>
    <x v="176"/>
  </r>
  <r>
    <x v="2386"/>
    <x v="2"/>
    <x v="2"/>
    <x v="2"/>
    <x v="10"/>
    <x v="2"/>
    <x v="5"/>
    <x v="144"/>
    <x v="2"/>
    <x v="5"/>
    <n v="2"/>
    <x v="0"/>
    <m/>
    <x v="1036"/>
    <x v="0"/>
    <x v="49"/>
    <x v="176"/>
  </r>
  <r>
    <x v="2387"/>
    <x v="7"/>
    <x v="7"/>
    <x v="7"/>
    <x v="0"/>
    <x v="2"/>
    <x v="2"/>
    <x v="100"/>
    <x v="2"/>
    <x v="5"/>
    <n v="2"/>
    <x v="0"/>
    <m/>
    <x v="1799"/>
    <x v="7"/>
    <x v="5"/>
    <x v="176"/>
  </r>
  <r>
    <x v="2388"/>
    <x v="2"/>
    <x v="2"/>
    <x v="2"/>
    <x v="4"/>
    <x v="2"/>
    <x v="2"/>
    <x v="81"/>
    <x v="2"/>
    <x v="5"/>
    <n v="2"/>
    <x v="0"/>
    <m/>
    <x v="1800"/>
    <x v="6"/>
    <x v="319"/>
    <x v="176"/>
  </r>
  <r>
    <x v="2389"/>
    <x v="2"/>
    <x v="2"/>
    <x v="2"/>
    <x v="4"/>
    <x v="2"/>
    <x v="7"/>
    <x v="86"/>
    <x v="0"/>
    <x v="5"/>
    <n v="2"/>
    <x v="0"/>
    <m/>
    <x v="1801"/>
    <x v="6"/>
    <x v="418"/>
    <x v="176"/>
  </r>
  <r>
    <x v="2390"/>
    <x v="2"/>
    <x v="2"/>
    <x v="2"/>
    <x v="1"/>
    <x v="2"/>
    <x v="4"/>
    <x v="87"/>
    <x v="2"/>
    <x v="5"/>
    <n v="2"/>
    <x v="0"/>
    <m/>
    <x v="1802"/>
    <x v="1"/>
    <x v="329"/>
    <x v="176"/>
  </r>
  <r>
    <x v="2391"/>
    <x v="7"/>
    <x v="7"/>
    <x v="7"/>
    <x v="0"/>
    <x v="2"/>
    <x v="2"/>
    <x v="142"/>
    <x v="0"/>
    <x v="5"/>
    <n v="2"/>
    <x v="0"/>
    <m/>
    <x v="1463"/>
    <x v="6"/>
    <x v="376"/>
    <x v="176"/>
  </r>
  <r>
    <x v="2392"/>
    <x v="1"/>
    <x v="1"/>
    <x v="1"/>
    <x v="5"/>
    <x v="2"/>
    <x v="3"/>
    <x v="145"/>
    <x v="2"/>
    <x v="5"/>
    <n v="2"/>
    <x v="0"/>
    <m/>
    <x v="1803"/>
    <x v="9"/>
    <x v="61"/>
    <x v="176"/>
  </r>
  <r>
    <x v="2393"/>
    <x v="3"/>
    <x v="3"/>
    <x v="3"/>
    <x v="4"/>
    <x v="2"/>
    <x v="7"/>
    <x v="7"/>
    <x v="0"/>
    <x v="5"/>
    <n v="2"/>
    <x v="0"/>
    <m/>
    <x v="1804"/>
    <x v="2"/>
    <x v="394"/>
    <x v="176"/>
  </r>
  <r>
    <x v="2394"/>
    <x v="2"/>
    <x v="2"/>
    <x v="2"/>
    <x v="11"/>
    <x v="2"/>
    <x v="2"/>
    <x v="106"/>
    <x v="1"/>
    <x v="5"/>
    <n v="2"/>
    <x v="0"/>
    <m/>
    <x v="1805"/>
    <x v="9"/>
    <x v="142"/>
    <x v="176"/>
  </r>
  <r>
    <x v="2395"/>
    <x v="2"/>
    <x v="2"/>
    <x v="2"/>
    <x v="0"/>
    <x v="2"/>
    <x v="7"/>
    <x v="145"/>
    <x v="2"/>
    <x v="5"/>
    <n v="2"/>
    <x v="0"/>
    <m/>
    <x v="1806"/>
    <x v="3"/>
    <x v="316"/>
    <x v="176"/>
  </r>
  <r>
    <x v="2396"/>
    <x v="6"/>
    <x v="6"/>
    <x v="6"/>
    <x v="5"/>
    <x v="2"/>
    <x v="3"/>
    <x v="117"/>
    <x v="0"/>
    <x v="5"/>
    <n v="2"/>
    <x v="0"/>
    <m/>
    <x v="553"/>
    <x v="1"/>
    <x v="135"/>
    <x v="176"/>
  </r>
  <r>
    <x v="2397"/>
    <x v="6"/>
    <x v="6"/>
    <x v="6"/>
    <x v="8"/>
    <x v="2"/>
    <x v="6"/>
    <x v="136"/>
    <x v="2"/>
    <x v="5"/>
    <n v="2"/>
    <x v="0"/>
    <m/>
    <x v="1807"/>
    <x v="3"/>
    <x v="426"/>
    <x v="176"/>
  </r>
  <r>
    <x v="2398"/>
    <x v="3"/>
    <x v="3"/>
    <x v="3"/>
    <x v="11"/>
    <x v="2"/>
    <x v="3"/>
    <x v="108"/>
    <x v="0"/>
    <x v="5"/>
    <n v="2"/>
    <x v="0"/>
    <m/>
    <x v="1808"/>
    <x v="7"/>
    <x v="178"/>
    <x v="176"/>
  </r>
  <r>
    <x v="2399"/>
    <x v="8"/>
    <x v="8"/>
    <x v="8"/>
    <x v="3"/>
    <x v="2"/>
    <x v="2"/>
    <x v="14"/>
    <x v="2"/>
    <x v="5"/>
    <n v="2"/>
    <x v="0"/>
    <m/>
    <x v="1809"/>
    <x v="7"/>
    <x v="289"/>
    <x v="176"/>
  </r>
  <r>
    <x v="2400"/>
    <x v="3"/>
    <x v="3"/>
    <x v="3"/>
    <x v="3"/>
    <x v="2"/>
    <x v="3"/>
    <x v="31"/>
    <x v="2"/>
    <x v="5"/>
    <n v="2"/>
    <x v="0"/>
    <m/>
    <x v="1810"/>
    <x v="4"/>
    <x v="118"/>
    <x v="176"/>
  </r>
  <r>
    <x v="2401"/>
    <x v="2"/>
    <x v="2"/>
    <x v="2"/>
    <x v="5"/>
    <x v="2"/>
    <x v="3"/>
    <x v="122"/>
    <x v="0"/>
    <x v="5"/>
    <n v="2"/>
    <x v="0"/>
    <m/>
    <x v="1811"/>
    <x v="6"/>
    <x v="280"/>
    <x v="176"/>
  </r>
  <r>
    <x v="2402"/>
    <x v="3"/>
    <x v="3"/>
    <x v="3"/>
    <x v="4"/>
    <x v="2"/>
    <x v="3"/>
    <x v="144"/>
    <x v="2"/>
    <x v="5"/>
    <n v="2"/>
    <x v="0"/>
    <m/>
    <x v="1812"/>
    <x v="1"/>
    <x v="239"/>
    <x v="176"/>
  </r>
  <r>
    <x v="2403"/>
    <x v="6"/>
    <x v="6"/>
    <x v="6"/>
    <x v="0"/>
    <x v="2"/>
    <x v="5"/>
    <x v="33"/>
    <x v="2"/>
    <x v="5"/>
    <n v="2"/>
    <x v="0"/>
    <m/>
    <x v="1813"/>
    <x v="2"/>
    <x v="56"/>
    <x v="176"/>
  </r>
  <r>
    <x v="2404"/>
    <x v="2"/>
    <x v="2"/>
    <x v="2"/>
    <x v="11"/>
    <x v="2"/>
    <x v="2"/>
    <x v="14"/>
    <x v="2"/>
    <x v="5"/>
    <n v="2"/>
    <x v="0"/>
    <m/>
    <x v="1814"/>
    <x v="3"/>
    <x v="411"/>
    <x v="176"/>
  </r>
  <r>
    <x v="2405"/>
    <x v="3"/>
    <x v="3"/>
    <x v="3"/>
    <x v="4"/>
    <x v="2"/>
    <x v="2"/>
    <x v="81"/>
    <x v="0"/>
    <x v="5"/>
    <n v="2"/>
    <x v="0"/>
    <m/>
    <x v="1815"/>
    <x v="6"/>
    <x v="95"/>
    <x v="176"/>
  </r>
  <r>
    <x v="2406"/>
    <x v="2"/>
    <x v="2"/>
    <x v="2"/>
    <x v="5"/>
    <x v="2"/>
    <x v="2"/>
    <x v="78"/>
    <x v="2"/>
    <x v="5"/>
    <n v="2"/>
    <x v="0"/>
    <m/>
    <x v="1816"/>
    <x v="2"/>
    <x v="336"/>
    <x v="176"/>
  </r>
  <r>
    <x v="2407"/>
    <x v="6"/>
    <x v="6"/>
    <x v="6"/>
    <x v="4"/>
    <x v="2"/>
    <x v="2"/>
    <x v="118"/>
    <x v="2"/>
    <x v="5"/>
    <n v="2"/>
    <x v="0"/>
    <m/>
    <x v="1817"/>
    <x v="7"/>
    <x v="349"/>
    <x v="176"/>
  </r>
  <r>
    <x v="2408"/>
    <x v="6"/>
    <x v="6"/>
    <x v="6"/>
    <x v="5"/>
    <x v="2"/>
    <x v="2"/>
    <x v="8"/>
    <x v="2"/>
    <x v="5"/>
    <n v="2"/>
    <x v="0"/>
    <m/>
    <x v="1818"/>
    <x v="7"/>
    <x v="272"/>
    <x v="176"/>
  </r>
  <r>
    <x v="2409"/>
    <x v="7"/>
    <x v="7"/>
    <x v="7"/>
    <x v="0"/>
    <x v="2"/>
    <x v="4"/>
    <x v="52"/>
    <x v="0"/>
    <x v="5"/>
    <n v="2"/>
    <x v="0"/>
    <m/>
    <x v="1653"/>
    <x v="7"/>
    <x v="328"/>
    <x v="176"/>
  </r>
  <r>
    <x v="2410"/>
    <x v="1"/>
    <x v="1"/>
    <x v="1"/>
    <x v="10"/>
    <x v="2"/>
    <x v="2"/>
    <x v="7"/>
    <x v="2"/>
    <x v="5"/>
    <n v="2"/>
    <x v="0"/>
    <m/>
    <x v="1819"/>
    <x v="1"/>
    <x v="37"/>
    <x v="176"/>
  </r>
  <r>
    <x v="2411"/>
    <x v="7"/>
    <x v="7"/>
    <x v="7"/>
    <x v="5"/>
    <x v="2"/>
    <x v="5"/>
    <x v="139"/>
    <x v="2"/>
    <x v="5"/>
    <n v="2"/>
    <x v="0"/>
    <m/>
    <x v="1299"/>
    <x v="3"/>
    <x v="281"/>
    <x v="176"/>
  </r>
  <r>
    <x v="2412"/>
    <x v="3"/>
    <x v="3"/>
    <x v="3"/>
    <x v="3"/>
    <x v="2"/>
    <x v="3"/>
    <x v="125"/>
    <x v="1"/>
    <x v="5"/>
    <n v="2"/>
    <x v="0"/>
    <m/>
    <x v="1243"/>
    <x v="2"/>
    <x v="123"/>
    <x v="176"/>
  </r>
  <r>
    <x v="2413"/>
    <x v="3"/>
    <x v="3"/>
    <x v="3"/>
    <x v="8"/>
    <x v="2"/>
    <x v="2"/>
    <x v="140"/>
    <x v="0"/>
    <x v="5"/>
    <n v="2"/>
    <x v="0"/>
    <m/>
    <x v="81"/>
    <x v="8"/>
    <x v="307"/>
    <x v="176"/>
  </r>
  <r>
    <x v="2414"/>
    <x v="5"/>
    <x v="5"/>
    <x v="5"/>
    <x v="0"/>
    <x v="2"/>
    <x v="3"/>
    <x v="141"/>
    <x v="2"/>
    <x v="5"/>
    <n v="2"/>
    <x v="0"/>
    <m/>
    <x v="390"/>
    <x v="4"/>
    <x v="387"/>
    <x v="176"/>
  </r>
  <r>
    <x v="2415"/>
    <x v="8"/>
    <x v="8"/>
    <x v="8"/>
    <x v="8"/>
    <x v="2"/>
    <x v="3"/>
    <x v="125"/>
    <x v="2"/>
    <x v="5"/>
    <n v="2"/>
    <x v="0"/>
    <m/>
    <x v="1820"/>
    <x v="7"/>
    <x v="257"/>
    <x v="176"/>
  </r>
  <r>
    <x v="2416"/>
    <x v="2"/>
    <x v="2"/>
    <x v="2"/>
    <x v="7"/>
    <x v="2"/>
    <x v="0"/>
    <x v="107"/>
    <x v="2"/>
    <x v="5"/>
    <n v="2"/>
    <x v="0"/>
    <m/>
    <x v="1821"/>
    <x v="1"/>
    <x v="432"/>
    <x v="176"/>
  </r>
  <r>
    <x v="2417"/>
    <x v="2"/>
    <x v="2"/>
    <x v="2"/>
    <x v="0"/>
    <x v="2"/>
    <x v="3"/>
    <x v="7"/>
    <x v="0"/>
    <x v="5"/>
    <n v="2"/>
    <x v="0"/>
    <m/>
    <x v="154"/>
    <x v="6"/>
    <x v="70"/>
    <x v="176"/>
  </r>
  <r>
    <x v="2418"/>
    <x v="5"/>
    <x v="5"/>
    <x v="5"/>
    <x v="0"/>
    <x v="2"/>
    <x v="4"/>
    <x v="146"/>
    <x v="2"/>
    <x v="5"/>
    <n v="2"/>
    <x v="0"/>
    <m/>
    <x v="1822"/>
    <x v="5"/>
    <x v="442"/>
    <x v="176"/>
  </r>
  <r>
    <x v="2419"/>
    <x v="6"/>
    <x v="6"/>
    <x v="6"/>
    <x v="11"/>
    <x v="2"/>
    <x v="1"/>
    <x v="105"/>
    <x v="2"/>
    <x v="5"/>
    <n v="2"/>
    <x v="0"/>
    <m/>
    <x v="1823"/>
    <x v="1"/>
    <x v="56"/>
    <x v="176"/>
  </r>
  <r>
    <x v="2420"/>
    <x v="0"/>
    <x v="0"/>
    <x v="0"/>
    <x v="1"/>
    <x v="2"/>
    <x v="3"/>
    <x v="68"/>
    <x v="0"/>
    <x v="5"/>
    <n v="2"/>
    <x v="0"/>
    <m/>
    <x v="1824"/>
    <x v="7"/>
    <x v="89"/>
    <x v="176"/>
  </r>
  <r>
    <x v="2421"/>
    <x v="6"/>
    <x v="6"/>
    <x v="6"/>
    <x v="3"/>
    <x v="2"/>
    <x v="3"/>
    <x v="115"/>
    <x v="0"/>
    <x v="5"/>
    <n v="2"/>
    <x v="0"/>
    <m/>
    <x v="1825"/>
    <x v="4"/>
    <x v="281"/>
    <x v="176"/>
  </r>
  <r>
    <x v="2422"/>
    <x v="5"/>
    <x v="5"/>
    <x v="5"/>
    <x v="5"/>
    <x v="2"/>
    <x v="3"/>
    <x v="52"/>
    <x v="0"/>
    <x v="5"/>
    <n v="2"/>
    <x v="0"/>
    <m/>
    <x v="1826"/>
    <x v="7"/>
    <x v="179"/>
    <x v="176"/>
  </r>
  <r>
    <x v="2423"/>
    <x v="1"/>
    <x v="1"/>
    <x v="1"/>
    <x v="11"/>
    <x v="2"/>
    <x v="2"/>
    <x v="13"/>
    <x v="2"/>
    <x v="5"/>
    <n v="2"/>
    <x v="0"/>
    <m/>
    <x v="1120"/>
    <x v="7"/>
    <x v="277"/>
    <x v="176"/>
  </r>
  <r>
    <x v="2424"/>
    <x v="6"/>
    <x v="6"/>
    <x v="6"/>
    <x v="9"/>
    <x v="2"/>
    <x v="1"/>
    <x v="142"/>
    <x v="1"/>
    <x v="5"/>
    <n v="2"/>
    <x v="0"/>
    <m/>
    <x v="1827"/>
    <x v="7"/>
    <x v="44"/>
    <x v="176"/>
  </r>
  <r>
    <x v="2425"/>
    <x v="1"/>
    <x v="1"/>
    <x v="1"/>
    <x v="8"/>
    <x v="2"/>
    <x v="4"/>
    <x v="144"/>
    <x v="2"/>
    <x v="5"/>
    <n v="2"/>
    <x v="0"/>
    <m/>
    <x v="1828"/>
    <x v="7"/>
    <x v="186"/>
    <x v="176"/>
  </r>
  <r>
    <x v="2426"/>
    <x v="1"/>
    <x v="1"/>
    <x v="1"/>
    <x v="4"/>
    <x v="2"/>
    <x v="2"/>
    <x v="52"/>
    <x v="0"/>
    <x v="5"/>
    <n v="2"/>
    <x v="0"/>
    <m/>
    <x v="1829"/>
    <x v="3"/>
    <x v="111"/>
    <x v="176"/>
  </r>
  <r>
    <x v="2427"/>
    <x v="3"/>
    <x v="3"/>
    <x v="3"/>
    <x v="0"/>
    <x v="2"/>
    <x v="0"/>
    <x v="54"/>
    <x v="2"/>
    <x v="5"/>
    <n v="2"/>
    <x v="0"/>
    <m/>
    <x v="1830"/>
    <x v="3"/>
    <x v="442"/>
    <x v="176"/>
  </r>
  <r>
    <x v="2428"/>
    <x v="6"/>
    <x v="6"/>
    <x v="6"/>
    <x v="12"/>
    <x v="2"/>
    <x v="2"/>
    <x v="81"/>
    <x v="0"/>
    <x v="5"/>
    <n v="2"/>
    <x v="0"/>
    <m/>
    <x v="101"/>
    <x v="4"/>
    <x v="163"/>
    <x v="176"/>
  </r>
  <r>
    <x v="2429"/>
    <x v="2"/>
    <x v="2"/>
    <x v="2"/>
    <x v="0"/>
    <x v="2"/>
    <x v="7"/>
    <x v="38"/>
    <x v="2"/>
    <x v="5"/>
    <n v="2"/>
    <x v="0"/>
    <m/>
    <x v="1831"/>
    <x v="4"/>
    <x v="332"/>
    <x v="176"/>
  </r>
  <r>
    <x v="2430"/>
    <x v="2"/>
    <x v="2"/>
    <x v="2"/>
    <x v="11"/>
    <x v="2"/>
    <x v="3"/>
    <x v="141"/>
    <x v="0"/>
    <x v="5"/>
    <n v="2"/>
    <x v="0"/>
    <m/>
    <x v="1832"/>
    <x v="9"/>
    <x v="85"/>
    <x v="176"/>
  </r>
  <r>
    <x v="2431"/>
    <x v="4"/>
    <x v="4"/>
    <x v="4"/>
    <x v="0"/>
    <x v="2"/>
    <x v="4"/>
    <x v="4"/>
    <x v="1"/>
    <x v="5"/>
    <n v="2"/>
    <x v="0"/>
    <m/>
    <x v="1833"/>
    <x v="3"/>
    <x v="436"/>
    <x v="176"/>
  </r>
  <r>
    <x v="2432"/>
    <x v="3"/>
    <x v="3"/>
    <x v="3"/>
    <x v="4"/>
    <x v="2"/>
    <x v="4"/>
    <x v="123"/>
    <x v="2"/>
    <x v="5"/>
    <n v="2"/>
    <x v="0"/>
    <m/>
    <x v="1834"/>
    <x v="3"/>
    <x v="238"/>
    <x v="176"/>
  </r>
  <r>
    <x v="2433"/>
    <x v="7"/>
    <x v="7"/>
    <x v="7"/>
    <x v="5"/>
    <x v="2"/>
    <x v="4"/>
    <x v="108"/>
    <x v="0"/>
    <x v="5"/>
    <n v="2"/>
    <x v="0"/>
    <m/>
    <x v="1177"/>
    <x v="1"/>
    <x v="390"/>
    <x v="176"/>
  </r>
  <r>
    <x v="2434"/>
    <x v="2"/>
    <x v="2"/>
    <x v="2"/>
    <x v="4"/>
    <x v="2"/>
    <x v="2"/>
    <x v="147"/>
    <x v="2"/>
    <x v="5"/>
    <n v="2"/>
    <x v="0"/>
    <m/>
    <x v="1835"/>
    <x v="3"/>
    <x v="21"/>
    <x v="176"/>
  </r>
  <r>
    <x v="2435"/>
    <x v="6"/>
    <x v="6"/>
    <x v="6"/>
    <x v="4"/>
    <x v="2"/>
    <x v="3"/>
    <x v="119"/>
    <x v="1"/>
    <x v="5"/>
    <n v="2"/>
    <x v="0"/>
    <m/>
    <x v="1836"/>
    <x v="2"/>
    <x v="145"/>
    <x v="176"/>
  </r>
  <r>
    <x v="2436"/>
    <x v="2"/>
    <x v="2"/>
    <x v="2"/>
    <x v="8"/>
    <x v="2"/>
    <x v="1"/>
    <x v="42"/>
    <x v="0"/>
    <x v="5"/>
    <n v="2"/>
    <x v="0"/>
    <m/>
    <x v="1837"/>
    <x v="2"/>
    <x v="55"/>
    <x v="176"/>
  </r>
  <r>
    <x v="2437"/>
    <x v="8"/>
    <x v="8"/>
    <x v="8"/>
    <x v="4"/>
    <x v="2"/>
    <x v="1"/>
    <x v="35"/>
    <x v="0"/>
    <x v="5"/>
    <n v="2"/>
    <x v="0"/>
    <m/>
    <x v="1838"/>
    <x v="5"/>
    <x v="165"/>
    <x v="176"/>
  </r>
  <r>
    <x v="2438"/>
    <x v="2"/>
    <x v="2"/>
    <x v="2"/>
    <x v="3"/>
    <x v="2"/>
    <x v="3"/>
    <x v="77"/>
    <x v="0"/>
    <x v="5"/>
    <n v="2"/>
    <x v="0"/>
    <m/>
    <x v="1839"/>
    <x v="2"/>
    <x v="42"/>
    <x v="176"/>
  </r>
  <r>
    <x v="2439"/>
    <x v="5"/>
    <x v="5"/>
    <x v="5"/>
    <x v="8"/>
    <x v="2"/>
    <x v="1"/>
    <x v="20"/>
    <x v="0"/>
    <x v="5"/>
    <n v="2"/>
    <x v="0"/>
    <m/>
    <x v="1840"/>
    <x v="2"/>
    <x v="186"/>
    <x v="176"/>
  </r>
  <r>
    <x v="2440"/>
    <x v="6"/>
    <x v="6"/>
    <x v="6"/>
    <x v="4"/>
    <x v="2"/>
    <x v="5"/>
    <x v="147"/>
    <x v="0"/>
    <x v="5"/>
    <n v="2"/>
    <x v="0"/>
    <m/>
    <x v="1841"/>
    <x v="3"/>
    <x v="392"/>
    <x v="176"/>
  </r>
  <r>
    <x v="2441"/>
    <x v="4"/>
    <x v="4"/>
    <x v="4"/>
    <x v="4"/>
    <x v="2"/>
    <x v="5"/>
    <x v="88"/>
    <x v="1"/>
    <x v="5"/>
    <n v="2"/>
    <x v="0"/>
    <m/>
    <x v="1842"/>
    <x v="3"/>
    <x v="255"/>
    <x v="176"/>
  </r>
  <r>
    <x v="2442"/>
    <x v="2"/>
    <x v="2"/>
    <x v="2"/>
    <x v="5"/>
    <x v="2"/>
    <x v="2"/>
    <x v="73"/>
    <x v="0"/>
    <x v="5"/>
    <n v="2"/>
    <x v="0"/>
    <m/>
    <x v="1783"/>
    <x v="1"/>
    <x v="121"/>
    <x v="176"/>
  </r>
  <r>
    <x v="2443"/>
    <x v="6"/>
    <x v="6"/>
    <x v="6"/>
    <x v="5"/>
    <x v="2"/>
    <x v="3"/>
    <x v="122"/>
    <x v="1"/>
    <x v="5"/>
    <n v="2"/>
    <x v="0"/>
    <m/>
    <x v="1843"/>
    <x v="3"/>
    <x v="20"/>
    <x v="176"/>
  </r>
  <r>
    <x v="2444"/>
    <x v="8"/>
    <x v="8"/>
    <x v="8"/>
    <x v="5"/>
    <x v="2"/>
    <x v="2"/>
    <x v="120"/>
    <x v="0"/>
    <x v="5"/>
    <n v="2"/>
    <x v="0"/>
    <m/>
    <x v="1844"/>
    <x v="8"/>
    <x v="134"/>
    <x v="176"/>
  </r>
  <r>
    <x v="2445"/>
    <x v="3"/>
    <x v="3"/>
    <x v="3"/>
    <x v="12"/>
    <x v="2"/>
    <x v="2"/>
    <x v="67"/>
    <x v="0"/>
    <x v="5"/>
    <n v="2"/>
    <x v="0"/>
    <m/>
    <x v="1845"/>
    <x v="1"/>
    <x v="42"/>
    <x v="176"/>
  </r>
  <r>
    <x v="2446"/>
    <x v="6"/>
    <x v="6"/>
    <x v="6"/>
    <x v="4"/>
    <x v="2"/>
    <x v="4"/>
    <x v="6"/>
    <x v="1"/>
    <x v="5"/>
    <n v="2"/>
    <x v="0"/>
    <m/>
    <x v="1846"/>
    <x v="1"/>
    <x v="94"/>
    <x v="176"/>
  </r>
  <r>
    <x v="2447"/>
    <x v="3"/>
    <x v="3"/>
    <x v="3"/>
    <x v="5"/>
    <x v="2"/>
    <x v="4"/>
    <x v="13"/>
    <x v="1"/>
    <x v="5"/>
    <n v="2"/>
    <x v="0"/>
    <m/>
    <x v="573"/>
    <x v="0"/>
    <x v="134"/>
    <x v="176"/>
  </r>
  <r>
    <x v="2448"/>
    <x v="2"/>
    <x v="2"/>
    <x v="2"/>
    <x v="11"/>
    <x v="2"/>
    <x v="2"/>
    <x v="0"/>
    <x v="1"/>
    <x v="5"/>
    <n v="2"/>
    <x v="0"/>
    <m/>
    <x v="1847"/>
    <x v="2"/>
    <x v="8"/>
    <x v="176"/>
  </r>
  <r>
    <x v="2449"/>
    <x v="2"/>
    <x v="2"/>
    <x v="2"/>
    <x v="5"/>
    <x v="2"/>
    <x v="7"/>
    <x v="114"/>
    <x v="2"/>
    <x v="5"/>
    <n v="2"/>
    <x v="0"/>
    <m/>
    <x v="1848"/>
    <x v="9"/>
    <x v="91"/>
    <x v="176"/>
  </r>
  <r>
    <x v="2450"/>
    <x v="2"/>
    <x v="2"/>
    <x v="2"/>
    <x v="5"/>
    <x v="2"/>
    <x v="3"/>
    <x v="75"/>
    <x v="2"/>
    <x v="5"/>
    <n v="2"/>
    <x v="0"/>
    <m/>
    <x v="1807"/>
    <x v="8"/>
    <x v="44"/>
    <x v="176"/>
  </r>
  <r>
    <x v="2451"/>
    <x v="4"/>
    <x v="4"/>
    <x v="4"/>
    <x v="9"/>
    <x v="3"/>
    <x v="4"/>
    <x v="147"/>
    <x v="1"/>
    <x v="5"/>
    <n v="2"/>
    <x v="0"/>
    <m/>
    <x v="1849"/>
    <x v="1"/>
    <x v="90"/>
    <x v="176"/>
  </r>
  <r>
    <x v="2452"/>
    <x v="6"/>
    <x v="6"/>
    <x v="6"/>
    <x v="6"/>
    <x v="3"/>
    <x v="3"/>
    <x v="33"/>
    <x v="1"/>
    <x v="5"/>
    <n v="2"/>
    <x v="0"/>
    <m/>
    <x v="1850"/>
    <x v="3"/>
    <x v="47"/>
    <x v="176"/>
  </r>
  <r>
    <x v="2453"/>
    <x v="0"/>
    <x v="0"/>
    <x v="0"/>
    <x v="9"/>
    <x v="3"/>
    <x v="0"/>
    <x v="112"/>
    <x v="2"/>
    <x v="5"/>
    <n v="2"/>
    <x v="0"/>
    <m/>
    <x v="1851"/>
    <x v="2"/>
    <x v="2"/>
    <x v="176"/>
  </r>
  <r>
    <x v="2454"/>
    <x v="8"/>
    <x v="8"/>
    <x v="8"/>
    <x v="8"/>
    <x v="3"/>
    <x v="1"/>
    <x v="8"/>
    <x v="0"/>
    <x v="5"/>
    <n v="2"/>
    <x v="0"/>
    <m/>
    <x v="1852"/>
    <x v="3"/>
    <x v="49"/>
    <x v="176"/>
  </r>
  <r>
    <x v="2455"/>
    <x v="6"/>
    <x v="6"/>
    <x v="6"/>
    <x v="5"/>
    <x v="3"/>
    <x v="2"/>
    <x v="129"/>
    <x v="1"/>
    <x v="5"/>
    <n v="2"/>
    <x v="0"/>
    <m/>
    <x v="1853"/>
    <x v="3"/>
    <x v="419"/>
    <x v="176"/>
  </r>
  <r>
    <x v="2456"/>
    <x v="1"/>
    <x v="1"/>
    <x v="1"/>
    <x v="4"/>
    <x v="3"/>
    <x v="3"/>
    <x v="14"/>
    <x v="0"/>
    <x v="5"/>
    <n v="2"/>
    <x v="0"/>
    <m/>
    <x v="1854"/>
    <x v="1"/>
    <x v="282"/>
    <x v="176"/>
  </r>
  <r>
    <x v="2457"/>
    <x v="3"/>
    <x v="3"/>
    <x v="3"/>
    <x v="4"/>
    <x v="3"/>
    <x v="0"/>
    <x v="27"/>
    <x v="2"/>
    <x v="5"/>
    <n v="2"/>
    <x v="0"/>
    <m/>
    <x v="1855"/>
    <x v="2"/>
    <x v="0"/>
    <x v="176"/>
  </r>
  <r>
    <x v="2458"/>
    <x v="2"/>
    <x v="2"/>
    <x v="2"/>
    <x v="0"/>
    <x v="3"/>
    <x v="3"/>
    <x v="90"/>
    <x v="1"/>
    <x v="5"/>
    <n v="2"/>
    <x v="0"/>
    <m/>
    <x v="1856"/>
    <x v="1"/>
    <x v="427"/>
    <x v="176"/>
  </r>
  <r>
    <x v="2459"/>
    <x v="3"/>
    <x v="3"/>
    <x v="3"/>
    <x v="4"/>
    <x v="3"/>
    <x v="2"/>
    <x v="111"/>
    <x v="1"/>
    <x v="5"/>
    <n v="2"/>
    <x v="0"/>
    <m/>
    <x v="1857"/>
    <x v="2"/>
    <x v="324"/>
    <x v="176"/>
  </r>
  <r>
    <x v="2460"/>
    <x v="6"/>
    <x v="6"/>
    <x v="6"/>
    <x v="13"/>
    <x v="3"/>
    <x v="4"/>
    <x v="130"/>
    <x v="0"/>
    <x v="5"/>
    <n v="2"/>
    <x v="0"/>
    <m/>
    <x v="1858"/>
    <x v="8"/>
    <x v="258"/>
    <x v="176"/>
  </r>
  <r>
    <x v="2461"/>
    <x v="3"/>
    <x v="3"/>
    <x v="3"/>
    <x v="0"/>
    <x v="4"/>
    <x v="5"/>
    <x v="134"/>
    <x v="0"/>
    <x v="5"/>
    <n v="2"/>
    <x v="0"/>
    <m/>
    <x v="1859"/>
    <x v="9"/>
    <x v="256"/>
    <x v="176"/>
  </r>
  <r>
    <x v="2462"/>
    <x v="3"/>
    <x v="3"/>
    <x v="3"/>
    <x v="12"/>
    <x v="4"/>
    <x v="0"/>
    <x v="79"/>
    <x v="0"/>
    <x v="5"/>
    <n v="2"/>
    <x v="0"/>
    <m/>
    <x v="1860"/>
    <x v="2"/>
    <x v="160"/>
    <x v="176"/>
  </r>
  <r>
    <x v="2463"/>
    <x v="4"/>
    <x v="4"/>
    <x v="4"/>
    <x v="4"/>
    <x v="4"/>
    <x v="1"/>
    <x v="86"/>
    <x v="2"/>
    <x v="5"/>
    <n v="2"/>
    <x v="0"/>
    <m/>
    <x v="1861"/>
    <x v="1"/>
    <x v="16"/>
    <x v="176"/>
  </r>
  <r>
    <x v="2464"/>
    <x v="4"/>
    <x v="4"/>
    <x v="4"/>
    <x v="11"/>
    <x v="4"/>
    <x v="4"/>
    <x v="3"/>
    <x v="2"/>
    <x v="5"/>
    <n v="2"/>
    <x v="0"/>
    <m/>
    <x v="1862"/>
    <x v="6"/>
    <x v="269"/>
    <x v="176"/>
  </r>
  <r>
    <x v="2465"/>
    <x v="1"/>
    <x v="1"/>
    <x v="1"/>
    <x v="4"/>
    <x v="4"/>
    <x v="4"/>
    <x v="60"/>
    <x v="2"/>
    <x v="5"/>
    <n v="2"/>
    <x v="0"/>
    <m/>
    <x v="1863"/>
    <x v="9"/>
    <x v="404"/>
    <x v="176"/>
  </r>
  <r>
    <x v="2466"/>
    <x v="8"/>
    <x v="8"/>
    <x v="8"/>
    <x v="2"/>
    <x v="4"/>
    <x v="1"/>
    <x v="87"/>
    <x v="1"/>
    <x v="5"/>
    <n v="2"/>
    <x v="0"/>
    <m/>
    <x v="1864"/>
    <x v="8"/>
    <x v="172"/>
    <x v="176"/>
  </r>
  <r>
    <x v="2467"/>
    <x v="0"/>
    <x v="0"/>
    <x v="0"/>
    <x v="11"/>
    <x v="4"/>
    <x v="4"/>
    <x v="20"/>
    <x v="1"/>
    <x v="5"/>
    <n v="2"/>
    <x v="0"/>
    <m/>
    <x v="1865"/>
    <x v="7"/>
    <x v="258"/>
    <x v="176"/>
  </r>
  <r>
    <x v="2468"/>
    <x v="0"/>
    <x v="0"/>
    <x v="0"/>
    <x v="11"/>
    <x v="4"/>
    <x v="1"/>
    <x v="94"/>
    <x v="1"/>
    <x v="5"/>
    <n v="2"/>
    <x v="0"/>
    <m/>
    <x v="1866"/>
    <x v="1"/>
    <x v="38"/>
    <x v="176"/>
  </r>
  <r>
    <x v="2469"/>
    <x v="2"/>
    <x v="2"/>
    <x v="2"/>
    <x v="11"/>
    <x v="4"/>
    <x v="4"/>
    <x v="8"/>
    <x v="2"/>
    <x v="5"/>
    <n v="2"/>
    <x v="0"/>
    <m/>
    <x v="1867"/>
    <x v="0"/>
    <x v="325"/>
    <x v="176"/>
  </r>
  <r>
    <x v="2470"/>
    <x v="5"/>
    <x v="5"/>
    <x v="5"/>
    <x v="8"/>
    <x v="4"/>
    <x v="2"/>
    <x v="75"/>
    <x v="1"/>
    <x v="5"/>
    <n v="2"/>
    <x v="0"/>
    <m/>
    <x v="1868"/>
    <x v="1"/>
    <x v="107"/>
    <x v="176"/>
  </r>
  <r>
    <x v="2471"/>
    <x v="2"/>
    <x v="2"/>
    <x v="2"/>
    <x v="3"/>
    <x v="4"/>
    <x v="0"/>
    <x v="39"/>
    <x v="1"/>
    <x v="5"/>
    <n v="2"/>
    <x v="0"/>
    <m/>
    <x v="1869"/>
    <x v="2"/>
    <x v="245"/>
    <x v="176"/>
  </r>
  <r>
    <x v="2472"/>
    <x v="4"/>
    <x v="4"/>
    <x v="4"/>
    <x v="9"/>
    <x v="0"/>
    <x v="4"/>
    <x v="43"/>
    <x v="0"/>
    <x v="6"/>
    <n v="4"/>
    <x v="0"/>
    <m/>
    <x v="1870"/>
    <x v="2"/>
    <x v="451"/>
    <x v="176"/>
  </r>
  <r>
    <x v="2473"/>
    <x v="6"/>
    <x v="6"/>
    <x v="6"/>
    <x v="4"/>
    <x v="0"/>
    <x v="3"/>
    <x v="135"/>
    <x v="0"/>
    <x v="6"/>
    <n v="4"/>
    <x v="0"/>
    <m/>
    <x v="1397"/>
    <x v="3"/>
    <x v="284"/>
    <x v="176"/>
  </r>
  <r>
    <x v="2474"/>
    <x v="3"/>
    <x v="3"/>
    <x v="3"/>
    <x v="0"/>
    <x v="0"/>
    <x v="2"/>
    <x v="32"/>
    <x v="0"/>
    <x v="6"/>
    <n v="4"/>
    <x v="0"/>
    <m/>
    <x v="830"/>
    <x v="9"/>
    <x v="135"/>
    <x v="176"/>
  </r>
  <r>
    <x v="2475"/>
    <x v="5"/>
    <x v="5"/>
    <x v="5"/>
    <x v="4"/>
    <x v="0"/>
    <x v="7"/>
    <x v="28"/>
    <x v="0"/>
    <x v="6"/>
    <n v="4"/>
    <x v="0"/>
    <m/>
    <x v="1871"/>
    <x v="1"/>
    <x v="324"/>
    <x v="176"/>
  </r>
  <r>
    <x v="2476"/>
    <x v="7"/>
    <x v="7"/>
    <x v="7"/>
    <x v="7"/>
    <x v="0"/>
    <x v="3"/>
    <x v="138"/>
    <x v="2"/>
    <x v="6"/>
    <n v="4"/>
    <x v="0"/>
    <m/>
    <x v="1872"/>
    <x v="7"/>
    <x v="91"/>
    <x v="176"/>
  </r>
  <r>
    <x v="2477"/>
    <x v="2"/>
    <x v="2"/>
    <x v="2"/>
    <x v="3"/>
    <x v="0"/>
    <x v="2"/>
    <x v="100"/>
    <x v="2"/>
    <x v="6"/>
    <n v="4"/>
    <x v="0"/>
    <m/>
    <x v="620"/>
    <x v="0"/>
    <x v="380"/>
    <x v="176"/>
  </r>
  <r>
    <x v="2478"/>
    <x v="5"/>
    <x v="5"/>
    <x v="5"/>
    <x v="1"/>
    <x v="0"/>
    <x v="3"/>
    <x v="122"/>
    <x v="0"/>
    <x v="6"/>
    <n v="4"/>
    <x v="0"/>
    <m/>
    <x v="983"/>
    <x v="1"/>
    <x v="137"/>
    <x v="176"/>
  </r>
  <r>
    <x v="2479"/>
    <x v="1"/>
    <x v="1"/>
    <x v="1"/>
    <x v="0"/>
    <x v="0"/>
    <x v="4"/>
    <x v="106"/>
    <x v="0"/>
    <x v="6"/>
    <n v="4"/>
    <x v="0"/>
    <m/>
    <x v="1431"/>
    <x v="3"/>
    <x v="452"/>
    <x v="176"/>
  </r>
  <r>
    <x v="2480"/>
    <x v="5"/>
    <x v="5"/>
    <x v="5"/>
    <x v="11"/>
    <x v="0"/>
    <x v="7"/>
    <x v="10"/>
    <x v="1"/>
    <x v="6"/>
    <n v="4"/>
    <x v="0"/>
    <m/>
    <x v="1387"/>
    <x v="1"/>
    <x v="200"/>
    <x v="176"/>
  </r>
  <r>
    <x v="2481"/>
    <x v="1"/>
    <x v="1"/>
    <x v="1"/>
    <x v="2"/>
    <x v="0"/>
    <x v="0"/>
    <x v="139"/>
    <x v="1"/>
    <x v="6"/>
    <n v="4"/>
    <x v="0"/>
    <m/>
    <x v="1873"/>
    <x v="3"/>
    <x v="261"/>
    <x v="176"/>
  </r>
  <r>
    <x v="2482"/>
    <x v="2"/>
    <x v="2"/>
    <x v="2"/>
    <x v="2"/>
    <x v="0"/>
    <x v="3"/>
    <x v="30"/>
    <x v="2"/>
    <x v="6"/>
    <n v="4"/>
    <x v="0"/>
    <m/>
    <x v="607"/>
    <x v="7"/>
    <x v="346"/>
    <x v="176"/>
  </r>
  <r>
    <x v="2483"/>
    <x v="4"/>
    <x v="4"/>
    <x v="4"/>
    <x v="7"/>
    <x v="0"/>
    <x v="5"/>
    <x v="42"/>
    <x v="2"/>
    <x v="6"/>
    <n v="4"/>
    <x v="0"/>
    <m/>
    <x v="1874"/>
    <x v="1"/>
    <x v="127"/>
    <x v="176"/>
  </r>
  <r>
    <x v="2484"/>
    <x v="8"/>
    <x v="8"/>
    <x v="8"/>
    <x v="3"/>
    <x v="0"/>
    <x v="4"/>
    <x v="127"/>
    <x v="0"/>
    <x v="6"/>
    <n v="4"/>
    <x v="0"/>
    <m/>
    <x v="980"/>
    <x v="2"/>
    <x v="130"/>
    <x v="176"/>
  </r>
  <r>
    <x v="2485"/>
    <x v="3"/>
    <x v="3"/>
    <x v="3"/>
    <x v="13"/>
    <x v="0"/>
    <x v="5"/>
    <x v="33"/>
    <x v="2"/>
    <x v="6"/>
    <n v="4"/>
    <x v="0"/>
    <m/>
    <x v="42"/>
    <x v="2"/>
    <x v="357"/>
    <x v="176"/>
  </r>
  <r>
    <x v="2486"/>
    <x v="8"/>
    <x v="8"/>
    <x v="8"/>
    <x v="10"/>
    <x v="0"/>
    <x v="2"/>
    <x v="70"/>
    <x v="0"/>
    <x v="6"/>
    <n v="4"/>
    <x v="0"/>
    <m/>
    <x v="213"/>
    <x v="1"/>
    <x v="248"/>
    <x v="176"/>
  </r>
  <r>
    <x v="2487"/>
    <x v="5"/>
    <x v="5"/>
    <x v="5"/>
    <x v="0"/>
    <x v="0"/>
    <x v="4"/>
    <x v="76"/>
    <x v="0"/>
    <x v="6"/>
    <n v="4"/>
    <x v="0"/>
    <m/>
    <x v="567"/>
    <x v="3"/>
    <x v="145"/>
    <x v="176"/>
  </r>
  <r>
    <x v="2488"/>
    <x v="0"/>
    <x v="0"/>
    <x v="0"/>
    <x v="0"/>
    <x v="0"/>
    <x v="4"/>
    <x v="19"/>
    <x v="2"/>
    <x v="6"/>
    <n v="4"/>
    <x v="0"/>
    <m/>
    <x v="1875"/>
    <x v="5"/>
    <x v="307"/>
    <x v="176"/>
  </r>
  <r>
    <x v="2489"/>
    <x v="7"/>
    <x v="7"/>
    <x v="7"/>
    <x v="8"/>
    <x v="0"/>
    <x v="2"/>
    <x v="15"/>
    <x v="1"/>
    <x v="6"/>
    <n v="4"/>
    <x v="0"/>
    <m/>
    <x v="1642"/>
    <x v="7"/>
    <x v="322"/>
    <x v="176"/>
  </r>
  <r>
    <x v="2490"/>
    <x v="5"/>
    <x v="5"/>
    <x v="5"/>
    <x v="8"/>
    <x v="0"/>
    <x v="4"/>
    <x v="13"/>
    <x v="2"/>
    <x v="6"/>
    <n v="4"/>
    <x v="0"/>
    <m/>
    <x v="777"/>
    <x v="7"/>
    <x v="95"/>
    <x v="176"/>
  </r>
  <r>
    <x v="2491"/>
    <x v="2"/>
    <x v="2"/>
    <x v="2"/>
    <x v="9"/>
    <x v="0"/>
    <x v="3"/>
    <x v="130"/>
    <x v="1"/>
    <x v="6"/>
    <n v="4"/>
    <x v="0"/>
    <m/>
    <x v="1876"/>
    <x v="9"/>
    <x v="402"/>
    <x v="176"/>
  </r>
  <r>
    <x v="2492"/>
    <x v="6"/>
    <x v="6"/>
    <x v="6"/>
    <x v="5"/>
    <x v="0"/>
    <x v="1"/>
    <x v="149"/>
    <x v="1"/>
    <x v="6"/>
    <n v="4"/>
    <x v="0"/>
    <m/>
    <x v="1487"/>
    <x v="2"/>
    <x v="359"/>
    <x v="176"/>
  </r>
  <r>
    <x v="2493"/>
    <x v="4"/>
    <x v="4"/>
    <x v="4"/>
    <x v="4"/>
    <x v="0"/>
    <x v="3"/>
    <x v="12"/>
    <x v="0"/>
    <x v="6"/>
    <n v="4"/>
    <x v="0"/>
    <m/>
    <x v="193"/>
    <x v="1"/>
    <x v="426"/>
    <x v="176"/>
  </r>
  <r>
    <x v="2494"/>
    <x v="5"/>
    <x v="5"/>
    <x v="5"/>
    <x v="2"/>
    <x v="0"/>
    <x v="0"/>
    <x v="85"/>
    <x v="1"/>
    <x v="6"/>
    <n v="4"/>
    <x v="0"/>
    <m/>
    <x v="190"/>
    <x v="7"/>
    <x v="336"/>
    <x v="176"/>
  </r>
  <r>
    <x v="2495"/>
    <x v="8"/>
    <x v="8"/>
    <x v="8"/>
    <x v="6"/>
    <x v="0"/>
    <x v="3"/>
    <x v="18"/>
    <x v="0"/>
    <x v="6"/>
    <n v="4"/>
    <x v="0"/>
    <m/>
    <x v="476"/>
    <x v="7"/>
    <x v="367"/>
    <x v="176"/>
  </r>
  <r>
    <x v="2496"/>
    <x v="8"/>
    <x v="8"/>
    <x v="8"/>
    <x v="0"/>
    <x v="0"/>
    <x v="7"/>
    <x v="3"/>
    <x v="2"/>
    <x v="6"/>
    <n v="4"/>
    <x v="0"/>
    <m/>
    <x v="206"/>
    <x v="1"/>
    <x v="195"/>
    <x v="176"/>
  </r>
  <r>
    <x v="2497"/>
    <x v="6"/>
    <x v="6"/>
    <x v="6"/>
    <x v="10"/>
    <x v="0"/>
    <x v="1"/>
    <x v="13"/>
    <x v="2"/>
    <x v="6"/>
    <n v="4"/>
    <x v="0"/>
    <m/>
    <x v="1877"/>
    <x v="7"/>
    <x v="178"/>
    <x v="176"/>
  </r>
  <r>
    <x v="2498"/>
    <x v="4"/>
    <x v="4"/>
    <x v="4"/>
    <x v="2"/>
    <x v="0"/>
    <x v="6"/>
    <x v="110"/>
    <x v="2"/>
    <x v="6"/>
    <n v="4"/>
    <x v="0"/>
    <m/>
    <x v="1878"/>
    <x v="6"/>
    <x v="253"/>
    <x v="176"/>
  </r>
  <r>
    <x v="2499"/>
    <x v="2"/>
    <x v="2"/>
    <x v="2"/>
    <x v="6"/>
    <x v="0"/>
    <x v="2"/>
    <x v="38"/>
    <x v="0"/>
    <x v="6"/>
    <n v="4"/>
    <x v="0"/>
    <m/>
    <x v="1879"/>
    <x v="4"/>
    <x v="118"/>
    <x v="176"/>
  </r>
  <r>
    <x v="2500"/>
    <x v="4"/>
    <x v="4"/>
    <x v="4"/>
    <x v="5"/>
    <x v="0"/>
    <x v="6"/>
    <x v="109"/>
    <x v="0"/>
    <x v="6"/>
    <n v="4"/>
    <x v="0"/>
    <m/>
    <x v="611"/>
    <x v="7"/>
    <x v="166"/>
    <x v="176"/>
  </r>
  <r>
    <x v="2501"/>
    <x v="7"/>
    <x v="7"/>
    <x v="7"/>
    <x v="0"/>
    <x v="0"/>
    <x v="6"/>
    <x v="6"/>
    <x v="0"/>
    <x v="6"/>
    <n v="4"/>
    <x v="0"/>
    <m/>
    <x v="570"/>
    <x v="9"/>
    <x v="176"/>
    <x v="176"/>
  </r>
  <r>
    <x v="2502"/>
    <x v="3"/>
    <x v="3"/>
    <x v="3"/>
    <x v="4"/>
    <x v="0"/>
    <x v="7"/>
    <x v="105"/>
    <x v="2"/>
    <x v="6"/>
    <n v="4"/>
    <x v="0"/>
    <m/>
    <x v="1880"/>
    <x v="8"/>
    <x v="211"/>
    <x v="176"/>
  </r>
  <r>
    <x v="2503"/>
    <x v="1"/>
    <x v="1"/>
    <x v="1"/>
    <x v="3"/>
    <x v="0"/>
    <x v="4"/>
    <x v="46"/>
    <x v="2"/>
    <x v="6"/>
    <n v="4"/>
    <x v="0"/>
    <m/>
    <x v="1881"/>
    <x v="2"/>
    <x v="398"/>
    <x v="176"/>
  </r>
  <r>
    <x v="2504"/>
    <x v="8"/>
    <x v="8"/>
    <x v="8"/>
    <x v="0"/>
    <x v="0"/>
    <x v="4"/>
    <x v="33"/>
    <x v="2"/>
    <x v="6"/>
    <n v="4"/>
    <x v="0"/>
    <m/>
    <x v="1251"/>
    <x v="2"/>
    <x v="453"/>
    <x v="176"/>
  </r>
  <r>
    <x v="2505"/>
    <x v="2"/>
    <x v="2"/>
    <x v="2"/>
    <x v="8"/>
    <x v="0"/>
    <x v="4"/>
    <x v="95"/>
    <x v="0"/>
    <x v="6"/>
    <n v="4"/>
    <x v="0"/>
    <m/>
    <x v="1882"/>
    <x v="4"/>
    <x v="36"/>
    <x v="176"/>
  </r>
  <r>
    <x v="2506"/>
    <x v="0"/>
    <x v="0"/>
    <x v="0"/>
    <x v="6"/>
    <x v="0"/>
    <x v="3"/>
    <x v="30"/>
    <x v="2"/>
    <x v="6"/>
    <n v="4"/>
    <x v="0"/>
    <m/>
    <x v="1685"/>
    <x v="8"/>
    <x v="374"/>
    <x v="176"/>
  </r>
  <r>
    <x v="2507"/>
    <x v="1"/>
    <x v="1"/>
    <x v="1"/>
    <x v="0"/>
    <x v="0"/>
    <x v="3"/>
    <x v="146"/>
    <x v="1"/>
    <x v="6"/>
    <n v="4"/>
    <x v="0"/>
    <m/>
    <x v="1214"/>
    <x v="0"/>
    <x v="137"/>
    <x v="176"/>
  </r>
  <r>
    <x v="2508"/>
    <x v="3"/>
    <x v="3"/>
    <x v="3"/>
    <x v="11"/>
    <x v="0"/>
    <x v="6"/>
    <x v="97"/>
    <x v="2"/>
    <x v="6"/>
    <n v="4"/>
    <x v="0"/>
    <m/>
    <x v="1883"/>
    <x v="3"/>
    <x v="313"/>
    <x v="176"/>
  </r>
  <r>
    <x v="2509"/>
    <x v="0"/>
    <x v="0"/>
    <x v="0"/>
    <x v="4"/>
    <x v="0"/>
    <x v="4"/>
    <x v="22"/>
    <x v="2"/>
    <x v="6"/>
    <n v="4"/>
    <x v="0"/>
    <m/>
    <x v="1884"/>
    <x v="1"/>
    <x v="145"/>
    <x v="176"/>
  </r>
  <r>
    <x v="2510"/>
    <x v="2"/>
    <x v="2"/>
    <x v="2"/>
    <x v="3"/>
    <x v="0"/>
    <x v="2"/>
    <x v="21"/>
    <x v="2"/>
    <x v="6"/>
    <n v="4"/>
    <x v="0"/>
    <m/>
    <x v="1885"/>
    <x v="7"/>
    <x v="270"/>
    <x v="176"/>
  </r>
  <r>
    <x v="2511"/>
    <x v="8"/>
    <x v="8"/>
    <x v="8"/>
    <x v="9"/>
    <x v="0"/>
    <x v="3"/>
    <x v="12"/>
    <x v="2"/>
    <x v="6"/>
    <n v="4"/>
    <x v="0"/>
    <m/>
    <x v="1808"/>
    <x v="6"/>
    <x v="14"/>
    <x v="176"/>
  </r>
  <r>
    <x v="2512"/>
    <x v="4"/>
    <x v="4"/>
    <x v="4"/>
    <x v="3"/>
    <x v="0"/>
    <x v="2"/>
    <x v="135"/>
    <x v="2"/>
    <x v="6"/>
    <n v="4"/>
    <x v="0"/>
    <m/>
    <x v="1886"/>
    <x v="1"/>
    <x v="368"/>
    <x v="176"/>
  </r>
  <r>
    <x v="2513"/>
    <x v="7"/>
    <x v="7"/>
    <x v="7"/>
    <x v="1"/>
    <x v="0"/>
    <x v="5"/>
    <x v="33"/>
    <x v="0"/>
    <x v="6"/>
    <n v="4"/>
    <x v="0"/>
    <m/>
    <x v="1206"/>
    <x v="7"/>
    <x v="145"/>
    <x v="176"/>
  </r>
  <r>
    <x v="2514"/>
    <x v="4"/>
    <x v="4"/>
    <x v="4"/>
    <x v="9"/>
    <x v="0"/>
    <x v="3"/>
    <x v="109"/>
    <x v="2"/>
    <x v="6"/>
    <n v="4"/>
    <x v="0"/>
    <m/>
    <x v="604"/>
    <x v="6"/>
    <x v="216"/>
    <x v="176"/>
  </r>
  <r>
    <x v="2515"/>
    <x v="5"/>
    <x v="5"/>
    <x v="5"/>
    <x v="1"/>
    <x v="0"/>
    <x v="3"/>
    <x v="22"/>
    <x v="0"/>
    <x v="6"/>
    <n v="4"/>
    <x v="0"/>
    <m/>
    <x v="148"/>
    <x v="1"/>
    <x v="19"/>
    <x v="176"/>
  </r>
  <r>
    <x v="2516"/>
    <x v="2"/>
    <x v="2"/>
    <x v="2"/>
    <x v="0"/>
    <x v="0"/>
    <x v="7"/>
    <x v="50"/>
    <x v="1"/>
    <x v="6"/>
    <n v="4"/>
    <x v="0"/>
    <m/>
    <x v="988"/>
    <x v="2"/>
    <x v="100"/>
    <x v="176"/>
  </r>
  <r>
    <x v="2517"/>
    <x v="5"/>
    <x v="5"/>
    <x v="5"/>
    <x v="11"/>
    <x v="0"/>
    <x v="3"/>
    <x v="85"/>
    <x v="1"/>
    <x v="6"/>
    <n v="4"/>
    <x v="0"/>
    <m/>
    <x v="1005"/>
    <x v="6"/>
    <x v="285"/>
    <x v="176"/>
  </r>
  <r>
    <x v="2518"/>
    <x v="6"/>
    <x v="6"/>
    <x v="6"/>
    <x v="4"/>
    <x v="0"/>
    <x v="0"/>
    <x v="80"/>
    <x v="0"/>
    <x v="6"/>
    <n v="4"/>
    <x v="0"/>
    <m/>
    <x v="525"/>
    <x v="8"/>
    <x v="282"/>
    <x v="176"/>
  </r>
  <r>
    <x v="2519"/>
    <x v="6"/>
    <x v="6"/>
    <x v="6"/>
    <x v="4"/>
    <x v="0"/>
    <x v="4"/>
    <x v="139"/>
    <x v="2"/>
    <x v="6"/>
    <n v="4"/>
    <x v="0"/>
    <m/>
    <x v="1887"/>
    <x v="1"/>
    <x v="56"/>
    <x v="176"/>
  </r>
  <r>
    <x v="2520"/>
    <x v="8"/>
    <x v="8"/>
    <x v="8"/>
    <x v="8"/>
    <x v="0"/>
    <x v="4"/>
    <x v="99"/>
    <x v="2"/>
    <x v="6"/>
    <n v="4"/>
    <x v="0"/>
    <m/>
    <x v="1482"/>
    <x v="6"/>
    <x v="145"/>
    <x v="176"/>
  </r>
  <r>
    <x v="2521"/>
    <x v="1"/>
    <x v="1"/>
    <x v="1"/>
    <x v="7"/>
    <x v="0"/>
    <x v="7"/>
    <x v="96"/>
    <x v="2"/>
    <x v="6"/>
    <n v="4"/>
    <x v="0"/>
    <m/>
    <x v="30"/>
    <x v="8"/>
    <x v="275"/>
    <x v="176"/>
  </r>
  <r>
    <x v="2522"/>
    <x v="2"/>
    <x v="2"/>
    <x v="2"/>
    <x v="9"/>
    <x v="0"/>
    <x v="6"/>
    <x v="126"/>
    <x v="0"/>
    <x v="6"/>
    <n v="4"/>
    <x v="0"/>
    <m/>
    <x v="176"/>
    <x v="1"/>
    <x v="109"/>
    <x v="176"/>
  </r>
  <r>
    <x v="2523"/>
    <x v="2"/>
    <x v="2"/>
    <x v="2"/>
    <x v="11"/>
    <x v="0"/>
    <x v="4"/>
    <x v="76"/>
    <x v="0"/>
    <x v="6"/>
    <n v="4"/>
    <x v="0"/>
    <m/>
    <x v="1623"/>
    <x v="1"/>
    <x v="160"/>
    <x v="176"/>
  </r>
  <r>
    <x v="2524"/>
    <x v="8"/>
    <x v="8"/>
    <x v="8"/>
    <x v="4"/>
    <x v="0"/>
    <x v="2"/>
    <x v="117"/>
    <x v="1"/>
    <x v="6"/>
    <n v="4"/>
    <x v="0"/>
    <m/>
    <x v="1888"/>
    <x v="7"/>
    <x v="220"/>
    <x v="176"/>
  </r>
  <r>
    <x v="2525"/>
    <x v="3"/>
    <x v="3"/>
    <x v="3"/>
    <x v="8"/>
    <x v="0"/>
    <x v="4"/>
    <x v="111"/>
    <x v="0"/>
    <x v="6"/>
    <n v="4"/>
    <x v="0"/>
    <m/>
    <x v="1215"/>
    <x v="8"/>
    <x v="305"/>
    <x v="176"/>
  </r>
  <r>
    <x v="2526"/>
    <x v="2"/>
    <x v="2"/>
    <x v="2"/>
    <x v="1"/>
    <x v="0"/>
    <x v="3"/>
    <x v="33"/>
    <x v="0"/>
    <x v="6"/>
    <n v="4"/>
    <x v="0"/>
    <m/>
    <x v="665"/>
    <x v="3"/>
    <x v="136"/>
    <x v="176"/>
  </r>
  <r>
    <x v="2527"/>
    <x v="1"/>
    <x v="1"/>
    <x v="1"/>
    <x v="2"/>
    <x v="0"/>
    <x v="6"/>
    <x v="112"/>
    <x v="2"/>
    <x v="6"/>
    <n v="4"/>
    <x v="0"/>
    <m/>
    <x v="1889"/>
    <x v="9"/>
    <x v="381"/>
    <x v="176"/>
  </r>
  <r>
    <x v="2528"/>
    <x v="7"/>
    <x v="7"/>
    <x v="7"/>
    <x v="8"/>
    <x v="0"/>
    <x v="4"/>
    <x v="58"/>
    <x v="0"/>
    <x v="6"/>
    <n v="4"/>
    <x v="0"/>
    <m/>
    <x v="1890"/>
    <x v="1"/>
    <x v="120"/>
    <x v="176"/>
  </r>
  <r>
    <x v="2529"/>
    <x v="2"/>
    <x v="2"/>
    <x v="2"/>
    <x v="0"/>
    <x v="0"/>
    <x v="4"/>
    <x v="136"/>
    <x v="2"/>
    <x v="6"/>
    <n v="4"/>
    <x v="0"/>
    <m/>
    <x v="1891"/>
    <x v="2"/>
    <x v="92"/>
    <x v="176"/>
  </r>
  <r>
    <x v="2530"/>
    <x v="0"/>
    <x v="0"/>
    <x v="0"/>
    <x v="3"/>
    <x v="0"/>
    <x v="1"/>
    <x v="22"/>
    <x v="0"/>
    <x v="6"/>
    <n v="4"/>
    <x v="0"/>
    <m/>
    <x v="197"/>
    <x v="8"/>
    <x v="248"/>
    <x v="176"/>
  </r>
  <r>
    <x v="2531"/>
    <x v="5"/>
    <x v="5"/>
    <x v="5"/>
    <x v="5"/>
    <x v="0"/>
    <x v="5"/>
    <x v="118"/>
    <x v="2"/>
    <x v="6"/>
    <n v="4"/>
    <x v="0"/>
    <m/>
    <x v="1892"/>
    <x v="2"/>
    <x v="26"/>
    <x v="176"/>
  </r>
  <r>
    <x v="2532"/>
    <x v="8"/>
    <x v="8"/>
    <x v="8"/>
    <x v="3"/>
    <x v="0"/>
    <x v="4"/>
    <x v="22"/>
    <x v="0"/>
    <x v="6"/>
    <n v="4"/>
    <x v="0"/>
    <m/>
    <x v="1893"/>
    <x v="2"/>
    <x v="259"/>
    <x v="176"/>
  </r>
  <r>
    <x v="2533"/>
    <x v="0"/>
    <x v="0"/>
    <x v="0"/>
    <x v="3"/>
    <x v="0"/>
    <x v="1"/>
    <x v="66"/>
    <x v="0"/>
    <x v="6"/>
    <n v="4"/>
    <x v="0"/>
    <m/>
    <x v="1894"/>
    <x v="3"/>
    <x v="361"/>
    <x v="176"/>
  </r>
  <r>
    <x v="2534"/>
    <x v="6"/>
    <x v="6"/>
    <x v="6"/>
    <x v="12"/>
    <x v="0"/>
    <x v="1"/>
    <x v="0"/>
    <x v="2"/>
    <x v="6"/>
    <n v="4"/>
    <x v="0"/>
    <m/>
    <x v="404"/>
    <x v="1"/>
    <x v="204"/>
    <x v="176"/>
  </r>
  <r>
    <x v="2535"/>
    <x v="5"/>
    <x v="5"/>
    <x v="5"/>
    <x v="8"/>
    <x v="0"/>
    <x v="3"/>
    <x v="114"/>
    <x v="0"/>
    <x v="6"/>
    <n v="4"/>
    <x v="0"/>
    <m/>
    <x v="1548"/>
    <x v="6"/>
    <x v="185"/>
    <x v="176"/>
  </r>
  <r>
    <x v="2536"/>
    <x v="3"/>
    <x v="3"/>
    <x v="3"/>
    <x v="4"/>
    <x v="0"/>
    <x v="3"/>
    <x v="97"/>
    <x v="0"/>
    <x v="6"/>
    <n v="4"/>
    <x v="0"/>
    <m/>
    <x v="1585"/>
    <x v="3"/>
    <x v="173"/>
    <x v="176"/>
  </r>
  <r>
    <x v="2537"/>
    <x v="2"/>
    <x v="2"/>
    <x v="2"/>
    <x v="7"/>
    <x v="0"/>
    <x v="7"/>
    <x v="83"/>
    <x v="2"/>
    <x v="6"/>
    <n v="4"/>
    <x v="0"/>
    <m/>
    <x v="1431"/>
    <x v="3"/>
    <x v="130"/>
    <x v="176"/>
  </r>
  <r>
    <x v="2538"/>
    <x v="6"/>
    <x v="6"/>
    <x v="6"/>
    <x v="10"/>
    <x v="0"/>
    <x v="1"/>
    <x v="23"/>
    <x v="0"/>
    <x v="6"/>
    <n v="4"/>
    <x v="0"/>
    <m/>
    <x v="189"/>
    <x v="1"/>
    <x v="149"/>
    <x v="176"/>
  </r>
  <r>
    <x v="2539"/>
    <x v="5"/>
    <x v="5"/>
    <x v="5"/>
    <x v="6"/>
    <x v="0"/>
    <x v="3"/>
    <x v="135"/>
    <x v="1"/>
    <x v="6"/>
    <n v="4"/>
    <x v="0"/>
    <m/>
    <x v="1072"/>
    <x v="1"/>
    <x v="58"/>
    <x v="176"/>
  </r>
  <r>
    <x v="2540"/>
    <x v="8"/>
    <x v="8"/>
    <x v="8"/>
    <x v="6"/>
    <x v="0"/>
    <x v="3"/>
    <x v="129"/>
    <x v="2"/>
    <x v="6"/>
    <n v="4"/>
    <x v="0"/>
    <m/>
    <x v="981"/>
    <x v="9"/>
    <x v="40"/>
    <x v="176"/>
  </r>
  <r>
    <x v="2541"/>
    <x v="4"/>
    <x v="4"/>
    <x v="4"/>
    <x v="5"/>
    <x v="0"/>
    <x v="3"/>
    <x v="115"/>
    <x v="0"/>
    <x v="6"/>
    <n v="4"/>
    <x v="0"/>
    <m/>
    <x v="1179"/>
    <x v="2"/>
    <x v="64"/>
    <x v="176"/>
  </r>
  <r>
    <x v="2542"/>
    <x v="5"/>
    <x v="5"/>
    <x v="5"/>
    <x v="0"/>
    <x v="0"/>
    <x v="0"/>
    <x v="146"/>
    <x v="2"/>
    <x v="6"/>
    <n v="4"/>
    <x v="0"/>
    <m/>
    <x v="1895"/>
    <x v="1"/>
    <x v="287"/>
    <x v="176"/>
  </r>
  <r>
    <x v="2543"/>
    <x v="2"/>
    <x v="2"/>
    <x v="2"/>
    <x v="3"/>
    <x v="0"/>
    <x v="5"/>
    <x v="12"/>
    <x v="0"/>
    <x v="6"/>
    <n v="4"/>
    <x v="0"/>
    <m/>
    <x v="1368"/>
    <x v="7"/>
    <x v="356"/>
    <x v="176"/>
  </r>
  <r>
    <x v="2544"/>
    <x v="3"/>
    <x v="3"/>
    <x v="3"/>
    <x v="0"/>
    <x v="0"/>
    <x v="0"/>
    <x v="59"/>
    <x v="2"/>
    <x v="6"/>
    <n v="4"/>
    <x v="0"/>
    <m/>
    <x v="635"/>
    <x v="1"/>
    <x v="408"/>
    <x v="176"/>
  </r>
  <r>
    <x v="2545"/>
    <x v="5"/>
    <x v="5"/>
    <x v="5"/>
    <x v="2"/>
    <x v="0"/>
    <x v="7"/>
    <x v="21"/>
    <x v="2"/>
    <x v="6"/>
    <n v="4"/>
    <x v="0"/>
    <m/>
    <x v="1489"/>
    <x v="4"/>
    <x v="90"/>
    <x v="176"/>
  </r>
  <r>
    <x v="2546"/>
    <x v="2"/>
    <x v="2"/>
    <x v="2"/>
    <x v="4"/>
    <x v="0"/>
    <x v="3"/>
    <x v="33"/>
    <x v="0"/>
    <x v="6"/>
    <n v="4"/>
    <x v="0"/>
    <m/>
    <x v="1441"/>
    <x v="1"/>
    <x v="80"/>
    <x v="176"/>
  </r>
  <r>
    <x v="2547"/>
    <x v="6"/>
    <x v="6"/>
    <x v="6"/>
    <x v="13"/>
    <x v="0"/>
    <x v="1"/>
    <x v="12"/>
    <x v="0"/>
    <x v="6"/>
    <n v="4"/>
    <x v="0"/>
    <m/>
    <x v="224"/>
    <x v="1"/>
    <x v="308"/>
    <x v="176"/>
  </r>
  <r>
    <x v="2548"/>
    <x v="0"/>
    <x v="0"/>
    <x v="0"/>
    <x v="3"/>
    <x v="0"/>
    <x v="5"/>
    <x v="78"/>
    <x v="0"/>
    <x v="6"/>
    <n v="4"/>
    <x v="0"/>
    <m/>
    <x v="1896"/>
    <x v="1"/>
    <x v="205"/>
    <x v="176"/>
  </r>
  <r>
    <x v="2549"/>
    <x v="2"/>
    <x v="2"/>
    <x v="2"/>
    <x v="5"/>
    <x v="0"/>
    <x v="3"/>
    <x v="125"/>
    <x v="0"/>
    <x v="6"/>
    <n v="4"/>
    <x v="0"/>
    <m/>
    <x v="612"/>
    <x v="2"/>
    <x v="129"/>
    <x v="176"/>
  </r>
  <r>
    <x v="2550"/>
    <x v="8"/>
    <x v="8"/>
    <x v="8"/>
    <x v="13"/>
    <x v="0"/>
    <x v="6"/>
    <x v="107"/>
    <x v="0"/>
    <x v="6"/>
    <n v="4"/>
    <x v="0"/>
    <m/>
    <x v="1260"/>
    <x v="7"/>
    <x v="37"/>
    <x v="176"/>
  </r>
  <r>
    <x v="2551"/>
    <x v="2"/>
    <x v="2"/>
    <x v="2"/>
    <x v="13"/>
    <x v="0"/>
    <x v="4"/>
    <x v="3"/>
    <x v="0"/>
    <x v="6"/>
    <n v="4"/>
    <x v="0"/>
    <m/>
    <x v="557"/>
    <x v="2"/>
    <x v="375"/>
    <x v="176"/>
  </r>
  <r>
    <x v="2552"/>
    <x v="1"/>
    <x v="1"/>
    <x v="1"/>
    <x v="7"/>
    <x v="0"/>
    <x v="7"/>
    <x v="40"/>
    <x v="1"/>
    <x v="6"/>
    <n v="4"/>
    <x v="0"/>
    <m/>
    <x v="1897"/>
    <x v="0"/>
    <x v="376"/>
    <x v="176"/>
  </r>
  <r>
    <x v="2553"/>
    <x v="8"/>
    <x v="8"/>
    <x v="8"/>
    <x v="2"/>
    <x v="0"/>
    <x v="2"/>
    <x v="148"/>
    <x v="2"/>
    <x v="6"/>
    <n v="4"/>
    <x v="0"/>
    <m/>
    <x v="957"/>
    <x v="3"/>
    <x v="286"/>
    <x v="176"/>
  </r>
  <r>
    <x v="2554"/>
    <x v="2"/>
    <x v="2"/>
    <x v="2"/>
    <x v="4"/>
    <x v="0"/>
    <x v="6"/>
    <x v="112"/>
    <x v="2"/>
    <x v="6"/>
    <n v="4"/>
    <x v="0"/>
    <m/>
    <x v="1898"/>
    <x v="3"/>
    <x v="186"/>
    <x v="176"/>
  </r>
  <r>
    <x v="2555"/>
    <x v="0"/>
    <x v="0"/>
    <x v="0"/>
    <x v="0"/>
    <x v="0"/>
    <x v="5"/>
    <x v="120"/>
    <x v="0"/>
    <x v="6"/>
    <n v="4"/>
    <x v="0"/>
    <m/>
    <x v="1899"/>
    <x v="1"/>
    <x v="246"/>
    <x v="176"/>
  </r>
  <r>
    <x v="2556"/>
    <x v="7"/>
    <x v="7"/>
    <x v="7"/>
    <x v="1"/>
    <x v="0"/>
    <x v="3"/>
    <x v="120"/>
    <x v="0"/>
    <x v="6"/>
    <n v="4"/>
    <x v="0"/>
    <m/>
    <x v="874"/>
    <x v="2"/>
    <x v="384"/>
    <x v="176"/>
  </r>
  <r>
    <x v="2557"/>
    <x v="6"/>
    <x v="6"/>
    <x v="6"/>
    <x v="10"/>
    <x v="0"/>
    <x v="4"/>
    <x v="82"/>
    <x v="1"/>
    <x v="6"/>
    <n v="4"/>
    <x v="0"/>
    <m/>
    <x v="202"/>
    <x v="1"/>
    <x v="326"/>
    <x v="176"/>
  </r>
  <r>
    <x v="2558"/>
    <x v="5"/>
    <x v="5"/>
    <x v="5"/>
    <x v="12"/>
    <x v="0"/>
    <x v="7"/>
    <x v="107"/>
    <x v="0"/>
    <x v="6"/>
    <n v="4"/>
    <x v="0"/>
    <m/>
    <x v="1900"/>
    <x v="2"/>
    <x v="130"/>
    <x v="176"/>
  </r>
  <r>
    <x v="2559"/>
    <x v="6"/>
    <x v="6"/>
    <x v="6"/>
    <x v="5"/>
    <x v="0"/>
    <x v="5"/>
    <x v="17"/>
    <x v="2"/>
    <x v="6"/>
    <n v="4"/>
    <x v="0"/>
    <m/>
    <x v="232"/>
    <x v="3"/>
    <x v="306"/>
    <x v="176"/>
  </r>
  <r>
    <x v="2560"/>
    <x v="4"/>
    <x v="4"/>
    <x v="4"/>
    <x v="9"/>
    <x v="0"/>
    <x v="3"/>
    <x v="109"/>
    <x v="2"/>
    <x v="6"/>
    <n v="4"/>
    <x v="0"/>
    <m/>
    <x v="1901"/>
    <x v="7"/>
    <x v="71"/>
    <x v="176"/>
  </r>
  <r>
    <x v="2561"/>
    <x v="6"/>
    <x v="6"/>
    <x v="6"/>
    <x v="4"/>
    <x v="0"/>
    <x v="4"/>
    <x v="36"/>
    <x v="0"/>
    <x v="6"/>
    <n v="4"/>
    <x v="0"/>
    <m/>
    <x v="1902"/>
    <x v="2"/>
    <x v="388"/>
    <x v="176"/>
  </r>
  <r>
    <x v="2562"/>
    <x v="0"/>
    <x v="0"/>
    <x v="0"/>
    <x v="4"/>
    <x v="0"/>
    <x v="2"/>
    <x v="52"/>
    <x v="0"/>
    <x v="6"/>
    <n v="4"/>
    <x v="0"/>
    <m/>
    <x v="1903"/>
    <x v="2"/>
    <x v="212"/>
    <x v="176"/>
  </r>
  <r>
    <x v="2563"/>
    <x v="6"/>
    <x v="6"/>
    <x v="6"/>
    <x v="0"/>
    <x v="0"/>
    <x v="4"/>
    <x v="34"/>
    <x v="2"/>
    <x v="6"/>
    <n v="4"/>
    <x v="0"/>
    <m/>
    <x v="915"/>
    <x v="7"/>
    <x v="329"/>
    <x v="176"/>
  </r>
  <r>
    <x v="2564"/>
    <x v="2"/>
    <x v="2"/>
    <x v="2"/>
    <x v="6"/>
    <x v="0"/>
    <x v="1"/>
    <x v="8"/>
    <x v="0"/>
    <x v="6"/>
    <n v="4"/>
    <x v="0"/>
    <m/>
    <x v="1904"/>
    <x v="3"/>
    <x v="105"/>
    <x v="176"/>
  </r>
  <r>
    <x v="2565"/>
    <x v="3"/>
    <x v="3"/>
    <x v="3"/>
    <x v="4"/>
    <x v="0"/>
    <x v="2"/>
    <x v="126"/>
    <x v="2"/>
    <x v="6"/>
    <n v="4"/>
    <x v="0"/>
    <m/>
    <x v="660"/>
    <x v="1"/>
    <x v="362"/>
    <x v="176"/>
  </r>
  <r>
    <x v="2566"/>
    <x v="5"/>
    <x v="5"/>
    <x v="5"/>
    <x v="8"/>
    <x v="0"/>
    <x v="3"/>
    <x v="124"/>
    <x v="0"/>
    <x v="6"/>
    <n v="4"/>
    <x v="0"/>
    <m/>
    <x v="928"/>
    <x v="6"/>
    <x v="89"/>
    <x v="176"/>
  </r>
  <r>
    <x v="2567"/>
    <x v="0"/>
    <x v="0"/>
    <x v="0"/>
    <x v="8"/>
    <x v="0"/>
    <x v="7"/>
    <x v="24"/>
    <x v="1"/>
    <x v="6"/>
    <n v="4"/>
    <x v="0"/>
    <m/>
    <x v="567"/>
    <x v="2"/>
    <x v="287"/>
    <x v="176"/>
  </r>
  <r>
    <x v="2568"/>
    <x v="4"/>
    <x v="4"/>
    <x v="4"/>
    <x v="3"/>
    <x v="0"/>
    <x v="6"/>
    <x v="64"/>
    <x v="1"/>
    <x v="6"/>
    <n v="4"/>
    <x v="0"/>
    <m/>
    <x v="373"/>
    <x v="1"/>
    <x v="34"/>
    <x v="176"/>
  </r>
  <r>
    <x v="2569"/>
    <x v="3"/>
    <x v="3"/>
    <x v="3"/>
    <x v="4"/>
    <x v="0"/>
    <x v="5"/>
    <x v="127"/>
    <x v="2"/>
    <x v="6"/>
    <n v="4"/>
    <x v="0"/>
    <m/>
    <x v="360"/>
    <x v="1"/>
    <x v="324"/>
    <x v="176"/>
  </r>
  <r>
    <x v="2570"/>
    <x v="8"/>
    <x v="8"/>
    <x v="8"/>
    <x v="4"/>
    <x v="0"/>
    <x v="3"/>
    <x v="14"/>
    <x v="2"/>
    <x v="6"/>
    <n v="4"/>
    <x v="0"/>
    <m/>
    <x v="390"/>
    <x v="2"/>
    <x v="79"/>
    <x v="176"/>
  </r>
  <r>
    <x v="2571"/>
    <x v="1"/>
    <x v="1"/>
    <x v="1"/>
    <x v="3"/>
    <x v="0"/>
    <x v="4"/>
    <x v="45"/>
    <x v="0"/>
    <x v="6"/>
    <n v="4"/>
    <x v="0"/>
    <m/>
    <x v="1905"/>
    <x v="2"/>
    <x v="339"/>
    <x v="176"/>
  </r>
  <r>
    <x v="2572"/>
    <x v="2"/>
    <x v="2"/>
    <x v="2"/>
    <x v="3"/>
    <x v="0"/>
    <x v="2"/>
    <x v="149"/>
    <x v="0"/>
    <x v="6"/>
    <n v="4"/>
    <x v="0"/>
    <m/>
    <x v="1898"/>
    <x v="1"/>
    <x v="146"/>
    <x v="176"/>
  </r>
  <r>
    <x v="2573"/>
    <x v="1"/>
    <x v="1"/>
    <x v="1"/>
    <x v="12"/>
    <x v="0"/>
    <x v="1"/>
    <x v="20"/>
    <x v="2"/>
    <x v="6"/>
    <n v="4"/>
    <x v="0"/>
    <m/>
    <x v="1906"/>
    <x v="7"/>
    <x v="326"/>
    <x v="176"/>
  </r>
  <r>
    <x v="2574"/>
    <x v="2"/>
    <x v="2"/>
    <x v="2"/>
    <x v="3"/>
    <x v="0"/>
    <x v="2"/>
    <x v="88"/>
    <x v="0"/>
    <x v="6"/>
    <n v="4"/>
    <x v="0"/>
    <m/>
    <x v="1907"/>
    <x v="5"/>
    <x v="168"/>
    <x v="176"/>
  </r>
  <r>
    <x v="2575"/>
    <x v="8"/>
    <x v="8"/>
    <x v="8"/>
    <x v="1"/>
    <x v="0"/>
    <x v="3"/>
    <x v="106"/>
    <x v="0"/>
    <x v="6"/>
    <n v="4"/>
    <x v="0"/>
    <m/>
    <x v="1377"/>
    <x v="1"/>
    <x v="349"/>
    <x v="176"/>
  </r>
  <r>
    <x v="2576"/>
    <x v="2"/>
    <x v="2"/>
    <x v="2"/>
    <x v="0"/>
    <x v="0"/>
    <x v="5"/>
    <x v="0"/>
    <x v="2"/>
    <x v="6"/>
    <n v="4"/>
    <x v="0"/>
    <m/>
    <x v="1600"/>
    <x v="2"/>
    <x v="242"/>
    <x v="176"/>
  </r>
  <r>
    <x v="2577"/>
    <x v="6"/>
    <x v="6"/>
    <x v="6"/>
    <x v="8"/>
    <x v="0"/>
    <x v="7"/>
    <x v="36"/>
    <x v="0"/>
    <x v="6"/>
    <n v="4"/>
    <x v="0"/>
    <m/>
    <x v="1638"/>
    <x v="0"/>
    <x v="234"/>
    <x v="176"/>
  </r>
  <r>
    <x v="2578"/>
    <x v="2"/>
    <x v="2"/>
    <x v="2"/>
    <x v="11"/>
    <x v="0"/>
    <x v="4"/>
    <x v="70"/>
    <x v="0"/>
    <x v="6"/>
    <n v="4"/>
    <x v="0"/>
    <m/>
    <x v="1501"/>
    <x v="3"/>
    <x v="101"/>
    <x v="176"/>
  </r>
  <r>
    <x v="2579"/>
    <x v="6"/>
    <x v="6"/>
    <x v="6"/>
    <x v="9"/>
    <x v="0"/>
    <x v="2"/>
    <x v="106"/>
    <x v="0"/>
    <x v="6"/>
    <n v="4"/>
    <x v="0"/>
    <m/>
    <x v="1870"/>
    <x v="7"/>
    <x v="449"/>
    <x v="176"/>
  </r>
  <r>
    <x v="2580"/>
    <x v="5"/>
    <x v="5"/>
    <x v="5"/>
    <x v="5"/>
    <x v="0"/>
    <x v="3"/>
    <x v="87"/>
    <x v="0"/>
    <x v="6"/>
    <n v="4"/>
    <x v="0"/>
    <m/>
    <x v="1894"/>
    <x v="3"/>
    <x v="126"/>
    <x v="176"/>
  </r>
  <r>
    <x v="2581"/>
    <x v="5"/>
    <x v="5"/>
    <x v="5"/>
    <x v="4"/>
    <x v="0"/>
    <x v="0"/>
    <x v="33"/>
    <x v="0"/>
    <x v="6"/>
    <n v="4"/>
    <x v="0"/>
    <m/>
    <x v="583"/>
    <x v="1"/>
    <x v="314"/>
    <x v="176"/>
  </r>
  <r>
    <x v="2582"/>
    <x v="3"/>
    <x v="3"/>
    <x v="3"/>
    <x v="4"/>
    <x v="0"/>
    <x v="3"/>
    <x v="84"/>
    <x v="2"/>
    <x v="6"/>
    <n v="4"/>
    <x v="0"/>
    <m/>
    <x v="1908"/>
    <x v="7"/>
    <x v="454"/>
    <x v="176"/>
  </r>
  <r>
    <x v="2583"/>
    <x v="2"/>
    <x v="2"/>
    <x v="2"/>
    <x v="1"/>
    <x v="0"/>
    <x v="0"/>
    <x v="84"/>
    <x v="2"/>
    <x v="6"/>
    <n v="4"/>
    <x v="0"/>
    <m/>
    <x v="587"/>
    <x v="2"/>
    <x v="187"/>
    <x v="176"/>
  </r>
  <r>
    <x v="2584"/>
    <x v="2"/>
    <x v="2"/>
    <x v="2"/>
    <x v="3"/>
    <x v="0"/>
    <x v="0"/>
    <x v="147"/>
    <x v="0"/>
    <x v="6"/>
    <n v="4"/>
    <x v="0"/>
    <m/>
    <x v="24"/>
    <x v="5"/>
    <x v="20"/>
    <x v="176"/>
  </r>
  <r>
    <x v="2585"/>
    <x v="8"/>
    <x v="8"/>
    <x v="8"/>
    <x v="7"/>
    <x v="0"/>
    <x v="3"/>
    <x v="19"/>
    <x v="0"/>
    <x v="6"/>
    <n v="4"/>
    <x v="0"/>
    <m/>
    <x v="1909"/>
    <x v="7"/>
    <x v="83"/>
    <x v="176"/>
  </r>
  <r>
    <x v="2586"/>
    <x v="5"/>
    <x v="5"/>
    <x v="5"/>
    <x v="4"/>
    <x v="0"/>
    <x v="7"/>
    <x v="36"/>
    <x v="0"/>
    <x v="6"/>
    <n v="4"/>
    <x v="0"/>
    <m/>
    <x v="860"/>
    <x v="2"/>
    <x v="130"/>
    <x v="176"/>
  </r>
  <r>
    <x v="2587"/>
    <x v="6"/>
    <x v="6"/>
    <x v="6"/>
    <x v="0"/>
    <x v="0"/>
    <x v="1"/>
    <x v="75"/>
    <x v="0"/>
    <x v="6"/>
    <n v="4"/>
    <x v="0"/>
    <m/>
    <x v="917"/>
    <x v="0"/>
    <x v="134"/>
    <x v="176"/>
  </r>
  <r>
    <x v="2588"/>
    <x v="2"/>
    <x v="2"/>
    <x v="2"/>
    <x v="1"/>
    <x v="0"/>
    <x v="4"/>
    <x v="91"/>
    <x v="0"/>
    <x v="6"/>
    <n v="4"/>
    <x v="0"/>
    <m/>
    <x v="1910"/>
    <x v="0"/>
    <x v="300"/>
    <x v="176"/>
  </r>
  <r>
    <x v="2589"/>
    <x v="6"/>
    <x v="6"/>
    <x v="6"/>
    <x v="4"/>
    <x v="0"/>
    <x v="6"/>
    <x v="69"/>
    <x v="2"/>
    <x v="6"/>
    <n v="4"/>
    <x v="0"/>
    <m/>
    <x v="1911"/>
    <x v="6"/>
    <x v="42"/>
    <x v="176"/>
  </r>
  <r>
    <x v="2590"/>
    <x v="2"/>
    <x v="2"/>
    <x v="2"/>
    <x v="6"/>
    <x v="0"/>
    <x v="2"/>
    <x v="96"/>
    <x v="1"/>
    <x v="6"/>
    <n v="4"/>
    <x v="0"/>
    <m/>
    <x v="1719"/>
    <x v="3"/>
    <x v="188"/>
    <x v="176"/>
  </r>
  <r>
    <x v="2591"/>
    <x v="8"/>
    <x v="8"/>
    <x v="8"/>
    <x v="5"/>
    <x v="0"/>
    <x v="3"/>
    <x v="10"/>
    <x v="1"/>
    <x v="6"/>
    <n v="4"/>
    <x v="0"/>
    <m/>
    <x v="1912"/>
    <x v="2"/>
    <x v="245"/>
    <x v="176"/>
  </r>
  <r>
    <x v="2592"/>
    <x v="1"/>
    <x v="1"/>
    <x v="1"/>
    <x v="9"/>
    <x v="0"/>
    <x v="7"/>
    <x v="129"/>
    <x v="0"/>
    <x v="6"/>
    <n v="4"/>
    <x v="0"/>
    <m/>
    <x v="575"/>
    <x v="7"/>
    <x v="87"/>
    <x v="176"/>
  </r>
  <r>
    <x v="2593"/>
    <x v="3"/>
    <x v="3"/>
    <x v="3"/>
    <x v="7"/>
    <x v="0"/>
    <x v="5"/>
    <x v="57"/>
    <x v="2"/>
    <x v="6"/>
    <n v="4"/>
    <x v="0"/>
    <m/>
    <x v="1179"/>
    <x v="6"/>
    <x v="267"/>
    <x v="176"/>
  </r>
  <r>
    <x v="2594"/>
    <x v="7"/>
    <x v="7"/>
    <x v="7"/>
    <x v="2"/>
    <x v="0"/>
    <x v="5"/>
    <x v="70"/>
    <x v="2"/>
    <x v="6"/>
    <n v="4"/>
    <x v="0"/>
    <m/>
    <x v="1913"/>
    <x v="6"/>
    <x v="16"/>
    <x v="176"/>
  </r>
  <r>
    <x v="2595"/>
    <x v="8"/>
    <x v="8"/>
    <x v="8"/>
    <x v="4"/>
    <x v="0"/>
    <x v="0"/>
    <x v="144"/>
    <x v="2"/>
    <x v="6"/>
    <n v="4"/>
    <x v="0"/>
    <m/>
    <x v="1914"/>
    <x v="7"/>
    <x v="222"/>
    <x v="176"/>
  </r>
  <r>
    <x v="2596"/>
    <x v="7"/>
    <x v="7"/>
    <x v="7"/>
    <x v="0"/>
    <x v="0"/>
    <x v="7"/>
    <x v="98"/>
    <x v="2"/>
    <x v="6"/>
    <n v="4"/>
    <x v="0"/>
    <m/>
    <x v="771"/>
    <x v="7"/>
    <x v="212"/>
    <x v="176"/>
  </r>
  <r>
    <x v="2597"/>
    <x v="6"/>
    <x v="6"/>
    <x v="6"/>
    <x v="11"/>
    <x v="0"/>
    <x v="0"/>
    <x v="75"/>
    <x v="0"/>
    <x v="6"/>
    <n v="4"/>
    <x v="0"/>
    <m/>
    <x v="619"/>
    <x v="6"/>
    <x v="239"/>
    <x v="176"/>
  </r>
  <r>
    <x v="2598"/>
    <x v="2"/>
    <x v="2"/>
    <x v="2"/>
    <x v="7"/>
    <x v="0"/>
    <x v="4"/>
    <x v="23"/>
    <x v="0"/>
    <x v="6"/>
    <n v="4"/>
    <x v="0"/>
    <m/>
    <x v="1350"/>
    <x v="7"/>
    <x v="267"/>
    <x v="176"/>
  </r>
  <r>
    <x v="2599"/>
    <x v="8"/>
    <x v="8"/>
    <x v="8"/>
    <x v="10"/>
    <x v="0"/>
    <x v="3"/>
    <x v="41"/>
    <x v="0"/>
    <x v="6"/>
    <n v="4"/>
    <x v="0"/>
    <m/>
    <x v="1623"/>
    <x v="7"/>
    <x v="117"/>
    <x v="176"/>
  </r>
  <r>
    <x v="2600"/>
    <x v="2"/>
    <x v="2"/>
    <x v="2"/>
    <x v="11"/>
    <x v="0"/>
    <x v="1"/>
    <x v="14"/>
    <x v="0"/>
    <x v="6"/>
    <n v="4"/>
    <x v="0"/>
    <m/>
    <x v="1581"/>
    <x v="4"/>
    <x v="19"/>
    <x v="176"/>
  </r>
  <r>
    <x v="2601"/>
    <x v="6"/>
    <x v="6"/>
    <x v="6"/>
    <x v="3"/>
    <x v="0"/>
    <x v="1"/>
    <x v="139"/>
    <x v="0"/>
    <x v="6"/>
    <n v="4"/>
    <x v="0"/>
    <m/>
    <x v="1553"/>
    <x v="7"/>
    <x v="240"/>
    <x v="176"/>
  </r>
  <r>
    <x v="2602"/>
    <x v="0"/>
    <x v="0"/>
    <x v="0"/>
    <x v="7"/>
    <x v="0"/>
    <x v="3"/>
    <x v="115"/>
    <x v="2"/>
    <x v="6"/>
    <n v="4"/>
    <x v="0"/>
    <m/>
    <x v="565"/>
    <x v="3"/>
    <x v="115"/>
    <x v="176"/>
  </r>
  <r>
    <x v="2603"/>
    <x v="3"/>
    <x v="3"/>
    <x v="3"/>
    <x v="6"/>
    <x v="0"/>
    <x v="4"/>
    <x v="26"/>
    <x v="2"/>
    <x v="6"/>
    <n v="4"/>
    <x v="0"/>
    <m/>
    <x v="66"/>
    <x v="1"/>
    <x v="328"/>
    <x v="176"/>
  </r>
  <r>
    <x v="2604"/>
    <x v="1"/>
    <x v="1"/>
    <x v="1"/>
    <x v="4"/>
    <x v="0"/>
    <x v="2"/>
    <x v="14"/>
    <x v="1"/>
    <x v="6"/>
    <n v="4"/>
    <x v="0"/>
    <m/>
    <x v="1568"/>
    <x v="7"/>
    <x v="104"/>
    <x v="176"/>
  </r>
  <r>
    <x v="2605"/>
    <x v="4"/>
    <x v="4"/>
    <x v="4"/>
    <x v="4"/>
    <x v="0"/>
    <x v="3"/>
    <x v="57"/>
    <x v="0"/>
    <x v="6"/>
    <n v="4"/>
    <x v="0"/>
    <m/>
    <x v="1915"/>
    <x v="5"/>
    <x v="132"/>
    <x v="176"/>
  </r>
  <r>
    <x v="2606"/>
    <x v="2"/>
    <x v="2"/>
    <x v="2"/>
    <x v="4"/>
    <x v="0"/>
    <x v="3"/>
    <x v="26"/>
    <x v="1"/>
    <x v="6"/>
    <n v="4"/>
    <x v="0"/>
    <m/>
    <x v="1353"/>
    <x v="3"/>
    <x v="36"/>
    <x v="176"/>
  </r>
  <r>
    <x v="2607"/>
    <x v="0"/>
    <x v="0"/>
    <x v="0"/>
    <x v="5"/>
    <x v="0"/>
    <x v="2"/>
    <x v="46"/>
    <x v="0"/>
    <x v="6"/>
    <n v="4"/>
    <x v="0"/>
    <m/>
    <x v="21"/>
    <x v="3"/>
    <x v="309"/>
    <x v="176"/>
  </r>
  <r>
    <x v="2608"/>
    <x v="4"/>
    <x v="4"/>
    <x v="4"/>
    <x v="4"/>
    <x v="0"/>
    <x v="0"/>
    <x v="66"/>
    <x v="1"/>
    <x v="6"/>
    <n v="4"/>
    <x v="0"/>
    <m/>
    <x v="396"/>
    <x v="5"/>
    <x v="264"/>
    <x v="176"/>
  </r>
  <r>
    <x v="2609"/>
    <x v="2"/>
    <x v="2"/>
    <x v="2"/>
    <x v="5"/>
    <x v="0"/>
    <x v="5"/>
    <x v="88"/>
    <x v="0"/>
    <x v="6"/>
    <n v="4"/>
    <x v="0"/>
    <m/>
    <x v="1916"/>
    <x v="3"/>
    <x v="338"/>
    <x v="176"/>
  </r>
  <r>
    <x v="2610"/>
    <x v="8"/>
    <x v="8"/>
    <x v="8"/>
    <x v="0"/>
    <x v="0"/>
    <x v="2"/>
    <x v="37"/>
    <x v="2"/>
    <x v="6"/>
    <n v="4"/>
    <x v="0"/>
    <m/>
    <x v="1885"/>
    <x v="6"/>
    <x v="105"/>
    <x v="176"/>
  </r>
  <r>
    <x v="2611"/>
    <x v="6"/>
    <x v="6"/>
    <x v="6"/>
    <x v="5"/>
    <x v="0"/>
    <x v="2"/>
    <x v="85"/>
    <x v="0"/>
    <x v="6"/>
    <n v="4"/>
    <x v="0"/>
    <m/>
    <x v="918"/>
    <x v="1"/>
    <x v="51"/>
    <x v="176"/>
  </r>
  <r>
    <x v="2612"/>
    <x v="5"/>
    <x v="5"/>
    <x v="5"/>
    <x v="10"/>
    <x v="0"/>
    <x v="1"/>
    <x v="100"/>
    <x v="0"/>
    <x v="6"/>
    <n v="4"/>
    <x v="0"/>
    <m/>
    <x v="622"/>
    <x v="1"/>
    <x v="102"/>
    <x v="176"/>
  </r>
  <r>
    <x v="2613"/>
    <x v="8"/>
    <x v="8"/>
    <x v="8"/>
    <x v="8"/>
    <x v="0"/>
    <x v="3"/>
    <x v="36"/>
    <x v="2"/>
    <x v="6"/>
    <n v="4"/>
    <x v="0"/>
    <m/>
    <x v="343"/>
    <x v="4"/>
    <x v="351"/>
    <x v="176"/>
  </r>
  <r>
    <x v="2614"/>
    <x v="3"/>
    <x v="3"/>
    <x v="3"/>
    <x v="3"/>
    <x v="0"/>
    <x v="1"/>
    <x v="30"/>
    <x v="0"/>
    <x v="6"/>
    <n v="4"/>
    <x v="0"/>
    <m/>
    <x v="1917"/>
    <x v="1"/>
    <x v="154"/>
    <x v="176"/>
  </r>
  <r>
    <x v="2615"/>
    <x v="3"/>
    <x v="3"/>
    <x v="3"/>
    <x v="7"/>
    <x v="0"/>
    <x v="3"/>
    <x v="113"/>
    <x v="0"/>
    <x v="6"/>
    <n v="4"/>
    <x v="0"/>
    <m/>
    <x v="970"/>
    <x v="3"/>
    <x v="48"/>
    <x v="176"/>
  </r>
  <r>
    <x v="2616"/>
    <x v="5"/>
    <x v="5"/>
    <x v="5"/>
    <x v="0"/>
    <x v="0"/>
    <x v="3"/>
    <x v="32"/>
    <x v="1"/>
    <x v="6"/>
    <n v="4"/>
    <x v="0"/>
    <m/>
    <x v="1918"/>
    <x v="2"/>
    <x v="455"/>
    <x v="176"/>
  </r>
  <r>
    <x v="2617"/>
    <x v="6"/>
    <x v="6"/>
    <x v="6"/>
    <x v="0"/>
    <x v="0"/>
    <x v="2"/>
    <x v="90"/>
    <x v="0"/>
    <x v="6"/>
    <n v="4"/>
    <x v="0"/>
    <m/>
    <x v="87"/>
    <x v="3"/>
    <x v="161"/>
    <x v="176"/>
  </r>
  <r>
    <x v="2618"/>
    <x v="3"/>
    <x v="3"/>
    <x v="3"/>
    <x v="9"/>
    <x v="0"/>
    <x v="3"/>
    <x v="6"/>
    <x v="0"/>
    <x v="6"/>
    <n v="4"/>
    <x v="0"/>
    <m/>
    <x v="1919"/>
    <x v="1"/>
    <x v="164"/>
    <x v="176"/>
  </r>
  <r>
    <x v="2619"/>
    <x v="3"/>
    <x v="3"/>
    <x v="3"/>
    <x v="10"/>
    <x v="0"/>
    <x v="0"/>
    <x v="99"/>
    <x v="0"/>
    <x v="6"/>
    <n v="4"/>
    <x v="0"/>
    <m/>
    <x v="1870"/>
    <x v="5"/>
    <x v="189"/>
    <x v="176"/>
  </r>
  <r>
    <x v="2620"/>
    <x v="6"/>
    <x v="6"/>
    <x v="6"/>
    <x v="13"/>
    <x v="0"/>
    <x v="5"/>
    <x v="22"/>
    <x v="0"/>
    <x v="6"/>
    <n v="4"/>
    <x v="0"/>
    <m/>
    <x v="1364"/>
    <x v="5"/>
    <x v="259"/>
    <x v="176"/>
  </r>
  <r>
    <x v="2621"/>
    <x v="5"/>
    <x v="5"/>
    <x v="5"/>
    <x v="0"/>
    <x v="0"/>
    <x v="1"/>
    <x v="131"/>
    <x v="0"/>
    <x v="6"/>
    <n v="4"/>
    <x v="0"/>
    <m/>
    <x v="1209"/>
    <x v="2"/>
    <x v="212"/>
    <x v="176"/>
  </r>
  <r>
    <x v="2622"/>
    <x v="8"/>
    <x v="8"/>
    <x v="8"/>
    <x v="0"/>
    <x v="0"/>
    <x v="2"/>
    <x v="130"/>
    <x v="0"/>
    <x v="6"/>
    <n v="4"/>
    <x v="0"/>
    <m/>
    <x v="245"/>
    <x v="1"/>
    <x v="170"/>
    <x v="176"/>
  </r>
  <r>
    <x v="2623"/>
    <x v="5"/>
    <x v="5"/>
    <x v="5"/>
    <x v="13"/>
    <x v="0"/>
    <x v="7"/>
    <x v="77"/>
    <x v="2"/>
    <x v="6"/>
    <n v="4"/>
    <x v="0"/>
    <m/>
    <x v="80"/>
    <x v="7"/>
    <x v="294"/>
    <x v="176"/>
  </r>
  <r>
    <x v="2624"/>
    <x v="3"/>
    <x v="3"/>
    <x v="3"/>
    <x v="3"/>
    <x v="0"/>
    <x v="1"/>
    <x v="92"/>
    <x v="2"/>
    <x v="6"/>
    <n v="4"/>
    <x v="0"/>
    <m/>
    <x v="517"/>
    <x v="9"/>
    <x v="24"/>
    <x v="176"/>
  </r>
  <r>
    <x v="2625"/>
    <x v="1"/>
    <x v="1"/>
    <x v="1"/>
    <x v="0"/>
    <x v="0"/>
    <x v="4"/>
    <x v="137"/>
    <x v="0"/>
    <x v="6"/>
    <n v="4"/>
    <x v="0"/>
    <m/>
    <x v="9"/>
    <x v="3"/>
    <x v="48"/>
    <x v="176"/>
  </r>
  <r>
    <x v="2626"/>
    <x v="5"/>
    <x v="5"/>
    <x v="5"/>
    <x v="6"/>
    <x v="0"/>
    <x v="4"/>
    <x v="49"/>
    <x v="2"/>
    <x v="6"/>
    <n v="4"/>
    <x v="0"/>
    <m/>
    <x v="1920"/>
    <x v="7"/>
    <x v="319"/>
    <x v="176"/>
  </r>
  <r>
    <x v="2627"/>
    <x v="1"/>
    <x v="1"/>
    <x v="1"/>
    <x v="5"/>
    <x v="0"/>
    <x v="2"/>
    <x v="18"/>
    <x v="2"/>
    <x v="6"/>
    <n v="4"/>
    <x v="0"/>
    <m/>
    <x v="1921"/>
    <x v="1"/>
    <x v="375"/>
    <x v="176"/>
  </r>
  <r>
    <x v="2628"/>
    <x v="1"/>
    <x v="1"/>
    <x v="1"/>
    <x v="3"/>
    <x v="1"/>
    <x v="4"/>
    <x v="150"/>
    <x v="0"/>
    <x v="6"/>
    <n v="4"/>
    <x v="0"/>
    <m/>
    <x v="1630"/>
    <x v="3"/>
    <x v="99"/>
    <x v="176"/>
  </r>
  <r>
    <x v="2629"/>
    <x v="6"/>
    <x v="6"/>
    <x v="6"/>
    <x v="4"/>
    <x v="1"/>
    <x v="0"/>
    <x v="109"/>
    <x v="0"/>
    <x v="6"/>
    <n v="4"/>
    <x v="0"/>
    <m/>
    <x v="1642"/>
    <x v="2"/>
    <x v="200"/>
    <x v="176"/>
  </r>
  <r>
    <x v="2630"/>
    <x v="4"/>
    <x v="4"/>
    <x v="4"/>
    <x v="13"/>
    <x v="1"/>
    <x v="0"/>
    <x v="129"/>
    <x v="2"/>
    <x v="6"/>
    <n v="4"/>
    <x v="0"/>
    <m/>
    <x v="1800"/>
    <x v="3"/>
    <x v="176"/>
    <x v="176"/>
  </r>
  <r>
    <x v="2631"/>
    <x v="5"/>
    <x v="5"/>
    <x v="5"/>
    <x v="0"/>
    <x v="1"/>
    <x v="2"/>
    <x v="88"/>
    <x v="2"/>
    <x v="6"/>
    <n v="4"/>
    <x v="0"/>
    <m/>
    <x v="216"/>
    <x v="2"/>
    <x v="135"/>
    <x v="176"/>
  </r>
  <r>
    <x v="2632"/>
    <x v="1"/>
    <x v="1"/>
    <x v="1"/>
    <x v="5"/>
    <x v="1"/>
    <x v="1"/>
    <x v="75"/>
    <x v="2"/>
    <x v="6"/>
    <n v="4"/>
    <x v="0"/>
    <m/>
    <x v="1206"/>
    <x v="9"/>
    <x v="197"/>
    <x v="176"/>
  </r>
  <r>
    <x v="2633"/>
    <x v="1"/>
    <x v="1"/>
    <x v="1"/>
    <x v="3"/>
    <x v="1"/>
    <x v="1"/>
    <x v="56"/>
    <x v="0"/>
    <x v="6"/>
    <n v="4"/>
    <x v="0"/>
    <m/>
    <x v="377"/>
    <x v="2"/>
    <x v="79"/>
    <x v="176"/>
  </r>
  <r>
    <x v="2634"/>
    <x v="2"/>
    <x v="2"/>
    <x v="2"/>
    <x v="5"/>
    <x v="1"/>
    <x v="2"/>
    <x v="36"/>
    <x v="0"/>
    <x v="6"/>
    <n v="4"/>
    <x v="0"/>
    <m/>
    <x v="1397"/>
    <x v="2"/>
    <x v="206"/>
    <x v="176"/>
  </r>
  <r>
    <x v="2635"/>
    <x v="7"/>
    <x v="7"/>
    <x v="7"/>
    <x v="0"/>
    <x v="1"/>
    <x v="6"/>
    <x v="25"/>
    <x v="1"/>
    <x v="6"/>
    <n v="4"/>
    <x v="0"/>
    <m/>
    <x v="1082"/>
    <x v="9"/>
    <x v="285"/>
    <x v="176"/>
  </r>
  <r>
    <x v="2636"/>
    <x v="6"/>
    <x v="6"/>
    <x v="6"/>
    <x v="12"/>
    <x v="1"/>
    <x v="7"/>
    <x v="42"/>
    <x v="2"/>
    <x v="6"/>
    <n v="4"/>
    <x v="0"/>
    <m/>
    <x v="1922"/>
    <x v="1"/>
    <x v="142"/>
    <x v="176"/>
  </r>
  <r>
    <x v="2637"/>
    <x v="5"/>
    <x v="5"/>
    <x v="5"/>
    <x v="10"/>
    <x v="1"/>
    <x v="4"/>
    <x v="98"/>
    <x v="2"/>
    <x v="6"/>
    <n v="4"/>
    <x v="0"/>
    <m/>
    <x v="1767"/>
    <x v="7"/>
    <x v="212"/>
    <x v="176"/>
  </r>
  <r>
    <x v="2638"/>
    <x v="2"/>
    <x v="2"/>
    <x v="2"/>
    <x v="0"/>
    <x v="1"/>
    <x v="2"/>
    <x v="66"/>
    <x v="0"/>
    <x v="6"/>
    <n v="4"/>
    <x v="0"/>
    <m/>
    <x v="258"/>
    <x v="6"/>
    <x v="52"/>
    <x v="176"/>
  </r>
  <r>
    <x v="2639"/>
    <x v="2"/>
    <x v="2"/>
    <x v="2"/>
    <x v="13"/>
    <x v="1"/>
    <x v="3"/>
    <x v="70"/>
    <x v="0"/>
    <x v="6"/>
    <n v="4"/>
    <x v="0"/>
    <m/>
    <x v="356"/>
    <x v="3"/>
    <x v="248"/>
    <x v="176"/>
  </r>
  <r>
    <x v="2640"/>
    <x v="1"/>
    <x v="1"/>
    <x v="1"/>
    <x v="0"/>
    <x v="1"/>
    <x v="3"/>
    <x v="128"/>
    <x v="0"/>
    <x v="6"/>
    <n v="4"/>
    <x v="0"/>
    <m/>
    <x v="662"/>
    <x v="3"/>
    <x v="193"/>
    <x v="176"/>
  </r>
  <r>
    <x v="2641"/>
    <x v="2"/>
    <x v="2"/>
    <x v="2"/>
    <x v="4"/>
    <x v="1"/>
    <x v="0"/>
    <x v="147"/>
    <x v="2"/>
    <x v="6"/>
    <n v="4"/>
    <x v="0"/>
    <m/>
    <x v="1923"/>
    <x v="2"/>
    <x v="276"/>
    <x v="176"/>
  </r>
  <r>
    <x v="2642"/>
    <x v="2"/>
    <x v="2"/>
    <x v="2"/>
    <x v="2"/>
    <x v="1"/>
    <x v="1"/>
    <x v="67"/>
    <x v="1"/>
    <x v="6"/>
    <n v="4"/>
    <x v="0"/>
    <m/>
    <x v="1010"/>
    <x v="6"/>
    <x v="41"/>
    <x v="176"/>
  </r>
  <r>
    <x v="2643"/>
    <x v="3"/>
    <x v="3"/>
    <x v="3"/>
    <x v="4"/>
    <x v="1"/>
    <x v="3"/>
    <x v="108"/>
    <x v="2"/>
    <x v="6"/>
    <n v="4"/>
    <x v="0"/>
    <m/>
    <x v="1898"/>
    <x v="3"/>
    <x v="35"/>
    <x v="176"/>
  </r>
  <r>
    <x v="2644"/>
    <x v="5"/>
    <x v="5"/>
    <x v="5"/>
    <x v="4"/>
    <x v="1"/>
    <x v="6"/>
    <x v="41"/>
    <x v="2"/>
    <x v="6"/>
    <n v="4"/>
    <x v="0"/>
    <m/>
    <x v="1226"/>
    <x v="7"/>
    <x v="24"/>
    <x v="176"/>
  </r>
  <r>
    <x v="2645"/>
    <x v="6"/>
    <x v="6"/>
    <x v="6"/>
    <x v="4"/>
    <x v="1"/>
    <x v="3"/>
    <x v="147"/>
    <x v="2"/>
    <x v="6"/>
    <n v="4"/>
    <x v="0"/>
    <m/>
    <x v="232"/>
    <x v="7"/>
    <x v="270"/>
    <x v="176"/>
  </r>
  <r>
    <x v="2646"/>
    <x v="6"/>
    <x v="6"/>
    <x v="6"/>
    <x v="0"/>
    <x v="1"/>
    <x v="0"/>
    <x v="145"/>
    <x v="2"/>
    <x v="6"/>
    <n v="4"/>
    <x v="0"/>
    <m/>
    <x v="1026"/>
    <x v="9"/>
    <x v="333"/>
    <x v="176"/>
  </r>
  <r>
    <x v="2647"/>
    <x v="7"/>
    <x v="7"/>
    <x v="7"/>
    <x v="8"/>
    <x v="1"/>
    <x v="3"/>
    <x v="64"/>
    <x v="0"/>
    <x v="6"/>
    <n v="4"/>
    <x v="0"/>
    <m/>
    <x v="402"/>
    <x v="3"/>
    <x v="454"/>
    <x v="176"/>
  </r>
  <r>
    <x v="2648"/>
    <x v="6"/>
    <x v="6"/>
    <x v="6"/>
    <x v="13"/>
    <x v="1"/>
    <x v="1"/>
    <x v="24"/>
    <x v="2"/>
    <x v="6"/>
    <n v="4"/>
    <x v="0"/>
    <m/>
    <x v="1807"/>
    <x v="2"/>
    <x v="69"/>
    <x v="176"/>
  </r>
  <r>
    <x v="2649"/>
    <x v="7"/>
    <x v="7"/>
    <x v="7"/>
    <x v="5"/>
    <x v="1"/>
    <x v="3"/>
    <x v="117"/>
    <x v="0"/>
    <x v="6"/>
    <n v="4"/>
    <x v="0"/>
    <m/>
    <x v="1924"/>
    <x v="2"/>
    <x v="283"/>
    <x v="176"/>
  </r>
  <r>
    <x v="2650"/>
    <x v="4"/>
    <x v="4"/>
    <x v="4"/>
    <x v="7"/>
    <x v="1"/>
    <x v="7"/>
    <x v="20"/>
    <x v="1"/>
    <x v="6"/>
    <n v="4"/>
    <x v="0"/>
    <m/>
    <x v="255"/>
    <x v="7"/>
    <x v="320"/>
    <x v="176"/>
  </r>
  <r>
    <x v="2651"/>
    <x v="3"/>
    <x v="3"/>
    <x v="3"/>
    <x v="0"/>
    <x v="1"/>
    <x v="4"/>
    <x v="146"/>
    <x v="1"/>
    <x v="6"/>
    <n v="4"/>
    <x v="0"/>
    <m/>
    <x v="1925"/>
    <x v="2"/>
    <x v="256"/>
    <x v="176"/>
  </r>
  <r>
    <x v="2652"/>
    <x v="2"/>
    <x v="2"/>
    <x v="2"/>
    <x v="4"/>
    <x v="1"/>
    <x v="5"/>
    <x v="26"/>
    <x v="0"/>
    <x v="6"/>
    <n v="4"/>
    <x v="0"/>
    <m/>
    <x v="1926"/>
    <x v="3"/>
    <x v="359"/>
    <x v="176"/>
  </r>
  <r>
    <x v="2653"/>
    <x v="6"/>
    <x v="6"/>
    <x v="6"/>
    <x v="6"/>
    <x v="1"/>
    <x v="2"/>
    <x v="68"/>
    <x v="2"/>
    <x v="6"/>
    <n v="4"/>
    <x v="0"/>
    <m/>
    <x v="625"/>
    <x v="7"/>
    <x v="40"/>
    <x v="176"/>
  </r>
  <r>
    <x v="2654"/>
    <x v="1"/>
    <x v="1"/>
    <x v="1"/>
    <x v="2"/>
    <x v="1"/>
    <x v="2"/>
    <x v="19"/>
    <x v="2"/>
    <x v="6"/>
    <n v="4"/>
    <x v="0"/>
    <m/>
    <x v="1927"/>
    <x v="7"/>
    <x v="210"/>
    <x v="176"/>
  </r>
  <r>
    <x v="2655"/>
    <x v="5"/>
    <x v="5"/>
    <x v="5"/>
    <x v="0"/>
    <x v="1"/>
    <x v="3"/>
    <x v="132"/>
    <x v="2"/>
    <x v="6"/>
    <n v="4"/>
    <x v="0"/>
    <m/>
    <x v="1604"/>
    <x v="7"/>
    <x v="286"/>
    <x v="176"/>
  </r>
  <r>
    <x v="2656"/>
    <x v="8"/>
    <x v="8"/>
    <x v="8"/>
    <x v="4"/>
    <x v="1"/>
    <x v="2"/>
    <x v="45"/>
    <x v="0"/>
    <x v="6"/>
    <n v="4"/>
    <x v="0"/>
    <m/>
    <x v="830"/>
    <x v="1"/>
    <x v="318"/>
    <x v="176"/>
  </r>
  <r>
    <x v="2657"/>
    <x v="3"/>
    <x v="3"/>
    <x v="3"/>
    <x v="3"/>
    <x v="1"/>
    <x v="3"/>
    <x v="111"/>
    <x v="2"/>
    <x v="6"/>
    <n v="4"/>
    <x v="0"/>
    <m/>
    <x v="1635"/>
    <x v="2"/>
    <x v="418"/>
    <x v="176"/>
  </r>
  <r>
    <x v="2658"/>
    <x v="2"/>
    <x v="2"/>
    <x v="2"/>
    <x v="0"/>
    <x v="1"/>
    <x v="4"/>
    <x v="114"/>
    <x v="2"/>
    <x v="6"/>
    <n v="4"/>
    <x v="0"/>
    <m/>
    <x v="1928"/>
    <x v="4"/>
    <x v="138"/>
    <x v="176"/>
  </r>
  <r>
    <x v="2659"/>
    <x v="8"/>
    <x v="8"/>
    <x v="8"/>
    <x v="4"/>
    <x v="1"/>
    <x v="3"/>
    <x v="150"/>
    <x v="1"/>
    <x v="6"/>
    <n v="4"/>
    <x v="0"/>
    <m/>
    <x v="1599"/>
    <x v="8"/>
    <x v="243"/>
    <x v="176"/>
  </r>
  <r>
    <x v="2660"/>
    <x v="2"/>
    <x v="2"/>
    <x v="2"/>
    <x v="9"/>
    <x v="1"/>
    <x v="5"/>
    <x v="31"/>
    <x v="1"/>
    <x v="6"/>
    <n v="4"/>
    <x v="0"/>
    <m/>
    <x v="1486"/>
    <x v="1"/>
    <x v="80"/>
    <x v="176"/>
  </r>
  <r>
    <x v="2661"/>
    <x v="6"/>
    <x v="6"/>
    <x v="6"/>
    <x v="4"/>
    <x v="1"/>
    <x v="7"/>
    <x v="138"/>
    <x v="0"/>
    <x v="6"/>
    <n v="4"/>
    <x v="0"/>
    <m/>
    <x v="679"/>
    <x v="7"/>
    <x v="177"/>
    <x v="176"/>
  </r>
  <r>
    <x v="2662"/>
    <x v="5"/>
    <x v="5"/>
    <x v="5"/>
    <x v="12"/>
    <x v="1"/>
    <x v="3"/>
    <x v="82"/>
    <x v="1"/>
    <x v="6"/>
    <n v="4"/>
    <x v="0"/>
    <m/>
    <x v="1929"/>
    <x v="7"/>
    <x v="373"/>
    <x v="176"/>
  </r>
  <r>
    <x v="2663"/>
    <x v="8"/>
    <x v="8"/>
    <x v="8"/>
    <x v="4"/>
    <x v="1"/>
    <x v="1"/>
    <x v="2"/>
    <x v="0"/>
    <x v="6"/>
    <n v="4"/>
    <x v="0"/>
    <m/>
    <x v="20"/>
    <x v="2"/>
    <x v="393"/>
    <x v="176"/>
  </r>
  <r>
    <x v="2664"/>
    <x v="2"/>
    <x v="2"/>
    <x v="2"/>
    <x v="9"/>
    <x v="1"/>
    <x v="6"/>
    <x v="130"/>
    <x v="0"/>
    <x v="6"/>
    <n v="4"/>
    <x v="0"/>
    <m/>
    <x v="357"/>
    <x v="7"/>
    <x v="188"/>
    <x v="176"/>
  </r>
  <r>
    <x v="2665"/>
    <x v="2"/>
    <x v="2"/>
    <x v="2"/>
    <x v="5"/>
    <x v="1"/>
    <x v="1"/>
    <x v="1"/>
    <x v="2"/>
    <x v="6"/>
    <n v="4"/>
    <x v="0"/>
    <m/>
    <x v="1930"/>
    <x v="2"/>
    <x v="118"/>
    <x v="176"/>
  </r>
  <r>
    <x v="2666"/>
    <x v="4"/>
    <x v="4"/>
    <x v="4"/>
    <x v="3"/>
    <x v="1"/>
    <x v="6"/>
    <x v="35"/>
    <x v="0"/>
    <x v="6"/>
    <n v="4"/>
    <x v="0"/>
    <m/>
    <x v="211"/>
    <x v="8"/>
    <x v="36"/>
    <x v="176"/>
  </r>
  <r>
    <x v="2667"/>
    <x v="8"/>
    <x v="8"/>
    <x v="8"/>
    <x v="5"/>
    <x v="1"/>
    <x v="3"/>
    <x v="81"/>
    <x v="2"/>
    <x v="6"/>
    <n v="4"/>
    <x v="0"/>
    <m/>
    <x v="1931"/>
    <x v="4"/>
    <x v="391"/>
    <x v="176"/>
  </r>
  <r>
    <x v="2668"/>
    <x v="1"/>
    <x v="1"/>
    <x v="1"/>
    <x v="8"/>
    <x v="1"/>
    <x v="6"/>
    <x v="108"/>
    <x v="0"/>
    <x v="6"/>
    <n v="4"/>
    <x v="0"/>
    <m/>
    <x v="1148"/>
    <x v="1"/>
    <x v="26"/>
    <x v="176"/>
  </r>
  <r>
    <x v="2669"/>
    <x v="3"/>
    <x v="3"/>
    <x v="3"/>
    <x v="11"/>
    <x v="1"/>
    <x v="2"/>
    <x v="18"/>
    <x v="0"/>
    <x v="6"/>
    <n v="4"/>
    <x v="0"/>
    <m/>
    <x v="1932"/>
    <x v="1"/>
    <x v="20"/>
    <x v="176"/>
  </r>
  <r>
    <x v="2670"/>
    <x v="8"/>
    <x v="8"/>
    <x v="8"/>
    <x v="6"/>
    <x v="1"/>
    <x v="1"/>
    <x v="8"/>
    <x v="1"/>
    <x v="6"/>
    <n v="4"/>
    <x v="0"/>
    <m/>
    <x v="1933"/>
    <x v="7"/>
    <x v="298"/>
    <x v="176"/>
  </r>
  <r>
    <x v="2671"/>
    <x v="7"/>
    <x v="7"/>
    <x v="7"/>
    <x v="13"/>
    <x v="1"/>
    <x v="5"/>
    <x v="33"/>
    <x v="2"/>
    <x v="6"/>
    <n v="4"/>
    <x v="0"/>
    <m/>
    <x v="1934"/>
    <x v="1"/>
    <x v="164"/>
    <x v="176"/>
  </r>
  <r>
    <x v="2672"/>
    <x v="3"/>
    <x v="3"/>
    <x v="3"/>
    <x v="7"/>
    <x v="1"/>
    <x v="3"/>
    <x v="119"/>
    <x v="2"/>
    <x v="6"/>
    <n v="4"/>
    <x v="0"/>
    <m/>
    <x v="670"/>
    <x v="1"/>
    <x v="308"/>
    <x v="176"/>
  </r>
  <r>
    <x v="2673"/>
    <x v="5"/>
    <x v="5"/>
    <x v="5"/>
    <x v="3"/>
    <x v="1"/>
    <x v="7"/>
    <x v="26"/>
    <x v="0"/>
    <x v="6"/>
    <n v="4"/>
    <x v="0"/>
    <m/>
    <x v="1614"/>
    <x v="2"/>
    <x v="91"/>
    <x v="176"/>
  </r>
  <r>
    <x v="2674"/>
    <x v="0"/>
    <x v="0"/>
    <x v="0"/>
    <x v="10"/>
    <x v="1"/>
    <x v="4"/>
    <x v="72"/>
    <x v="0"/>
    <x v="6"/>
    <n v="4"/>
    <x v="0"/>
    <m/>
    <x v="227"/>
    <x v="4"/>
    <x v="387"/>
    <x v="176"/>
  </r>
  <r>
    <x v="2675"/>
    <x v="5"/>
    <x v="5"/>
    <x v="5"/>
    <x v="8"/>
    <x v="1"/>
    <x v="5"/>
    <x v="79"/>
    <x v="0"/>
    <x v="6"/>
    <n v="4"/>
    <x v="0"/>
    <m/>
    <x v="1935"/>
    <x v="1"/>
    <x v="102"/>
    <x v="176"/>
  </r>
  <r>
    <x v="2676"/>
    <x v="0"/>
    <x v="0"/>
    <x v="0"/>
    <x v="0"/>
    <x v="1"/>
    <x v="2"/>
    <x v="123"/>
    <x v="1"/>
    <x v="6"/>
    <n v="4"/>
    <x v="0"/>
    <m/>
    <x v="1627"/>
    <x v="7"/>
    <x v="388"/>
    <x v="176"/>
  </r>
  <r>
    <x v="2677"/>
    <x v="8"/>
    <x v="8"/>
    <x v="8"/>
    <x v="5"/>
    <x v="1"/>
    <x v="6"/>
    <x v="123"/>
    <x v="0"/>
    <x v="6"/>
    <n v="4"/>
    <x v="0"/>
    <m/>
    <x v="1936"/>
    <x v="9"/>
    <x v="311"/>
    <x v="176"/>
  </r>
  <r>
    <x v="2678"/>
    <x v="3"/>
    <x v="3"/>
    <x v="3"/>
    <x v="10"/>
    <x v="1"/>
    <x v="2"/>
    <x v="103"/>
    <x v="2"/>
    <x v="6"/>
    <n v="4"/>
    <x v="0"/>
    <m/>
    <x v="343"/>
    <x v="1"/>
    <x v="230"/>
    <x v="176"/>
  </r>
  <r>
    <x v="2679"/>
    <x v="3"/>
    <x v="3"/>
    <x v="3"/>
    <x v="11"/>
    <x v="1"/>
    <x v="1"/>
    <x v="77"/>
    <x v="1"/>
    <x v="6"/>
    <n v="4"/>
    <x v="0"/>
    <m/>
    <x v="1921"/>
    <x v="6"/>
    <x v="42"/>
    <x v="176"/>
  </r>
  <r>
    <x v="2680"/>
    <x v="8"/>
    <x v="8"/>
    <x v="8"/>
    <x v="8"/>
    <x v="1"/>
    <x v="4"/>
    <x v="109"/>
    <x v="0"/>
    <x v="6"/>
    <n v="4"/>
    <x v="0"/>
    <m/>
    <x v="187"/>
    <x v="2"/>
    <x v="72"/>
    <x v="176"/>
  </r>
  <r>
    <x v="2681"/>
    <x v="8"/>
    <x v="8"/>
    <x v="8"/>
    <x v="0"/>
    <x v="1"/>
    <x v="1"/>
    <x v="0"/>
    <x v="1"/>
    <x v="6"/>
    <n v="4"/>
    <x v="0"/>
    <m/>
    <x v="1937"/>
    <x v="3"/>
    <x v="76"/>
    <x v="176"/>
  </r>
  <r>
    <x v="2682"/>
    <x v="7"/>
    <x v="7"/>
    <x v="7"/>
    <x v="7"/>
    <x v="1"/>
    <x v="2"/>
    <x v="49"/>
    <x v="0"/>
    <x v="6"/>
    <n v="4"/>
    <x v="0"/>
    <m/>
    <x v="966"/>
    <x v="9"/>
    <x v="249"/>
    <x v="176"/>
  </r>
  <r>
    <x v="2683"/>
    <x v="2"/>
    <x v="2"/>
    <x v="2"/>
    <x v="8"/>
    <x v="1"/>
    <x v="3"/>
    <x v="84"/>
    <x v="0"/>
    <x v="6"/>
    <n v="4"/>
    <x v="0"/>
    <m/>
    <x v="460"/>
    <x v="7"/>
    <x v="83"/>
    <x v="176"/>
  </r>
  <r>
    <x v="2684"/>
    <x v="6"/>
    <x v="6"/>
    <x v="6"/>
    <x v="4"/>
    <x v="1"/>
    <x v="2"/>
    <x v="129"/>
    <x v="2"/>
    <x v="6"/>
    <n v="4"/>
    <x v="0"/>
    <m/>
    <x v="1617"/>
    <x v="0"/>
    <x v="193"/>
    <x v="176"/>
  </r>
  <r>
    <x v="2685"/>
    <x v="6"/>
    <x v="6"/>
    <x v="6"/>
    <x v="4"/>
    <x v="1"/>
    <x v="3"/>
    <x v="92"/>
    <x v="0"/>
    <x v="6"/>
    <n v="4"/>
    <x v="0"/>
    <m/>
    <x v="504"/>
    <x v="1"/>
    <x v="118"/>
    <x v="176"/>
  </r>
  <r>
    <x v="2686"/>
    <x v="1"/>
    <x v="1"/>
    <x v="1"/>
    <x v="4"/>
    <x v="1"/>
    <x v="3"/>
    <x v="75"/>
    <x v="2"/>
    <x v="6"/>
    <n v="4"/>
    <x v="0"/>
    <m/>
    <x v="1938"/>
    <x v="2"/>
    <x v="353"/>
    <x v="176"/>
  </r>
  <r>
    <x v="2687"/>
    <x v="0"/>
    <x v="0"/>
    <x v="0"/>
    <x v="0"/>
    <x v="1"/>
    <x v="2"/>
    <x v="46"/>
    <x v="2"/>
    <x v="6"/>
    <n v="4"/>
    <x v="0"/>
    <m/>
    <x v="10"/>
    <x v="7"/>
    <x v="374"/>
    <x v="176"/>
  </r>
  <r>
    <x v="2688"/>
    <x v="2"/>
    <x v="2"/>
    <x v="2"/>
    <x v="8"/>
    <x v="1"/>
    <x v="4"/>
    <x v="112"/>
    <x v="0"/>
    <x v="6"/>
    <n v="4"/>
    <x v="0"/>
    <m/>
    <x v="1939"/>
    <x v="7"/>
    <x v="54"/>
    <x v="176"/>
  </r>
  <r>
    <x v="2689"/>
    <x v="4"/>
    <x v="4"/>
    <x v="4"/>
    <x v="7"/>
    <x v="1"/>
    <x v="3"/>
    <x v="40"/>
    <x v="0"/>
    <x v="6"/>
    <n v="4"/>
    <x v="0"/>
    <m/>
    <x v="378"/>
    <x v="7"/>
    <x v="376"/>
    <x v="176"/>
  </r>
  <r>
    <x v="2690"/>
    <x v="3"/>
    <x v="3"/>
    <x v="3"/>
    <x v="7"/>
    <x v="1"/>
    <x v="0"/>
    <x v="122"/>
    <x v="1"/>
    <x v="6"/>
    <n v="4"/>
    <x v="0"/>
    <m/>
    <x v="1412"/>
    <x v="2"/>
    <x v="121"/>
    <x v="176"/>
  </r>
  <r>
    <x v="2691"/>
    <x v="3"/>
    <x v="3"/>
    <x v="3"/>
    <x v="4"/>
    <x v="1"/>
    <x v="0"/>
    <x v="127"/>
    <x v="2"/>
    <x v="6"/>
    <n v="4"/>
    <x v="0"/>
    <m/>
    <x v="1161"/>
    <x v="1"/>
    <x v="347"/>
    <x v="176"/>
  </r>
  <r>
    <x v="2692"/>
    <x v="2"/>
    <x v="2"/>
    <x v="2"/>
    <x v="4"/>
    <x v="1"/>
    <x v="7"/>
    <x v="90"/>
    <x v="1"/>
    <x v="6"/>
    <n v="4"/>
    <x v="0"/>
    <m/>
    <x v="1885"/>
    <x v="1"/>
    <x v="261"/>
    <x v="176"/>
  </r>
  <r>
    <x v="2693"/>
    <x v="5"/>
    <x v="5"/>
    <x v="5"/>
    <x v="0"/>
    <x v="1"/>
    <x v="5"/>
    <x v="49"/>
    <x v="0"/>
    <x v="6"/>
    <n v="4"/>
    <x v="0"/>
    <m/>
    <x v="1940"/>
    <x v="3"/>
    <x v="300"/>
    <x v="176"/>
  </r>
  <r>
    <x v="2694"/>
    <x v="0"/>
    <x v="0"/>
    <x v="0"/>
    <x v="10"/>
    <x v="1"/>
    <x v="6"/>
    <x v="84"/>
    <x v="0"/>
    <x v="6"/>
    <n v="4"/>
    <x v="0"/>
    <m/>
    <x v="124"/>
    <x v="2"/>
    <x v="205"/>
    <x v="176"/>
  </r>
  <r>
    <x v="2695"/>
    <x v="6"/>
    <x v="6"/>
    <x v="6"/>
    <x v="11"/>
    <x v="1"/>
    <x v="4"/>
    <x v="21"/>
    <x v="2"/>
    <x v="6"/>
    <n v="4"/>
    <x v="0"/>
    <m/>
    <x v="702"/>
    <x v="7"/>
    <x v="456"/>
    <x v="176"/>
  </r>
  <r>
    <x v="2696"/>
    <x v="2"/>
    <x v="2"/>
    <x v="2"/>
    <x v="0"/>
    <x v="1"/>
    <x v="4"/>
    <x v="11"/>
    <x v="0"/>
    <x v="6"/>
    <n v="4"/>
    <x v="0"/>
    <m/>
    <x v="1921"/>
    <x v="1"/>
    <x v="190"/>
    <x v="176"/>
  </r>
  <r>
    <x v="2697"/>
    <x v="0"/>
    <x v="0"/>
    <x v="0"/>
    <x v="7"/>
    <x v="1"/>
    <x v="5"/>
    <x v="149"/>
    <x v="0"/>
    <x v="6"/>
    <n v="4"/>
    <x v="0"/>
    <m/>
    <x v="530"/>
    <x v="3"/>
    <x v="47"/>
    <x v="176"/>
  </r>
  <r>
    <x v="2698"/>
    <x v="8"/>
    <x v="8"/>
    <x v="8"/>
    <x v="6"/>
    <x v="1"/>
    <x v="7"/>
    <x v="68"/>
    <x v="1"/>
    <x v="6"/>
    <n v="4"/>
    <x v="0"/>
    <m/>
    <x v="537"/>
    <x v="0"/>
    <x v="146"/>
    <x v="176"/>
  </r>
  <r>
    <x v="2699"/>
    <x v="7"/>
    <x v="7"/>
    <x v="7"/>
    <x v="4"/>
    <x v="1"/>
    <x v="2"/>
    <x v="0"/>
    <x v="2"/>
    <x v="6"/>
    <n v="4"/>
    <x v="0"/>
    <m/>
    <x v="1941"/>
    <x v="7"/>
    <x v="54"/>
    <x v="176"/>
  </r>
  <r>
    <x v="2700"/>
    <x v="2"/>
    <x v="2"/>
    <x v="2"/>
    <x v="5"/>
    <x v="1"/>
    <x v="0"/>
    <x v="99"/>
    <x v="1"/>
    <x v="6"/>
    <n v="4"/>
    <x v="0"/>
    <m/>
    <x v="1942"/>
    <x v="1"/>
    <x v="32"/>
    <x v="176"/>
  </r>
  <r>
    <x v="2701"/>
    <x v="8"/>
    <x v="8"/>
    <x v="8"/>
    <x v="12"/>
    <x v="1"/>
    <x v="7"/>
    <x v="122"/>
    <x v="2"/>
    <x v="6"/>
    <n v="4"/>
    <x v="0"/>
    <m/>
    <x v="1943"/>
    <x v="2"/>
    <x v="11"/>
    <x v="176"/>
  </r>
  <r>
    <x v="2702"/>
    <x v="3"/>
    <x v="3"/>
    <x v="3"/>
    <x v="8"/>
    <x v="1"/>
    <x v="3"/>
    <x v="57"/>
    <x v="1"/>
    <x v="6"/>
    <n v="4"/>
    <x v="0"/>
    <m/>
    <x v="848"/>
    <x v="2"/>
    <x v="205"/>
    <x v="176"/>
  </r>
  <r>
    <x v="2703"/>
    <x v="0"/>
    <x v="0"/>
    <x v="0"/>
    <x v="11"/>
    <x v="1"/>
    <x v="3"/>
    <x v="57"/>
    <x v="0"/>
    <x v="6"/>
    <n v="4"/>
    <x v="0"/>
    <m/>
    <x v="1009"/>
    <x v="3"/>
    <x v="376"/>
    <x v="176"/>
  </r>
  <r>
    <x v="2704"/>
    <x v="5"/>
    <x v="5"/>
    <x v="5"/>
    <x v="3"/>
    <x v="1"/>
    <x v="1"/>
    <x v="123"/>
    <x v="0"/>
    <x v="6"/>
    <n v="4"/>
    <x v="0"/>
    <m/>
    <x v="505"/>
    <x v="3"/>
    <x v="352"/>
    <x v="176"/>
  </r>
  <r>
    <x v="2705"/>
    <x v="2"/>
    <x v="2"/>
    <x v="2"/>
    <x v="1"/>
    <x v="1"/>
    <x v="1"/>
    <x v="15"/>
    <x v="0"/>
    <x v="6"/>
    <n v="4"/>
    <x v="0"/>
    <m/>
    <x v="634"/>
    <x v="1"/>
    <x v="232"/>
    <x v="176"/>
  </r>
  <r>
    <x v="2706"/>
    <x v="8"/>
    <x v="8"/>
    <x v="8"/>
    <x v="4"/>
    <x v="1"/>
    <x v="4"/>
    <x v="17"/>
    <x v="0"/>
    <x v="6"/>
    <n v="4"/>
    <x v="0"/>
    <m/>
    <x v="540"/>
    <x v="2"/>
    <x v="152"/>
    <x v="176"/>
  </r>
  <r>
    <x v="2707"/>
    <x v="6"/>
    <x v="6"/>
    <x v="6"/>
    <x v="4"/>
    <x v="1"/>
    <x v="3"/>
    <x v="122"/>
    <x v="0"/>
    <x v="6"/>
    <n v="4"/>
    <x v="0"/>
    <m/>
    <x v="361"/>
    <x v="7"/>
    <x v="262"/>
    <x v="176"/>
  </r>
  <r>
    <x v="2708"/>
    <x v="5"/>
    <x v="5"/>
    <x v="5"/>
    <x v="4"/>
    <x v="1"/>
    <x v="4"/>
    <x v="77"/>
    <x v="0"/>
    <x v="6"/>
    <n v="4"/>
    <x v="0"/>
    <m/>
    <x v="685"/>
    <x v="6"/>
    <x v="81"/>
    <x v="176"/>
  </r>
  <r>
    <x v="2709"/>
    <x v="1"/>
    <x v="1"/>
    <x v="1"/>
    <x v="8"/>
    <x v="1"/>
    <x v="4"/>
    <x v="88"/>
    <x v="2"/>
    <x v="6"/>
    <n v="4"/>
    <x v="0"/>
    <m/>
    <x v="991"/>
    <x v="2"/>
    <x v="86"/>
    <x v="176"/>
  </r>
  <r>
    <x v="2710"/>
    <x v="2"/>
    <x v="2"/>
    <x v="2"/>
    <x v="13"/>
    <x v="1"/>
    <x v="2"/>
    <x v="49"/>
    <x v="0"/>
    <x v="6"/>
    <n v="4"/>
    <x v="0"/>
    <m/>
    <x v="1767"/>
    <x v="7"/>
    <x v="166"/>
    <x v="176"/>
  </r>
  <r>
    <x v="2711"/>
    <x v="2"/>
    <x v="2"/>
    <x v="2"/>
    <x v="4"/>
    <x v="1"/>
    <x v="5"/>
    <x v="16"/>
    <x v="1"/>
    <x v="6"/>
    <n v="4"/>
    <x v="0"/>
    <m/>
    <x v="1944"/>
    <x v="4"/>
    <x v="391"/>
    <x v="176"/>
  </r>
  <r>
    <x v="2712"/>
    <x v="5"/>
    <x v="5"/>
    <x v="5"/>
    <x v="8"/>
    <x v="1"/>
    <x v="6"/>
    <x v="105"/>
    <x v="2"/>
    <x v="6"/>
    <n v="4"/>
    <x v="0"/>
    <m/>
    <x v="1411"/>
    <x v="1"/>
    <x v="50"/>
    <x v="176"/>
  </r>
  <r>
    <x v="2713"/>
    <x v="6"/>
    <x v="6"/>
    <x v="6"/>
    <x v="5"/>
    <x v="1"/>
    <x v="2"/>
    <x v="91"/>
    <x v="0"/>
    <x v="6"/>
    <n v="4"/>
    <x v="0"/>
    <m/>
    <x v="261"/>
    <x v="2"/>
    <x v="199"/>
    <x v="176"/>
  </r>
  <r>
    <x v="2714"/>
    <x v="5"/>
    <x v="5"/>
    <x v="5"/>
    <x v="5"/>
    <x v="1"/>
    <x v="2"/>
    <x v="138"/>
    <x v="1"/>
    <x v="6"/>
    <n v="4"/>
    <x v="0"/>
    <m/>
    <x v="70"/>
    <x v="3"/>
    <x v="199"/>
    <x v="176"/>
  </r>
  <r>
    <x v="2715"/>
    <x v="2"/>
    <x v="2"/>
    <x v="2"/>
    <x v="4"/>
    <x v="1"/>
    <x v="4"/>
    <x v="56"/>
    <x v="0"/>
    <x v="6"/>
    <n v="4"/>
    <x v="0"/>
    <m/>
    <x v="996"/>
    <x v="7"/>
    <x v="76"/>
    <x v="176"/>
  </r>
  <r>
    <x v="2716"/>
    <x v="6"/>
    <x v="6"/>
    <x v="6"/>
    <x v="4"/>
    <x v="1"/>
    <x v="1"/>
    <x v="150"/>
    <x v="2"/>
    <x v="6"/>
    <n v="4"/>
    <x v="0"/>
    <m/>
    <x v="1366"/>
    <x v="6"/>
    <x v="200"/>
    <x v="176"/>
  </r>
  <r>
    <x v="2717"/>
    <x v="3"/>
    <x v="3"/>
    <x v="3"/>
    <x v="13"/>
    <x v="1"/>
    <x v="4"/>
    <x v="41"/>
    <x v="2"/>
    <x v="6"/>
    <n v="4"/>
    <x v="0"/>
    <m/>
    <x v="1945"/>
    <x v="7"/>
    <x v="80"/>
    <x v="176"/>
  </r>
  <r>
    <x v="2718"/>
    <x v="3"/>
    <x v="3"/>
    <x v="3"/>
    <x v="0"/>
    <x v="1"/>
    <x v="6"/>
    <x v="79"/>
    <x v="2"/>
    <x v="6"/>
    <n v="4"/>
    <x v="0"/>
    <m/>
    <x v="669"/>
    <x v="7"/>
    <x v="191"/>
    <x v="176"/>
  </r>
  <r>
    <x v="2719"/>
    <x v="2"/>
    <x v="2"/>
    <x v="2"/>
    <x v="7"/>
    <x v="1"/>
    <x v="6"/>
    <x v="141"/>
    <x v="0"/>
    <x v="6"/>
    <n v="4"/>
    <x v="0"/>
    <m/>
    <x v="1564"/>
    <x v="1"/>
    <x v="22"/>
    <x v="176"/>
  </r>
  <r>
    <x v="2720"/>
    <x v="2"/>
    <x v="2"/>
    <x v="2"/>
    <x v="3"/>
    <x v="1"/>
    <x v="6"/>
    <x v="37"/>
    <x v="1"/>
    <x v="6"/>
    <n v="4"/>
    <x v="0"/>
    <m/>
    <x v="1164"/>
    <x v="0"/>
    <x v="418"/>
    <x v="176"/>
  </r>
  <r>
    <x v="2721"/>
    <x v="2"/>
    <x v="2"/>
    <x v="2"/>
    <x v="0"/>
    <x v="1"/>
    <x v="6"/>
    <x v="105"/>
    <x v="1"/>
    <x v="6"/>
    <n v="4"/>
    <x v="0"/>
    <m/>
    <x v="1946"/>
    <x v="2"/>
    <x v="446"/>
    <x v="176"/>
  </r>
  <r>
    <x v="2722"/>
    <x v="3"/>
    <x v="3"/>
    <x v="3"/>
    <x v="5"/>
    <x v="1"/>
    <x v="3"/>
    <x v="123"/>
    <x v="2"/>
    <x v="6"/>
    <n v="4"/>
    <x v="0"/>
    <m/>
    <x v="76"/>
    <x v="2"/>
    <x v="199"/>
    <x v="176"/>
  </r>
  <r>
    <x v="2723"/>
    <x v="2"/>
    <x v="2"/>
    <x v="2"/>
    <x v="8"/>
    <x v="1"/>
    <x v="7"/>
    <x v="36"/>
    <x v="1"/>
    <x v="6"/>
    <n v="4"/>
    <x v="0"/>
    <m/>
    <x v="1091"/>
    <x v="3"/>
    <x v="47"/>
    <x v="176"/>
  </r>
  <r>
    <x v="2724"/>
    <x v="1"/>
    <x v="1"/>
    <x v="1"/>
    <x v="4"/>
    <x v="1"/>
    <x v="3"/>
    <x v="98"/>
    <x v="2"/>
    <x v="6"/>
    <n v="4"/>
    <x v="0"/>
    <m/>
    <x v="216"/>
    <x v="3"/>
    <x v="149"/>
    <x v="176"/>
  </r>
  <r>
    <x v="2725"/>
    <x v="2"/>
    <x v="2"/>
    <x v="2"/>
    <x v="4"/>
    <x v="1"/>
    <x v="4"/>
    <x v="19"/>
    <x v="0"/>
    <x v="6"/>
    <n v="4"/>
    <x v="0"/>
    <m/>
    <x v="943"/>
    <x v="1"/>
    <x v="9"/>
    <x v="176"/>
  </r>
  <r>
    <x v="2726"/>
    <x v="2"/>
    <x v="2"/>
    <x v="2"/>
    <x v="4"/>
    <x v="1"/>
    <x v="0"/>
    <x v="121"/>
    <x v="0"/>
    <x v="6"/>
    <n v="4"/>
    <x v="0"/>
    <m/>
    <x v="983"/>
    <x v="6"/>
    <x v="196"/>
    <x v="176"/>
  </r>
  <r>
    <x v="2727"/>
    <x v="5"/>
    <x v="5"/>
    <x v="5"/>
    <x v="5"/>
    <x v="1"/>
    <x v="3"/>
    <x v="78"/>
    <x v="2"/>
    <x v="6"/>
    <n v="4"/>
    <x v="0"/>
    <m/>
    <x v="1947"/>
    <x v="1"/>
    <x v="239"/>
    <x v="176"/>
  </r>
  <r>
    <x v="2728"/>
    <x v="5"/>
    <x v="5"/>
    <x v="5"/>
    <x v="0"/>
    <x v="1"/>
    <x v="3"/>
    <x v="41"/>
    <x v="1"/>
    <x v="6"/>
    <n v="4"/>
    <x v="0"/>
    <m/>
    <x v="680"/>
    <x v="2"/>
    <x v="161"/>
    <x v="176"/>
  </r>
  <r>
    <x v="2729"/>
    <x v="2"/>
    <x v="2"/>
    <x v="2"/>
    <x v="4"/>
    <x v="1"/>
    <x v="3"/>
    <x v="111"/>
    <x v="0"/>
    <x v="6"/>
    <n v="4"/>
    <x v="0"/>
    <m/>
    <x v="1948"/>
    <x v="1"/>
    <x v="457"/>
    <x v="176"/>
  </r>
  <r>
    <x v="2730"/>
    <x v="6"/>
    <x v="6"/>
    <x v="6"/>
    <x v="0"/>
    <x v="1"/>
    <x v="1"/>
    <x v="91"/>
    <x v="0"/>
    <x v="6"/>
    <n v="4"/>
    <x v="0"/>
    <m/>
    <x v="701"/>
    <x v="2"/>
    <x v="393"/>
    <x v="176"/>
  </r>
  <r>
    <x v="2731"/>
    <x v="2"/>
    <x v="2"/>
    <x v="2"/>
    <x v="3"/>
    <x v="1"/>
    <x v="1"/>
    <x v="23"/>
    <x v="2"/>
    <x v="6"/>
    <n v="4"/>
    <x v="0"/>
    <m/>
    <x v="1949"/>
    <x v="1"/>
    <x v="154"/>
    <x v="176"/>
  </r>
  <r>
    <x v="2732"/>
    <x v="7"/>
    <x v="7"/>
    <x v="7"/>
    <x v="5"/>
    <x v="1"/>
    <x v="3"/>
    <x v="26"/>
    <x v="2"/>
    <x v="6"/>
    <n v="4"/>
    <x v="0"/>
    <m/>
    <x v="1950"/>
    <x v="1"/>
    <x v="149"/>
    <x v="176"/>
  </r>
  <r>
    <x v="2733"/>
    <x v="5"/>
    <x v="5"/>
    <x v="5"/>
    <x v="1"/>
    <x v="1"/>
    <x v="4"/>
    <x v="119"/>
    <x v="0"/>
    <x v="6"/>
    <n v="4"/>
    <x v="0"/>
    <m/>
    <x v="185"/>
    <x v="2"/>
    <x v="135"/>
    <x v="176"/>
  </r>
  <r>
    <x v="2734"/>
    <x v="4"/>
    <x v="4"/>
    <x v="4"/>
    <x v="8"/>
    <x v="1"/>
    <x v="4"/>
    <x v="127"/>
    <x v="0"/>
    <x v="6"/>
    <n v="4"/>
    <x v="0"/>
    <m/>
    <x v="1218"/>
    <x v="1"/>
    <x v="428"/>
    <x v="176"/>
  </r>
  <r>
    <x v="2735"/>
    <x v="2"/>
    <x v="2"/>
    <x v="2"/>
    <x v="11"/>
    <x v="2"/>
    <x v="1"/>
    <x v="61"/>
    <x v="2"/>
    <x v="6"/>
    <n v="4"/>
    <x v="0"/>
    <m/>
    <x v="520"/>
    <x v="7"/>
    <x v="458"/>
    <x v="176"/>
  </r>
  <r>
    <x v="2736"/>
    <x v="3"/>
    <x v="3"/>
    <x v="3"/>
    <x v="5"/>
    <x v="2"/>
    <x v="2"/>
    <x v="45"/>
    <x v="1"/>
    <x v="6"/>
    <n v="4"/>
    <x v="0"/>
    <m/>
    <x v="770"/>
    <x v="2"/>
    <x v="245"/>
    <x v="176"/>
  </r>
  <r>
    <x v="2737"/>
    <x v="8"/>
    <x v="8"/>
    <x v="8"/>
    <x v="0"/>
    <x v="2"/>
    <x v="5"/>
    <x v="4"/>
    <x v="0"/>
    <x v="6"/>
    <n v="4"/>
    <x v="0"/>
    <m/>
    <x v="1951"/>
    <x v="1"/>
    <x v="200"/>
    <x v="176"/>
  </r>
  <r>
    <x v="2738"/>
    <x v="4"/>
    <x v="4"/>
    <x v="4"/>
    <x v="3"/>
    <x v="2"/>
    <x v="5"/>
    <x v="97"/>
    <x v="2"/>
    <x v="6"/>
    <n v="4"/>
    <x v="0"/>
    <m/>
    <x v="1952"/>
    <x v="6"/>
    <x v="228"/>
    <x v="176"/>
  </r>
  <r>
    <x v="2739"/>
    <x v="8"/>
    <x v="8"/>
    <x v="8"/>
    <x v="5"/>
    <x v="2"/>
    <x v="3"/>
    <x v="58"/>
    <x v="1"/>
    <x v="6"/>
    <n v="4"/>
    <x v="0"/>
    <m/>
    <x v="1953"/>
    <x v="8"/>
    <x v="5"/>
    <x v="176"/>
  </r>
  <r>
    <x v="2740"/>
    <x v="5"/>
    <x v="5"/>
    <x v="5"/>
    <x v="5"/>
    <x v="2"/>
    <x v="0"/>
    <x v="115"/>
    <x v="1"/>
    <x v="6"/>
    <n v="4"/>
    <x v="0"/>
    <m/>
    <x v="1954"/>
    <x v="7"/>
    <x v="458"/>
    <x v="176"/>
  </r>
  <r>
    <x v="2741"/>
    <x v="2"/>
    <x v="2"/>
    <x v="2"/>
    <x v="2"/>
    <x v="2"/>
    <x v="7"/>
    <x v="119"/>
    <x v="0"/>
    <x v="6"/>
    <n v="4"/>
    <x v="0"/>
    <m/>
    <x v="1955"/>
    <x v="6"/>
    <x v="384"/>
    <x v="176"/>
  </r>
  <r>
    <x v="2742"/>
    <x v="2"/>
    <x v="2"/>
    <x v="2"/>
    <x v="10"/>
    <x v="2"/>
    <x v="7"/>
    <x v="75"/>
    <x v="1"/>
    <x v="6"/>
    <n v="4"/>
    <x v="0"/>
    <m/>
    <x v="1956"/>
    <x v="2"/>
    <x v="212"/>
    <x v="176"/>
  </r>
  <r>
    <x v="2743"/>
    <x v="2"/>
    <x v="2"/>
    <x v="2"/>
    <x v="0"/>
    <x v="2"/>
    <x v="6"/>
    <x v="36"/>
    <x v="2"/>
    <x v="6"/>
    <n v="4"/>
    <x v="0"/>
    <m/>
    <x v="1957"/>
    <x v="0"/>
    <x v="170"/>
    <x v="176"/>
  </r>
  <r>
    <x v="2744"/>
    <x v="5"/>
    <x v="5"/>
    <x v="5"/>
    <x v="5"/>
    <x v="2"/>
    <x v="3"/>
    <x v="43"/>
    <x v="0"/>
    <x v="6"/>
    <n v="4"/>
    <x v="0"/>
    <m/>
    <x v="1958"/>
    <x v="0"/>
    <x v="72"/>
    <x v="176"/>
  </r>
  <r>
    <x v="2745"/>
    <x v="5"/>
    <x v="5"/>
    <x v="5"/>
    <x v="1"/>
    <x v="2"/>
    <x v="2"/>
    <x v="105"/>
    <x v="2"/>
    <x v="6"/>
    <n v="4"/>
    <x v="0"/>
    <m/>
    <x v="1959"/>
    <x v="0"/>
    <x v="130"/>
    <x v="176"/>
  </r>
  <r>
    <x v="2746"/>
    <x v="6"/>
    <x v="6"/>
    <x v="6"/>
    <x v="5"/>
    <x v="2"/>
    <x v="3"/>
    <x v="6"/>
    <x v="0"/>
    <x v="6"/>
    <n v="4"/>
    <x v="0"/>
    <m/>
    <x v="1960"/>
    <x v="5"/>
    <x v="329"/>
    <x v="176"/>
  </r>
  <r>
    <x v="2747"/>
    <x v="2"/>
    <x v="2"/>
    <x v="2"/>
    <x v="10"/>
    <x v="2"/>
    <x v="2"/>
    <x v="44"/>
    <x v="2"/>
    <x v="6"/>
    <n v="4"/>
    <x v="0"/>
    <m/>
    <x v="1849"/>
    <x v="7"/>
    <x v="382"/>
    <x v="176"/>
  </r>
  <r>
    <x v="2748"/>
    <x v="6"/>
    <x v="6"/>
    <x v="6"/>
    <x v="4"/>
    <x v="2"/>
    <x v="5"/>
    <x v="93"/>
    <x v="1"/>
    <x v="6"/>
    <n v="4"/>
    <x v="0"/>
    <m/>
    <x v="1961"/>
    <x v="3"/>
    <x v="340"/>
    <x v="176"/>
  </r>
  <r>
    <x v="2749"/>
    <x v="7"/>
    <x v="7"/>
    <x v="7"/>
    <x v="4"/>
    <x v="2"/>
    <x v="3"/>
    <x v="125"/>
    <x v="2"/>
    <x v="6"/>
    <n v="4"/>
    <x v="0"/>
    <m/>
    <x v="1049"/>
    <x v="6"/>
    <x v="136"/>
    <x v="176"/>
  </r>
  <r>
    <x v="2750"/>
    <x v="4"/>
    <x v="4"/>
    <x v="4"/>
    <x v="12"/>
    <x v="2"/>
    <x v="7"/>
    <x v="88"/>
    <x v="1"/>
    <x v="6"/>
    <n v="4"/>
    <x v="0"/>
    <m/>
    <x v="1962"/>
    <x v="2"/>
    <x v="459"/>
    <x v="176"/>
  </r>
  <r>
    <x v="2751"/>
    <x v="3"/>
    <x v="3"/>
    <x v="3"/>
    <x v="5"/>
    <x v="2"/>
    <x v="0"/>
    <x v="91"/>
    <x v="1"/>
    <x v="6"/>
    <n v="4"/>
    <x v="0"/>
    <m/>
    <x v="1963"/>
    <x v="3"/>
    <x v="121"/>
    <x v="176"/>
  </r>
  <r>
    <x v="2752"/>
    <x v="0"/>
    <x v="0"/>
    <x v="0"/>
    <x v="4"/>
    <x v="2"/>
    <x v="4"/>
    <x v="113"/>
    <x v="0"/>
    <x v="6"/>
    <n v="4"/>
    <x v="0"/>
    <m/>
    <x v="1964"/>
    <x v="2"/>
    <x v="100"/>
    <x v="176"/>
  </r>
  <r>
    <x v="2753"/>
    <x v="5"/>
    <x v="5"/>
    <x v="5"/>
    <x v="3"/>
    <x v="2"/>
    <x v="3"/>
    <x v="110"/>
    <x v="1"/>
    <x v="6"/>
    <n v="4"/>
    <x v="0"/>
    <m/>
    <x v="1965"/>
    <x v="1"/>
    <x v="36"/>
    <x v="176"/>
  </r>
  <r>
    <x v="2754"/>
    <x v="6"/>
    <x v="6"/>
    <x v="6"/>
    <x v="1"/>
    <x v="2"/>
    <x v="7"/>
    <x v="17"/>
    <x v="0"/>
    <x v="6"/>
    <n v="4"/>
    <x v="0"/>
    <m/>
    <x v="1966"/>
    <x v="1"/>
    <x v="363"/>
    <x v="176"/>
  </r>
  <r>
    <x v="2755"/>
    <x v="2"/>
    <x v="2"/>
    <x v="2"/>
    <x v="4"/>
    <x v="2"/>
    <x v="2"/>
    <x v="126"/>
    <x v="1"/>
    <x v="6"/>
    <n v="4"/>
    <x v="0"/>
    <m/>
    <x v="572"/>
    <x v="1"/>
    <x v="216"/>
    <x v="176"/>
  </r>
  <r>
    <x v="2756"/>
    <x v="3"/>
    <x v="3"/>
    <x v="3"/>
    <x v="0"/>
    <x v="2"/>
    <x v="6"/>
    <x v="59"/>
    <x v="1"/>
    <x v="6"/>
    <n v="4"/>
    <x v="0"/>
    <m/>
    <x v="1036"/>
    <x v="1"/>
    <x v="42"/>
    <x v="176"/>
  </r>
  <r>
    <x v="2757"/>
    <x v="2"/>
    <x v="2"/>
    <x v="2"/>
    <x v="12"/>
    <x v="2"/>
    <x v="0"/>
    <x v="73"/>
    <x v="2"/>
    <x v="6"/>
    <n v="4"/>
    <x v="0"/>
    <m/>
    <x v="1967"/>
    <x v="2"/>
    <x v="236"/>
    <x v="176"/>
  </r>
  <r>
    <x v="2758"/>
    <x v="3"/>
    <x v="3"/>
    <x v="3"/>
    <x v="5"/>
    <x v="2"/>
    <x v="4"/>
    <x v="113"/>
    <x v="2"/>
    <x v="6"/>
    <n v="4"/>
    <x v="0"/>
    <m/>
    <x v="1968"/>
    <x v="3"/>
    <x v="335"/>
    <x v="176"/>
  </r>
  <r>
    <x v="2759"/>
    <x v="0"/>
    <x v="0"/>
    <x v="0"/>
    <x v="0"/>
    <x v="2"/>
    <x v="2"/>
    <x v="44"/>
    <x v="0"/>
    <x v="6"/>
    <n v="4"/>
    <x v="0"/>
    <m/>
    <x v="1969"/>
    <x v="3"/>
    <x v="361"/>
    <x v="176"/>
  </r>
  <r>
    <x v="2760"/>
    <x v="5"/>
    <x v="5"/>
    <x v="5"/>
    <x v="4"/>
    <x v="2"/>
    <x v="3"/>
    <x v="38"/>
    <x v="2"/>
    <x v="6"/>
    <n v="4"/>
    <x v="0"/>
    <m/>
    <x v="1970"/>
    <x v="7"/>
    <x v="263"/>
    <x v="176"/>
  </r>
  <r>
    <x v="2761"/>
    <x v="8"/>
    <x v="8"/>
    <x v="8"/>
    <x v="1"/>
    <x v="2"/>
    <x v="4"/>
    <x v="54"/>
    <x v="2"/>
    <x v="6"/>
    <n v="4"/>
    <x v="0"/>
    <m/>
    <x v="1971"/>
    <x v="3"/>
    <x v="222"/>
    <x v="176"/>
  </r>
  <r>
    <x v="2762"/>
    <x v="8"/>
    <x v="8"/>
    <x v="8"/>
    <x v="5"/>
    <x v="2"/>
    <x v="3"/>
    <x v="86"/>
    <x v="0"/>
    <x v="6"/>
    <n v="4"/>
    <x v="0"/>
    <m/>
    <x v="1972"/>
    <x v="1"/>
    <x v="338"/>
    <x v="176"/>
  </r>
  <r>
    <x v="2763"/>
    <x v="2"/>
    <x v="2"/>
    <x v="2"/>
    <x v="1"/>
    <x v="2"/>
    <x v="0"/>
    <x v="120"/>
    <x v="0"/>
    <x v="6"/>
    <n v="4"/>
    <x v="0"/>
    <m/>
    <x v="141"/>
    <x v="9"/>
    <x v="101"/>
    <x v="176"/>
  </r>
  <r>
    <x v="2764"/>
    <x v="2"/>
    <x v="2"/>
    <x v="2"/>
    <x v="6"/>
    <x v="2"/>
    <x v="2"/>
    <x v="87"/>
    <x v="2"/>
    <x v="6"/>
    <n v="4"/>
    <x v="0"/>
    <m/>
    <x v="1973"/>
    <x v="1"/>
    <x v="411"/>
    <x v="176"/>
  </r>
  <r>
    <x v="2765"/>
    <x v="5"/>
    <x v="5"/>
    <x v="5"/>
    <x v="4"/>
    <x v="2"/>
    <x v="6"/>
    <x v="19"/>
    <x v="0"/>
    <x v="6"/>
    <n v="4"/>
    <x v="0"/>
    <m/>
    <x v="955"/>
    <x v="6"/>
    <x v="386"/>
    <x v="176"/>
  </r>
  <r>
    <x v="2766"/>
    <x v="3"/>
    <x v="3"/>
    <x v="3"/>
    <x v="4"/>
    <x v="2"/>
    <x v="2"/>
    <x v="64"/>
    <x v="1"/>
    <x v="6"/>
    <n v="4"/>
    <x v="0"/>
    <m/>
    <x v="1974"/>
    <x v="0"/>
    <x v="324"/>
    <x v="176"/>
  </r>
  <r>
    <x v="2767"/>
    <x v="6"/>
    <x v="6"/>
    <x v="6"/>
    <x v="5"/>
    <x v="2"/>
    <x v="4"/>
    <x v="120"/>
    <x v="1"/>
    <x v="6"/>
    <n v="4"/>
    <x v="0"/>
    <m/>
    <x v="356"/>
    <x v="3"/>
    <x v="79"/>
    <x v="176"/>
  </r>
  <r>
    <x v="2768"/>
    <x v="2"/>
    <x v="2"/>
    <x v="2"/>
    <x v="13"/>
    <x v="2"/>
    <x v="4"/>
    <x v="0"/>
    <x v="1"/>
    <x v="6"/>
    <n v="4"/>
    <x v="0"/>
    <m/>
    <x v="1975"/>
    <x v="7"/>
    <x v="226"/>
    <x v="176"/>
  </r>
  <r>
    <x v="2769"/>
    <x v="6"/>
    <x v="6"/>
    <x v="6"/>
    <x v="11"/>
    <x v="2"/>
    <x v="7"/>
    <x v="39"/>
    <x v="0"/>
    <x v="6"/>
    <n v="4"/>
    <x v="0"/>
    <m/>
    <x v="1976"/>
    <x v="9"/>
    <x v="460"/>
    <x v="176"/>
  </r>
  <r>
    <x v="2770"/>
    <x v="6"/>
    <x v="6"/>
    <x v="6"/>
    <x v="12"/>
    <x v="2"/>
    <x v="2"/>
    <x v="41"/>
    <x v="1"/>
    <x v="6"/>
    <n v="4"/>
    <x v="0"/>
    <m/>
    <x v="1977"/>
    <x v="2"/>
    <x v="179"/>
    <x v="176"/>
  </r>
  <r>
    <x v="2771"/>
    <x v="0"/>
    <x v="0"/>
    <x v="0"/>
    <x v="8"/>
    <x v="2"/>
    <x v="3"/>
    <x v="113"/>
    <x v="2"/>
    <x v="6"/>
    <n v="4"/>
    <x v="0"/>
    <m/>
    <x v="1978"/>
    <x v="1"/>
    <x v="182"/>
    <x v="176"/>
  </r>
  <r>
    <x v="2772"/>
    <x v="2"/>
    <x v="2"/>
    <x v="2"/>
    <x v="0"/>
    <x v="2"/>
    <x v="2"/>
    <x v="146"/>
    <x v="1"/>
    <x v="6"/>
    <n v="4"/>
    <x v="0"/>
    <m/>
    <x v="1979"/>
    <x v="4"/>
    <x v="222"/>
    <x v="176"/>
  </r>
  <r>
    <x v="2773"/>
    <x v="2"/>
    <x v="2"/>
    <x v="2"/>
    <x v="5"/>
    <x v="2"/>
    <x v="7"/>
    <x v="116"/>
    <x v="1"/>
    <x v="6"/>
    <n v="4"/>
    <x v="0"/>
    <m/>
    <x v="1980"/>
    <x v="7"/>
    <x v="153"/>
    <x v="176"/>
  </r>
  <r>
    <x v="2774"/>
    <x v="5"/>
    <x v="5"/>
    <x v="5"/>
    <x v="0"/>
    <x v="2"/>
    <x v="2"/>
    <x v="137"/>
    <x v="1"/>
    <x v="6"/>
    <n v="4"/>
    <x v="0"/>
    <m/>
    <x v="1981"/>
    <x v="8"/>
    <x v="386"/>
    <x v="176"/>
  </r>
  <r>
    <x v="2775"/>
    <x v="2"/>
    <x v="2"/>
    <x v="2"/>
    <x v="0"/>
    <x v="2"/>
    <x v="2"/>
    <x v="124"/>
    <x v="2"/>
    <x v="6"/>
    <n v="4"/>
    <x v="0"/>
    <m/>
    <x v="1982"/>
    <x v="5"/>
    <x v="71"/>
    <x v="176"/>
  </r>
  <r>
    <x v="2776"/>
    <x v="0"/>
    <x v="0"/>
    <x v="0"/>
    <x v="8"/>
    <x v="2"/>
    <x v="5"/>
    <x v="105"/>
    <x v="0"/>
    <x v="6"/>
    <n v="4"/>
    <x v="0"/>
    <m/>
    <x v="1983"/>
    <x v="7"/>
    <x v="267"/>
    <x v="176"/>
  </r>
  <r>
    <x v="2777"/>
    <x v="0"/>
    <x v="0"/>
    <x v="0"/>
    <x v="12"/>
    <x v="2"/>
    <x v="3"/>
    <x v="105"/>
    <x v="1"/>
    <x v="6"/>
    <n v="4"/>
    <x v="0"/>
    <m/>
    <x v="1984"/>
    <x v="0"/>
    <x v="150"/>
    <x v="176"/>
  </r>
  <r>
    <x v="2778"/>
    <x v="8"/>
    <x v="8"/>
    <x v="8"/>
    <x v="0"/>
    <x v="2"/>
    <x v="1"/>
    <x v="123"/>
    <x v="2"/>
    <x v="6"/>
    <n v="4"/>
    <x v="0"/>
    <m/>
    <x v="1985"/>
    <x v="7"/>
    <x v="143"/>
    <x v="176"/>
  </r>
  <r>
    <x v="2779"/>
    <x v="1"/>
    <x v="1"/>
    <x v="1"/>
    <x v="13"/>
    <x v="2"/>
    <x v="5"/>
    <x v="122"/>
    <x v="0"/>
    <x v="6"/>
    <n v="4"/>
    <x v="0"/>
    <m/>
    <x v="814"/>
    <x v="4"/>
    <x v="109"/>
    <x v="176"/>
  </r>
  <r>
    <x v="2780"/>
    <x v="3"/>
    <x v="3"/>
    <x v="3"/>
    <x v="6"/>
    <x v="2"/>
    <x v="7"/>
    <x v="125"/>
    <x v="2"/>
    <x v="6"/>
    <n v="4"/>
    <x v="0"/>
    <m/>
    <x v="1986"/>
    <x v="7"/>
    <x v="426"/>
    <x v="176"/>
  </r>
  <r>
    <x v="2781"/>
    <x v="5"/>
    <x v="5"/>
    <x v="5"/>
    <x v="6"/>
    <x v="2"/>
    <x v="0"/>
    <x v="32"/>
    <x v="2"/>
    <x v="6"/>
    <n v="4"/>
    <x v="0"/>
    <m/>
    <x v="1987"/>
    <x v="3"/>
    <x v="33"/>
    <x v="176"/>
  </r>
  <r>
    <x v="2782"/>
    <x v="4"/>
    <x v="4"/>
    <x v="4"/>
    <x v="3"/>
    <x v="2"/>
    <x v="0"/>
    <x v="7"/>
    <x v="0"/>
    <x v="6"/>
    <n v="4"/>
    <x v="0"/>
    <m/>
    <x v="1988"/>
    <x v="6"/>
    <x v="215"/>
    <x v="176"/>
  </r>
  <r>
    <x v="2783"/>
    <x v="2"/>
    <x v="2"/>
    <x v="2"/>
    <x v="4"/>
    <x v="2"/>
    <x v="3"/>
    <x v="123"/>
    <x v="2"/>
    <x v="6"/>
    <n v="4"/>
    <x v="0"/>
    <m/>
    <x v="1989"/>
    <x v="2"/>
    <x v="454"/>
    <x v="176"/>
  </r>
  <r>
    <x v="2784"/>
    <x v="4"/>
    <x v="4"/>
    <x v="4"/>
    <x v="7"/>
    <x v="2"/>
    <x v="4"/>
    <x v="101"/>
    <x v="0"/>
    <x v="6"/>
    <n v="4"/>
    <x v="0"/>
    <m/>
    <x v="578"/>
    <x v="3"/>
    <x v="423"/>
    <x v="176"/>
  </r>
  <r>
    <x v="2785"/>
    <x v="3"/>
    <x v="3"/>
    <x v="3"/>
    <x v="4"/>
    <x v="2"/>
    <x v="1"/>
    <x v="66"/>
    <x v="1"/>
    <x v="6"/>
    <n v="4"/>
    <x v="0"/>
    <m/>
    <x v="1990"/>
    <x v="1"/>
    <x v="239"/>
    <x v="176"/>
  </r>
  <r>
    <x v="2786"/>
    <x v="2"/>
    <x v="2"/>
    <x v="2"/>
    <x v="4"/>
    <x v="2"/>
    <x v="2"/>
    <x v="120"/>
    <x v="0"/>
    <x v="6"/>
    <n v="4"/>
    <x v="0"/>
    <m/>
    <x v="925"/>
    <x v="7"/>
    <x v="105"/>
    <x v="176"/>
  </r>
  <r>
    <x v="2787"/>
    <x v="3"/>
    <x v="3"/>
    <x v="3"/>
    <x v="4"/>
    <x v="2"/>
    <x v="4"/>
    <x v="150"/>
    <x v="0"/>
    <x v="6"/>
    <n v="4"/>
    <x v="0"/>
    <m/>
    <x v="1991"/>
    <x v="6"/>
    <x v="13"/>
    <x v="176"/>
  </r>
  <r>
    <x v="2788"/>
    <x v="2"/>
    <x v="2"/>
    <x v="2"/>
    <x v="4"/>
    <x v="2"/>
    <x v="2"/>
    <x v="20"/>
    <x v="2"/>
    <x v="6"/>
    <n v="4"/>
    <x v="0"/>
    <m/>
    <x v="1992"/>
    <x v="1"/>
    <x v="83"/>
    <x v="176"/>
  </r>
  <r>
    <x v="2789"/>
    <x v="0"/>
    <x v="0"/>
    <x v="0"/>
    <x v="3"/>
    <x v="2"/>
    <x v="2"/>
    <x v="25"/>
    <x v="2"/>
    <x v="6"/>
    <n v="4"/>
    <x v="0"/>
    <m/>
    <x v="1993"/>
    <x v="5"/>
    <x v="87"/>
    <x v="176"/>
  </r>
  <r>
    <x v="2790"/>
    <x v="6"/>
    <x v="6"/>
    <x v="6"/>
    <x v="9"/>
    <x v="2"/>
    <x v="7"/>
    <x v="113"/>
    <x v="1"/>
    <x v="6"/>
    <n v="4"/>
    <x v="0"/>
    <m/>
    <x v="1994"/>
    <x v="2"/>
    <x v="0"/>
    <x v="176"/>
  </r>
  <r>
    <x v="2791"/>
    <x v="6"/>
    <x v="6"/>
    <x v="6"/>
    <x v="5"/>
    <x v="2"/>
    <x v="6"/>
    <x v="17"/>
    <x v="0"/>
    <x v="6"/>
    <n v="4"/>
    <x v="0"/>
    <m/>
    <x v="1995"/>
    <x v="8"/>
    <x v="166"/>
    <x v="176"/>
  </r>
  <r>
    <x v="2792"/>
    <x v="8"/>
    <x v="8"/>
    <x v="8"/>
    <x v="8"/>
    <x v="2"/>
    <x v="3"/>
    <x v="141"/>
    <x v="2"/>
    <x v="6"/>
    <n v="4"/>
    <x v="0"/>
    <m/>
    <x v="1996"/>
    <x v="1"/>
    <x v="117"/>
    <x v="176"/>
  </r>
  <r>
    <x v="2793"/>
    <x v="3"/>
    <x v="3"/>
    <x v="3"/>
    <x v="9"/>
    <x v="2"/>
    <x v="2"/>
    <x v="22"/>
    <x v="2"/>
    <x v="6"/>
    <n v="4"/>
    <x v="0"/>
    <m/>
    <x v="1997"/>
    <x v="6"/>
    <x v="381"/>
    <x v="176"/>
  </r>
  <r>
    <x v="2794"/>
    <x v="2"/>
    <x v="2"/>
    <x v="2"/>
    <x v="6"/>
    <x v="2"/>
    <x v="2"/>
    <x v="27"/>
    <x v="1"/>
    <x v="6"/>
    <n v="4"/>
    <x v="0"/>
    <m/>
    <x v="1998"/>
    <x v="1"/>
    <x v="461"/>
    <x v="176"/>
  </r>
  <r>
    <x v="2795"/>
    <x v="3"/>
    <x v="3"/>
    <x v="3"/>
    <x v="0"/>
    <x v="2"/>
    <x v="3"/>
    <x v="26"/>
    <x v="2"/>
    <x v="6"/>
    <n v="4"/>
    <x v="0"/>
    <m/>
    <x v="1999"/>
    <x v="2"/>
    <x v="50"/>
    <x v="176"/>
  </r>
  <r>
    <x v="2796"/>
    <x v="3"/>
    <x v="3"/>
    <x v="3"/>
    <x v="3"/>
    <x v="2"/>
    <x v="2"/>
    <x v="127"/>
    <x v="0"/>
    <x v="6"/>
    <n v="4"/>
    <x v="0"/>
    <m/>
    <x v="2000"/>
    <x v="2"/>
    <x v="110"/>
    <x v="176"/>
  </r>
  <r>
    <x v="2797"/>
    <x v="4"/>
    <x v="4"/>
    <x v="4"/>
    <x v="4"/>
    <x v="2"/>
    <x v="5"/>
    <x v="132"/>
    <x v="0"/>
    <x v="6"/>
    <n v="4"/>
    <x v="0"/>
    <m/>
    <x v="2001"/>
    <x v="1"/>
    <x v="25"/>
    <x v="176"/>
  </r>
  <r>
    <x v="2798"/>
    <x v="2"/>
    <x v="2"/>
    <x v="2"/>
    <x v="5"/>
    <x v="2"/>
    <x v="4"/>
    <x v="81"/>
    <x v="2"/>
    <x v="6"/>
    <n v="4"/>
    <x v="0"/>
    <m/>
    <x v="1148"/>
    <x v="2"/>
    <x v="53"/>
    <x v="176"/>
  </r>
  <r>
    <x v="2799"/>
    <x v="8"/>
    <x v="8"/>
    <x v="8"/>
    <x v="6"/>
    <x v="2"/>
    <x v="4"/>
    <x v="51"/>
    <x v="0"/>
    <x v="6"/>
    <n v="4"/>
    <x v="0"/>
    <m/>
    <x v="2002"/>
    <x v="2"/>
    <x v="79"/>
    <x v="176"/>
  </r>
  <r>
    <x v="2800"/>
    <x v="4"/>
    <x v="4"/>
    <x v="4"/>
    <x v="5"/>
    <x v="2"/>
    <x v="5"/>
    <x v="99"/>
    <x v="1"/>
    <x v="6"/>
    <n v="4"/>
    <x v="0"/>
    <m/>
    <x v="737"/>
    <x v="1"/>
    <x v="52"/>
    <x v="176"/>
  </r>
  <r>
    <x v="2801"/>
    <x v="1"/>
    <x v="1"/>
    <x v="1"/>
    <x v="4"/>
    <x v="2"/>
    <x v="1"/>
    <x v="115"/>
    <x v="0"/>
    <x v="6"/>
    <n v="4"/>
    <x v="0"/>
    <m/>
    <x v="2003"/>
    <x v="6"/>
    <x v="339"/>
    <x v="176"/>
  </r>
  <r>
    <x v="2802"/>
    <x v="0"/>
    <x v="0"/>
    <x v="0"/>
    <x v="4"/>
    <x v="2"/>
    <x v="4"/>
    <x v="92"/>
    <x v="2"/>
    <x v="6"/>
    <n v="4"/>
    <x v="0"/>
    <m/>
    <x v="2004"/>
    <x v="3"/>
    <x v="388"/>
    <x v="176"/>
  </r>
  <r>
    <x v="2803"/>
    <x v="5"/>
    <x v="5"/>
    <x v="5"/>
    <x v="11"/>
    <x v="2"/>
    <x v="2"/>
    <x v="133"/>
    <x v="2"/>
    <x v="6"/>
    <n v="4"/>
    <x v="0"/>
    <m/>
    <x v="2005"/>
    <x v="7"/>
    <x v="84"/>
    <x v="176"/>
  </r>
  <r>
    <x v="2804"/>
    <x v="2"/>
    <x v="2"/>
    <x v="2"/>
    <x v="5"/>
    <x v="2"/>
    <x v="3"/>
    <x v="21"/>
    <x v="2"/>
    <x v="6"/>
    <n v="4"/>
    <x v="0"/>
    <m/>
    <x v="2006"/>
    <x v="7"/>
    <x v="92"/>
    <x v="176"/>
  </r>
  <r>
    <x v="2805"/>
    <x v="7"/>
    <x v="7"/>
    <x v="7"/>
    <x v="3"/>
    <x v="2"/>
    <x v="2"/>
    <x v="95"/>
    <x v="2"/>
    <x v="6"/>
    <n v="4"/>
    <x v="0"/>
    <m/>
    <x v="992"/>
    <x v="0"/>
    <x v="50"/>
    <x v="176"/>
  </r>
  <r>
    <x v="2806"/>
    <x v="5"/>
    <x v="5"/>
    <x v="5"/>
    <x v="0"/>
    <x v="2"/>
    <x v="3"/>
    <x v="26"/>
    <x v="2"/>
    <x v="6"/>
    <n v="4"/>
    <x v="0"/>
    <m/>
    <x v="1221"/>
    <x v="2"/>
    <x v="27"/>
    <x v="176"/>
  </r>
  <r>
    <x v="2807"/>
    <x v="5"/>
    <x v="5"/>
    <x v="5"/>
    <x v="11"/>
    <x v="2"/>
    <x v="6"/>
    <x v="65"/>
    <x v="2"/>
    <x v="6"/>
    <n v="4"/>
    <x v="0"/>
    <m/>
    <x v="722"/>
    <x v="1"/>
    <x v="417"/>
    <x v="176"/>
  </r>
  <r>
    <x v="2808"/>
    <x v="3"/>
    <x v="3"/>
    <x v="3"/>
    <x v="7"/>
    <x v="2"/>
    <x v="2"/>
    <x v="13"/>
    <x v="2"/>
    <x v="6"/>
    <n v="4"/>
    <x v="0"/>
    <m/>
    <x v="2007"/>
    <x v="2"/>
    <x v="72"/>
    <x v="176"/>
  </r>
  <r>
    <x v="2809"/>
    <x v="4"/>
    <x v="4"/>
    <x v="4"/>
    <x v="12"/>
    <x v="2"/>
    <x v="3"/>
    <x v="7"/>
    <x v="0"/>
    <x v="6"/>
    <n v="4"/>
    <x v="0"/>
    <m/>
    <x v="2008"/>
    <x v="3"/>
    <x v="375"/>
    <x v="176"/>
  </r>
  <r>
    <x v="2810"/>
    <x v="5"/>
    <x v="5"/>
    <x v="5"/>
    <x v="0"/>
    <x v="2"/>
    <x v="4"/>
    <x v="25"/>
    <x v="1"/>
    <x v="6"/>
    <n v="4"/>
    <x v="0"/>
    <m/>
    <x v="2009"/>
    <x v="4"/>
    <x v="41"/>
    <x v="176"/>
  </r>
  <r>
    <x v="2811"/>
    <x v="5"/>
    <x v="5"/>
    <x v="5"/>
    <x v="1"/>
    <x v="2"/>
    <x v="3"/>
    <x v="56"/>
    <x v="1"/>
    <x v="6"/>
    <n v="4"/>
    <x v="0"/>
    <m/>
    <x v="51"/>
    <x v="5"/>
    <x v="74"/>
    <x v="176"/>
  </r>
  <r>
    <x v="2812"/>
    <x v="5"/>
    <x v="5"/>
    <x v="5"/>
    <x v="5"/>
    <x v="2"/>
    <x v="0"/>
    <x v="55"/>
    <x v="0"/>
    <x v="6"/>
    <n v="4"/>
    <x v="0"/>
    <m/>
    <x v="2010"/>
    <x v="1"/>
    <x v="133"/>
    <x v="176"/>
  </r>
  <r>
    <x v="2813"/>
    <x v="5"/>
    <x v="5"/>
    <x v="5"/>
    <x v="13"/>
    <x v="2"/>
    <x v="1"/>
    <x v="97"/>
    <x v="2"/>
    <x v="6"/>
    <n v="4"/>
    <x v="0"/>
    <m/>
    <x v="956"/>
    <x v="5"/>
    <x v="344"/>
    <x v="176"/>
  </r>
  <r>
    <x v="2814"/>
    <x v="6"/>
    <x v="6"/>
    <x v="6"/>
    <x v="7"/>
    <x v="2"/>
    <x v="1"/>
    <x v="42"/>
    <x v="1"/>
    <x v="6"/>
    <n v="4"/>
    <x v="0"/>
    <m/>
    <x v="2011"/>
    <x v="3"/>
    <x v="462"/>
    <x v="176"/>
  </r>
  <r>
    <x v="2815"/>
    <x v="6"/>
    <x v="6"/>
    <x v="6"/>
    <x v="2"/>
    <x v="2"/>
    <x v="4"/>
    <x v="7"/>
    <x v="1"/>
    <x v="6"/>
    <n v="4"/>
    <x v="0"/>
    <m/>
    <x v="2012"/>
    <x v="2"/>
    <x v="161"/>
    <x v="176"/>
  </r>
  <r>
    <x v="2816"/>
    <x v="8"/>
    <x v="8"/>
    <x v="8"/>
    <x v="5"/>
    <x v="2"/>
    <x v="4"/>
    <x v="44"/>
    <x v="0"/>
    <x v="6"/>
    <n v="4"/>
    <x v="0"/>
    <m/>
    <x v="2013"/>
    <x v="2"/>
    <x v="261"/>
    <x v="176"/>
  </r>
  <r>
    <x v="2817"/>
    <x v="2"/>
    <x v="2"/>
    <x v="2"/>
    <x v="0"/>
    <x v="2"/>
    <x v="2"/>
    <x v="8"/>
    <x v="0"/>
    <x v="6"/>
    <n v="4"/>
    <x v="0"/>
    <m/>
    <x v="2014"/>
    <x v="2"/>
    <x v="161"/>
    <x v="176"/>
  </r>
  <r>
    <x v="2818"/>
    <x v="2"/>
    <x v="2"/>
    <x v="2"/>
    <x v="0"/>
    <x v="2"/>
    <x v="4"/>
    <x v="124"/>
    <x v="2"/>
    <x v="6"/>
    <n v="4"/>
    <x v="0"/>
    <m/>
    <x v="1705"/>
    <x v="5"/>
    <x v="393"/>
    <x v="176"/>
  </r>
  <r>
    <x v="2819"/>
    <x v="6"/>
    <x v="6"/>
    <x v="6"/>
    <x v="5"/>
    <x v="2"/>
    <x v="3"/>
    <x v="139"/>
    <x v="0"/>
    <x v="6"/>
    <n v="4"/>
    <x v="0"/>
    <m/>
    <x v="2015"/>
    <x v="3"/>
    <x v="399"/>
    <x v="176"/>
  </r>
  <r>
    <x v="2820"/>
    <x v="5"/>
    <x v="5"/>
    <x v="5"/>
    <x v="3"/>
    <x v="2"/>
    <x v="0"/>
    <x v="12"/>
    <x v="0"/>
    <x v="6"/>
    <n v="4"/>
    <x v="0"/>
    <m/>
    <x v="2016"/>
    <x v="2"/>
    <x v="0"/>
    <x v="176"/>
  </r>
  <r>
    <x v="2821"/>
    <x v="3"/>
    <x v="3"/>
    <x v="3"/>
    <x v="3"/>
    <x v="2"/>
    <x v="5"/>
    <x v="23"/>
    <x v="0"/>
    <x v="6"/>
    <n v="4"/>
    <x v="0"/>
    <m/>
    <x v="1673"/>
    <x v="9"/>
    <x v="220"/>
    <x v="176"/>
  </r>
  <r>
    <x v="2822"/>
    <x v="5"/>
    <x v="5"/>
    <x v="5"/>
    <x v="9"/>
    <x v="2"/>
    <x v="4"/>
    <x v="62"/>
    <x v="0"/>
    <x v="6"/>
    <n v="4"/>
    <x v="0"/>
    <m/>
    <x v="2017"/>
    <x v="1"/>
    <x v="91"/>
    <x v="176"/>
  </r>
  <r>
    <x v="2823"/>
    <x v="7"/>
    <x v="7"/>
    <x v="7"/>
    <x v="4"/>
    <x v="2"/>
    <x v="3"/>
    <x v="38"/>
    <x v="0"/>
    <x v="6"/>
    <n v="4"/>
    <x v="0"/>
    <m/>
    <x v="1510"/>
    <x v="7"/>
    <x v="226"/>
    <x v="176"/>
  </r>
  <r>
    <x v="2824"/>
    <x v="2"/>
    <x v="2"/>
    <x v="2"/>
    <x v="4"/>
    <x v="2"/>
    <x v="0"/>
    <x v="96"/>
    <x v="1"/>
    <x v="6"/>
    <n v="4"/>
    <x v="0"/>
    <m/>
    <x v="2018"/>
    <x v="6"/>
    <x v="33"/>
    <x v="176"/>
  </r>
  <r>
    <x v="2825"/>
    <x v="5"/>
    <x v="5"/>
    <x v="5"/>
    <x v="5"/>
    <x v="2"/>
    <x v="3"/>
    <x v="6"/>
    <x v="2"/>
    <x v="6"/>
    <n v="4"/>
    <x v="0"/>
    <m/>
    <x v="2019"/>
    <x v="3"/>
    <x v="316"/>
    <x v="176"/>
  </r>
  <r>
    <x v="2826"/>
    <x v="6"/>
    <x v="6"/>
    <x v="6"/>
    <x v="3"/>
    <x v="2"/>
    <x v="3"/>
    <x v="0"/>
    <x v="1"/>
    <x v="6"/>
    <n v="4"/>
    <x v="0"/>
    <m/>
    <x v="2020"/>
    <x v="6"/>
    <x v="307"/>
    <x v="176"/>
  </r>
  <r>
    <x v="2827"/>
    <x v="1"/>
    <x v="1"/>
    <x v="1"/>
    <x v="7"/>
    <x v="2"/>
    <x v="4"/>
    <x v="126"/>
    <x v="1"/>
    <x v="6"/>
    <n v="4"/>
    <x v="0"/>
    <m/>
    <x v="1024"/>
    <x v="3"/>
    <x v="213"/>
    <x v="176"/>
  </r>
  <r>
    <x v="2828"/>
    <x v="4"/>
    <x v="4"/>
    <x v="4"/>
    <x v="7"/>
    <x v="2"/>
    <x v="3"/>
    <x v="2"/>
    <x v="2"/>
    <x v="6"/>
    <n v="4"/>
    <x v="0"/>
    <m/>
    <x v="2021"/>
    <x v="2"/>
    <x v="393"/>
    <x v="176"/>
  </r>
  <r>
    <x v="2829"/>
    <x v="2"/>
    <x v="2"/>
    <x v="2"/>
    <x v="3"/>
    <x v="2"/>
    <x v="3"/>
    <x v="91"/>
    <x v="2"/>
    <x v="6"/>
    <n v="4"/>
    <x v="0"/>
    <m/>
    <x v="2022"/>
    <x v="6"/>
    <x v="325"/>
    <x v="176"/>
  </r>
  <r>
    <x v="2830"/>
    <x v="2"/>
    <x v="2"/>
    <x v="2"/>
    <x v="3"/>
    <x v="2"/>
    <x v="3"/>
    <x v="33"/>
    <x v="1"/>
    <x v="6"/>
    <n v="4"/>
    <x v="0"/>
    <m/>
    <x v="775"/>
    <x v="2"/>
    <x v="244"/>
    <x v="176"/>
  </r>
  <r>
    <x v="2831"/>
    <x v="5"/>
    <x v="5"/>
    <x v="5"/>
    <x v="10"/>
    <x v="2"/>
    <x v="3"/>
    <x v="91"/>
    <x v="1"/>
    <x v="6"/>
    <n v="4"/>
    <x v="0"/>
    <m/>
    <x v="2023"/>
    <x v="0"/>
    <x v="109"/>
    <x v="176"/>
  </r>
  <r>
    <x v="2832"/>
    <x v="8"/>
    <x v="8"/>
    <x v="8"/>
    <x v="2"/>
    <x v="2"/>
    <x v="4"/>
    <x v="6"/>
    <x v="2"/>
    <x v="6"/>
    <n v="4"/>
    <x v="0"/>
    <m/>
    <x v="2024"/>
    <x v="4"/>
    <x v="191"/>
    <x v="176"/>
  </r>
  <r>
    <x v="2833"/>
    <x v="3"/>
    <x v="3"/>
    <x v="3"/>
    <x v="2"/>
    <x v="2"/>
    <x v="0"/>
    <x v="13"/>
    <x v="2"/>
    <x v="6"/>
    <n v="4"/>
    <x v="0"/>
    <m/>
    <x v="1779"/>
    <x v="1"/>
    <x v="71"/>
    <x v="176"/>
  </r>
  <r>
    <x v="2834"/>
    <x v="6"/>
    <x v="6"/>
    <x v="6"/>
    <x v="3"/>
    <x v="2"/>
    <x v="3"/>
    <x v="93"/>
    <x v="2"/>
    <x v="6"/>
    <n v="4"/>
    <x v="0"/>
    <m/>
    <x v="2025"/>
    <x v="0"/>
    <x v="143"/>
    <x v="176"/>
  </r>
  <r>
    <x v="2835"/>
    <x v="8"/>
    <x v="8"/>
    <x v="8"/>
    <x v="0"/>
    <x v="2"/>
    <x v="2"/>
    <x v="19"/>
    <x v="0"/>
    <x v="6"/>
    <n v="4"/>
    <x v="0"/>
    <m/>
    <x v="2026"/>
    <x v="1"/>
    <x v="261"/>
    <x v="176"/>
  </r>
  <r>
    <x v="2836"/>
    <x v="3"/>
    <x v="3"/>
    <x v="3"/>
    <x v="7"/>
    <x v="2"/>
    <x v="6"/>
    <x v="42"/>
    <x v="2"/>
    <x v="6"/>
    <n v="4"/>
    <x v="0"/>
    <m/>
    <x v="2027"/>
    <x v="1"/>
    <x v="306"/>
    <x v="176"/>
  </r>
  <r>
    <x v="2837"/>
    <x v="5"/>
    <x v="5"/>
    <x v="5"/>
    <x v="4"/>
    <x v="2"/>
    <x v="1"/>
    <x v="75"/>
    <x v="2"/>
    <x v="6"/>
    <n v="4"/>
    <x v="0"/>
    <m/>
    <x v="2028"/>
    <x v="3"/>
    <x v="206"/>
    <x v="176"/>
  </r>
  <r>
    <x v="2838"/>
    <x v="5"/>
    <x v="5"/>
    <x v="5"/>
    <x v="9"/>
    <x v="2"/>
    <x v="4"/>
    <x v="147"/>
    <x v="2"/>
    <x v="6"/>
    <n v="4"/>
    <x v="0"/>
    <m/>
    <x v="1134"/>
    <x v="1"/>
    <x v="427"/>
    <x v="176"/>
  </r>
  <r>
    <x v="2839"/>
    <x v="0"/>
    <x v="0"/>
    <x v="0"/>
    <x v="12"/>
    <x v="2"/>
    <x v="4"/>
    <x v="136"/>
    <x v="2"/>
    <x v="6"/>
    <n v="4"/>
    <x v="0"/>
    <m/>
    <x v="816"/>
    <x v="2"/>
    <x v="136"/>
    <x v="176"/>
  </r>
  <r>
    <x v="2840"/>
    <x v="5"/>
    <x v="5"/>
    <x v="5"/>
    <x v="6"/>
    <x v="2"/>
    <x v="3"/>
    <x v="91"/>
    <x v="0"/>
    <x v="6"/>
    <n v="4"/>
    <x v="0"/>
    <m/>
    <x v="2029"/>
    <x v="3"/>
    <x v="44"/>
    <x v="176"/>
  </r>
  <r>
    <x v="2841"/>
    <x v="0"/>
    <x v="0"/>
    <x v="0"/>
    <x v="2"/>
    <x v="2"/>
    <x v="6"/>
    <x v="111"/>
    <x v="2"/>
    <x v="6"/>
    <n v="4"/>
    <x v="0"/>
    <m/>
    <x v="1665"/>
    <x v="3"/>
    <x v="220"/>
    <x v="176"/>
  </r>
  <r>
    <x v="2842"/>
    <x v="7"/>
    <x v="7"/>
    <x v="7"/>
    <x v="3"/>
    <x v="2"/>
    <x v="4"/>
    <x v="4"/>
    <x v="0"/>
    <x v="6"/>
    <n v="4"/>
    <x v="0"/>
    <m/>
    <x v="2030"/>
    <x v="6"/>
    <x v="381"/>
    <x v="176"/>
  </r>
  <r>
    <x v="2843"/>
    <x v="4"/>
    <x v="4"/>
    <x v="4"/>
    <x v="11"/>
    <x v="2"/>
    <x v="2"/>
    <x v="40"/>
    <x v="2"/>
    <x v="6"/>
    <n v="4"/>
    <x v="0"/>
    <m/>
    <x v="2031"/>
    <x v="1"/>
    <x v="160"/>
    <x v="176"/>
  </r>
  <r>
    <x v="2844"/>
    <x v="5"/>
    <x v="5"/>
    <x v="5"/>
    <x v="7"/>
    <x v="2"/>
    <x v="0"/>
    <x v="132"/>
    <x v="1"/>
    <x v="6"/>
    <n v="4"/>
    <x v="0"/>
    <m/>
    <x v="2032"/>
    <x v="7"/>
    <x v="347"/>
    <x v="176"/>
  </r>
  <r>
    <x v="2845"/>
    <x v="2"/>
    <x v="2"/>
    <x v="2"/>
    <x v="4"/>
    <x v="2"/>
    <x v="6"/>
    <x v="40"/>
    <x v="2"/>
    <x v="6"/>
    <n v="4"/>
    <x v="0"/>
    <m/>
    <x v="2033"/>
    <x v="3"/>
    <x v="308"/>
    <x v="176"/>
  </r>
  <r>
    <x v="2846"/>
    <x v="5"/>
    <x v="5"/>
    <x v="5"/>
    <x v="5"/>
    <x v="2"/>
    <x v="3"/>
    <x v="10"/>
    <x v="2"/>
    <x v="6"/>
    <n v="4"/>
    <x v="0"/>
    <m/>
    <x v="303"/>
    <x v="1"/>
    <x v="37"/>
    <x v="176"/>
  </r>
  <r>
    <x v="2847"/>
    <x v="5"/>
    <x v="5"/>
    <x v="5"/>
    <x v="6"/>
    <x v="2"/>
    <x v="4"/>
    <x v="61"/>
    <x v="1"/>
    <x v="6"/>
    <n v="4"/>
    <x v="0"/>
    <m/>
    <x v="2034"/>
    <x v="8"/>
    <x v="359"/>
    <x v="176"/>
  </r>
  <r>
    <x v="2848"/>
    <x v="4"/>
    <x v="4"/>
    <x v="4"/>
    <x v="9"/>
    <x v="2"/>
    <x v="3"/>
    <x v="143"/>
    <x v="1"/>
    <x v="6"/>
    <n v="4"/>
    <x v="0"/>
    <m/>
    <x v="2035"/>
    <x v="7"/>
    <x v="11"/>
    <x v="176"/>
  </r>
  <r>
    <x v="2849"/>
    <x v="8"/>
    <x v="8"/>
    <x v="8"/>
    <x v="13"/>
    <x v="2"/>
    <x v="3"/>
    <x v="116"/>
    <x v="2"/>
    <x v="6"/>
    <n v="4"/>
    <x v="0"/>
    <m/>
    <x v="2036"/>
    <x v="6"/>
    <x v="96"/>
    <x v="176"/>
  </r>
  <r>
    <x v="2850"/>
    <x v="8"/>
    <x v="8"/>
    <x v="8"/>
    <x v="4"/>
    <x v="2"/>
    <x v="0"/>
    <x v="79"/>
    <x v="2"/>
    <x v="6"/>
    <n v="4"/>
    <x v="0"/>
    <m/>
    <x v="2037"/>
    <x v="5"/>
    <x v="254"/>
    <x v="176"/>
  </r>
  <r>
    <x v="2851"/>
    <x v="8"/>
    <x v="8"/>
    <x v="8"/>
    <x v="5"/>
    <x v="2"/>
    <x v="2"/>
    <x v="9"/>
    <x v="1"/>
    <x v="6"/>
    <n v="4"/>
    <x v="0"/>
    <m/>
    <x v="2038"/>
    <x v="5"/>
    <x v="362"/>
    <x v="176"/>
  </r>
  <r>
    <x v="2852"/>
    <x v="3"/>
    <x v="3"/>
    <x v="3"/>
    <x v="8"/>
    <x v="2"/>
    <x v="2"/>
    <x v="30"/>
    <x v="2"/>
    <x v="6"/>
    <n v="4"/>
    <x v="0"/>
    <m/>
    <x v="1924"/>
    <x v="7"/>
    <x v="136"/>
    <x v="176"/>
  </r>
  <r>
    <x v="2853"/>
    <x v="3"/>
    <x v="3"/>
    <x v="3"/>
    <x v="2"/>
    <x v="2"/>
    <x v="0"/>
    <x v="85"/>
    <x v="2"/>
    <x v="6"/>
    <n v="4"/>
    <x v="0"/>
    <m/>
    <x v="2039"/>
    <x v="3"/>
    <x v="344"/>
    <x v="176"/>
  </r>
  <r>
    <x v="2854"/>
    <x v="4"/>
    <x v="4"/>
    <x v="4"/>
    <x v="4"/>
    <x v="2"/>
    <x v="3"/>
    <x v="52"/>
    <x v="2"/>
    <x v="6"/>
    <n v="4"/>
    <x v="0"/>
    <m/>
    <x v="2040"/>
    <x v="8"/>
    <x v="179"/>
    <x v="176"/>
  </r>
  <r>
    <x v="2855"/>
    <x v="2"/>
    <x v="2"/>
    <x v="2"/>
    <x v="5"/>
    <x v="2"/>
    <x v="3"/>
    <x v="65"/>
    <x v="0"/>
    <x v="6"/>
    <n v="4"/>
    <x v="0"/>
    <m/>
    <x v="2041"/>
    <x v="4"/>
    <x v="110"/>
    <x v="176"/>
  </r>
  <r>
    <x v="2856"/>
    <x v="7"/>
    <x v="7"/>
    <x v="7"/>
    <x v="3"/>
    <x v="2"/>
    <x v="5"/>
    <x v="109"/>
    <x v="0"/>
    <x v="6"/>
    <n v="4"/>
    <x v="0"/>
    <m/>
    <x v="2042"/>
    <x v="7"/>
    <x v="131"/>
    <x v="176"/>
  </r>
  <r>
    <x v="2857"/>
    <x v="6"/>
    <x v="6"/>
    <x v="6"/>
    <x v="4"/>
    <x v="2"/>
    <x v="5"/>
    <x v="138"/>
    <x v="0"/>
    <x v="6"/>
    <n v="4"/>
    <x v="0"/>
    <m/>
    <x v="1566"/>
    <x v="2"/>
    <x v="328"/>
    <x v="176"/>
  </r>
  <r>
    <x v="2858"/>
    <x v="2"/>
    <x v="2"/>
    <x v="2"/>
    <x v="12"/>
    <x v="2"/>
    <x v="3"/>
    <x v="111"/>
    <x v="2"/>
    <x v="6"/>
    <n v="4"/>
    <x v="0"/>
    <m/>
    <x v="878"/>
    <x v="7"/>
    <x v="25"/>
    <x v="176"/>
  </r>
  <r>
    <x v="2859"/>
    <x v="2"/>
    <x v="2"/>
    <x v="2"/>
    <x v="0"/>
    <x v="2"/>
    <x v="2"/>
    <x v="61"/>
    <x v="2"/>
    <x v="6"/>
    <n v="4"/>
    <x v="0"/>
    <m/>
    <x v="46"/>
    <x v="2"/>
    <x v="328"/>
    <x v="176"/>
  </r>
  <r>
    <x v="2860"/>
    <x v="5"/>
    <x v="5"/>
    <x v="5"/>
    <x v="9"/>
    <x v="2"/>
    <x v="4"/>
    <x v="12"/>
    <x v="0"/>
    <x v="6"/>
    <n v="4"/>
    <x v="0"/>
    <m/>
    <x v="2043"/>
    <x v="1"/>
    <x v="373"/>
    <x v="176"/>
  </r>
  <r>
    <x v="2861"/>
    <x v="6"/>
    <x v="6"/>
    <x v="6"/>
    <x v="5"/>
    <x v="2"/>
    <x v="2"/>
    <x v="8"/>
    <x v="2"/>
    <x v="6"/>
    <n v="4"/>
    <x v="0"/>
    <m/>
    <x v="2044"/>
    <x v="1"/>
    <x v="391"/>
    <x v="176"/>
  </r>
  <r>
    <x v="2862"/>
    <x v="1"/>
    <x v="1"/>
    <x v="1"/>
    <x v="4"/>
    <x v="2"/>
    <x v="3"/>
    <x v="144"/>
    <x v="2"/>
    <x v="6"/>
    <n v="4"/>
    <x v="0"/>
    <m/>
    <x v="2045"/>
    <x v="8"/>
    <x v="215"/>
    <x v="176"/>
  </r>
  <r>
    <x v="2863"/>
    <x v="8"/>
    <x v="8"/>
    <x v="8"/>
    <x v="0"/>
    <x v="2"/>
    <x v="5"/>
    <x v="54"/>
    <x v="0"/>
    <x v="6"/>
    <n v="4"/>
    <x v="0"/>
    <m/>
    <x v="2046"/>
    <x v="7"/>
    <x v="219"/>
    <x v="176"/>
  </r>
  <r>
    <x v="2864"/>
    <x v="8"/>
    <x v="8"/>
    <x v="8"/>
    <x v="4"/>
    <x v="2"/>
    <x v="3"/>
    <x v="79"/>
    <x v="2"/>
    <x v="6"/>
    <n v="4"/>
    <x v="0"/>
    <m/>
    <x v="2036"/>
    <x v="3"/>
    <x v="131"/>
    <x v="176"/>
  </r>
  <r>
    <x v="2865"/>
    <x v="1"/>
    <x v="1"/>
    <x v="1"/>
    <x v="1"/>
    <x v="2"/>
    <x v="3"/>
    <x v="19"/>
    <x v="2"/>
    <x v="6"/>
    <n v="4"/>
    <x v="0"/>
    <m/>
    <x v="1132"/>
    <x v="5"/>
    <x v="283"/>
    <x v="176"/>
  </r>
  <r>
    <x v="2866"/>
    <x v="2"/>
    <x v="2"/>
    <x v="2"/>
    <x v="0"/>
    <x v="2"/>
    <x v="3"/>
    <x v="62"/>
    <x v="2"/>
    <x v="6"/>
    <n v="4"/>
    <x v="0"/>
    <m/>
    <x v="2047"/>
    <x v="8"/>
    <x v="210"/>
    <x v="176"/>
  </r>
  <r>
    <x v="2867"/>
    <x v="5"/>
    <x v="5"/>
    <x v="5"/>
    <x v="5"/>
    <x v="2"/>
    <x v="3"/>
    <x v="95"/>
    <x v="0"/>
    <x v="6"/>
    <n v="4"/>
    <x v="0"/>
    <m/>
    <x v="2048"/>
    <x v="9"/>
    <x v="3"/>
    <x v="176"/>
  </r>
  <r>
    <x v="2868"/>
    <x v="5"/>
    <x v="5"/>
    <x v="5"/>
    <x v="13"/>
    <x v="2"/>
    <x v="2"/>
    <x v="19"/>
    <x v="0"/>
    <x v="6"/>
    <n v="4"/>
    <x v="0"/>
    <m/>
    <x v="2049"/>
    <x v="1"/>
    <x v="377"/>
    <x v="176"/>
  </r>
  <r>
    <x v="2869"/>
    <x v="3"/>
    <x v="3"/>
    <x v="3"/>
    <x v="13"/>
    <x v="2"/>
    <x v="3"/>
    <x v="123"/>
    <x v="0"/>
    <x v="6"/>
    <n v="4"/>
    <x v="0"/>
    <m/>
    <x v="2050"/>
    <x v="5"/>
    <x v="288"/>
    <x v="176"/>
  </r>
  <r>
    <x v="2870"/>
    <x v="8"/>
    <x v="8"/>
    <x v="8"/>
    <x v="2"/>
    <x v="2"/>
    <x v="7"/>
    <x v="114"/>
    <x v="2"/>
    <x v="6"/>
    <n v="4"/>
    <x v="0"/>
    <m/>
    <x v="2051"/>
    <x v="1"/>
    <x v="122"/>
    <x v="176"/>
  </r>
  <r>
    <x v="2871"/>
    <x v="5"/>
    <x v="5"/>
    <x v="5"/>
    <x v="3"/>
    <x v="2"/>
    <x v="0"/>
    <x v="1"/>
    <x v="1"/>
    <x v="6"/>
    <n v="4"/>
    <x v="0"/>
    <m/>
    <x v="1604"/>
    <x v="2"/>
    <x v="423"/>
    <x v="176"/>
  </r>
  <r>
    <x v="2872"/>
    <x v="6"/>
    <x v="6"/>
    <x v="6"/>
    <x v="8"/>
    <x v="2"/>
    <x v="2"/>
    <x v="122"/>
    <x v="2"/>
    <x v="6"/>
    <n v="4"/>
    <x v="0"/>
    <m/>
    <x v="2052"/>
    <x v="1"/>
    <x v="27"/>
    <x v="176"/>
  </r>
  <r>
    <x v="2873"/>
    <x v="3"/>
    <x v="3"/>
    <x v="3"/>
    <x v="0"/>
    <x v="2"/>
    <x v="4"/>
    <x v="21"/>
    <x v="2"/>
    <x v="6"/>
    <n v="4"/>
    <x v="0"/>
    <m/>
    <x v="2046"/>
    <x v="3"/>
    <x v="201"/>
    <x v="176"/>
  </r>
  <r>
    <x v="2874"/>
    <x v="1"/>
    <x v="1"/>
    <x v="1"/>
    <x v="5"/>
    <x v="2"/>
    <x v="2"/>
    <x v="106"/>
    <x v="0"/>
    <x v="6"/>
    <n v="4"/>
    <x v="0"/>
    <m/>
    <x v="402"/>
    <x v="2"/>
    <x v="379"/>
    <x v="176"/>
  </r>
  <r>
    <x v="2875"/>
    <x v="5"/>
    <x v="5"/>
    <x v="5"/>
    <x v="5"/>
    <x v="2"/>
    <x v="1"/>
    <x v="58"/>
    <x v="0"/>
    <x v="6"/>
    <n v="4"/>
    <x v="0"/>
    <m/>
    <x v="2053"/>
    <x v="3"/>
    <x v="382"/>
    <x v="176"/>
  </r>
  <r>
    <x v="2876"/>
    <x v="3"/>
    <x v="3"/>
    <x v="3"/>
    <x v="3"/>
    <x v="2"/>
    <x v="0"/>
    <x v="67"/>
    <x v="1"/>
    <x v="6"/>
    <n v="4"/>
    <x v="0"/>
    <m/>
    <x v="2054"/>
    <x v="7"/>
    <x v="360"/>
    <x v="176"/>
  </r>
  <r>
    <x v="2877"/>
    <x v="4"/>
    <x v="4"/>
    <x v="4"/>
    <x v="9"/>
    <x v="2"/>
    <x v="5"/>
    <x v="62"/>
    <x v="1"/>
    <x v="6"/>
    <n v="4"/>
    <x v="0"/>
    <m/>
    <x v="2055"/>
    <x v="3"/>
    <x v="24"/>
    <x v="176"/>
  </r>
  <r>
    <x v="2878"/>
    <x v="7"/>
    <x v="7"/>
    <x v="7"/>
    <x v="11"/>
    <x v="2"/>
    <x v="4"/>
    <x v="67"/>
    <x v="2"/>
    <x v="6"/>
    <n v="4"/>
    <x v="0"/>
    <m/>
    <x v="2056"/>
    <x v="3"/>
    <x v="116"/>
    <x v="176"/>
  </r>
  <r>
    <x v="2879"/>
    <x v="3"/>
    <x v="3"/>
    <x v="3"/>
    <x v="5"/>
    <x v="2"/>
    <x v="2"/>
    <x v="148"/>
    <x v="2"/>
    <x v="6"/>
    <n v="4"/>
    <x v="0"/>
    <m/>
    <x v="2057"/>
    <x v="6"/>
    <x v="383"/>
    <x v="176"/>
  </r>
  <r>
    <x v="2880"/>
    <x v="2"/>
    <x v="2"/>
    <x v="2"/>
    <x v="4"/>
    <x v="2"/>
    <x v="0"/>
    <x v="125"/>
    <x v="0"/>
    <x v="6"/>
    <n v="4"/>
    <x v="0"/>
    <m/>
    <x v="2058"/>
    <x v="9"/>
    <x v="356"/>
    <x v="176"/>
  </r>
  <r>
    <x v="2881"/>
    <x v="2"/>
    <x v="2"/>
    <x v="2"/>
    <x v="9"/>
    <x v="2"/>
    <x v="3"/>
    <x v="126"/>
    <x v="0"/>
    <x v="6"/>
    <n v="4"/>
    <x v="0"/>
    <m/>
    <x v="2059"/>
    <x v="7"/>
    <x v="245"/>
    <x v="176"/>
  </r>
  <r>
    <x v="2882"/>
    <x v="2"/>
    <x v="2"/>
    <x v="2"/>
    <x v="4"/>
    <x v="2"/>
    <x v="2"/>
    <x v="5"/>
    <x v="0"/>
    <x v="6"/>
    <n v="4"/>
    <x v="0"/>
    <m/>
    <x v="795"/>
    <x v="2"/>
    <x v="84"/>
    <x v="176"/>
  </r>
  <r>
    <x v="2883"/>
    <x v="2"/>
    <x v="2"/>
    <x v="2"/>
    <x v="13"/>
    <x v="2"/>
    <x v="2"/>
    <x v="70"/>
    <x v="1"/>
    <x v="6"/>
    <n v="4"/>
    <x v="0"/>
    <m/>
    <x v="2060"/>
    <x v="2"/>
    <x v="393"/>
    <x v="176"/>
  </r>
  <r>
    <x v="2884"/>
    <x v="6"/>
    <x v="6"/>
    <x v="6"/>
    <x v="1"/>
    <x v="2"/>
    <x v="5"/>
    <x v="25"/>
    <x v="1"/>
    <x v="6"/>
    <n v="4"/>
    <x v="0"/>
    <m/>
    <x v="2061"/>
    <x v="2"/>
    <x v="95"/>
    <x v="176"/>
  </r>
  <r>
    <x v="2885"/>
    <x v="0"/>
    <x v="0"/>
    <x v="0"/>
    <x v="11"/>
    <x v="2"/>
    <x v="0"/>
    <x v="147"/>
    <x v="0"/>
    <x v="6"/>
    <n v="4"/>
    <x v="0"/>
    <m/>
    <x v="2062"/>
    <x v="1"/>
    <x v="120"/>
    <x v="176"/>
  </r>
  <r>
    <x v="2886"/>
    <x v="2"/>
    <x v="2"/>
    <x v="2"/>
    <x v="6"/>
    <x v="2"/>
    <x v="0"/>
    <x v="34"/>
    <x v="0"/>
    <x v="6"/>
    <n v="4"/>
    <x v="0"/>
    <m/>
    <x v="2063"/>
    <x v="2"/>
    <x v="290"/>
    <x v="176"/>
  </r>
  <r>
    <x v="2887"/>
    <x v="4"/>
    <x v="4"/>
    <x v="4"/>
    <x v="6"/>
    <x v="2"/>
    <x v="2"/>
    <x v="150"/>
    <x v="2"/>
    <x v="6"/>
    <n v="4"/>
    <x v="0"/>
    <m/>
    <x v="2064"/>
    <x v="5"/>
    <x v="305"/>
    <x v="176"/>
  </r>
  <r>
    <x v="2888"/>
    <x v="2"/>
    <x v="2"/>
    <x v="2"/>
    <x v="0"/>
    <x v="2"/>
    <x v="7"/>
    <x v="17"/>
    <x v="1"/>
    <x v="6"/>
    <n v="4"/>
    <x v="0"/>
    <m/>
    <x v="2065"/>
    <x v="7"/>
    <x v="328"/>
    <x v="176"/>
  </r>
  <r>
    <x v="2889"/>
    <x v="3"/>
    <x v="3"/>
    <x v="3"/>
    <x v="4"/>
    <x v="2"/>
    <x v="2"/>
    <x v="8"/>
    <x v="2"/>
    <x v="6"/>
    <n v="4"/>
    <x v="0"/>
    <m/>
    <x v="2066"/>
    <x v="1"/>
    <x v="4"/>
    <x v="176"/>
  </r>
  <r>
    <x v="2890"/>
    <x v="6"/>
    <x v="6"/>
    <x v="6"/>
    <x v="5"/>
    <x v="2"/>
    <x v="3"/>
    <x v="65"/>
    <x v="2"/>
    <x v="6"/>
    <n v="4"/>
    <x v="0"/>
    <m/>
    <x v="2067"/>
    <x v="7"/>
    <x v="230"/>
    <x v="176"/>
  </r>
  <r>
    <x v="2891"/>
    <x v="4"/>
    <x v="4"/>
    <x v="4"/>
    <x v="4"/>
    <x v="2"/>
    <x v="1"/>
    <x v="101"/>
    <x v="1"/>
    <x v="6"/>
    <n v="4"/>
    <x v="0"/>
    <m/>
    <x v="2068"/>
    <x v="8"/>
    <x v="56"/>
    <x v="176"/>
  </r>
  <r>
    <x v="2892"/>
    <x v="8"/>
    <x v="8"/>
    <x v="8"/>
    <x v="0"/>
    <x v="2"/>
    <x v="3"/>
    <x v="52"/>
    <x v="2"/>
    <x v="6"/>
    <n v="4"/>
    <x v="0"/>
    <m/>
    <x v="2069"/>
    <x v="6"/>
    <x v="285"/>
    <x v="176"/>
  </r>
  <r>
    <x v="2893"/>
    <x v="7"/>
    <x v="7"/>
    <x v="7"/>
    <x v="6"/>
    <x v="2"/>
    <x v="3"/>
    <x v="34"/>
    <x v="2"/>
    <x v="6"/>
    <n v="4"/>
    <x v="0"/>
    <m/>
    <x v="2070"/>
    <x v="6"/>
    <x v="161"/>
    <x v="176"/>
  </r>
  <r>
    <x v="2894"/>
    <x v="3"/>
    <x v="3"/>
    <x v="3"/>
    <x v="1"/>
    <x v="2"/>
    <x v="5"/>
    <x v="82"/>
    <x v="0"/>
    <x v="6"/>
    <n v="4"/>
    <x v="0"/>
    <m/>
    <x v="2071"/>
    <x v="7"/>
    <x v="188"/>
    <x v="176"/>
  </r>
  <r>
    <x v="2895"/>
    <x v="7"/>
    <x v="7"/>
    <x v="7"/>
    <x v="0"/>
    <x v="2"/>
    <x v="2"/>
    <x v="0"/>
    <x v="2"/>
    <x v="6"/>
    <n v="4"/>
    <x v="0"/>
    <m/>
    <x v="2072"/>
    <x v="2"/>
    <x v="223"/>
    <x v="176"/>
  </r>
  <r>
    <x v="2896"/>
    <x v="8"/>
    <x v="8"/>
    <x v="8"/>
    <x v="1"/>
    <x v="2"/>
    <x v="2"/>
    <x v="126"/>
    <x v="0"/>
    <x v="6"/>
    <n v="4"/>
    <x v="0"/>
    <m/>
    <x v="2073"/>
    <x v="3"/>
    <x v="168"/>
    <x v="176"/>
  </r>
  <r>
    <x v="2897"/>
    <x v="4"/>
    <x v="4"/>
    <x v="4"/>
    <x v="11"/>
    <x v="2"/>
    <x v="4"/>
    <x v="25"/>
    <x v="2"/>
    <x v="6"/>
    <n v="4"/>
    <x v="0"/>
    <m/>
    <x v="2074"/>
    <x v="4"/>
    <x v="385"/>
    <x v="176"/>
  </r>
  <r>
    <x v="2898"/>
    <x v="2"/>
    <x v="2"/>
    <x v="2"/>
    <x v="11"/>
    <x v="2"/>
    <x v="1"/>
    <x v="43"/>
    <x v="2"/>
    <x v="6"/>
    <n v="4"/>
    <x v="0"/>
    <m/>
    <x v="2075"/>
    <x v="2"/>
    <x v="371"/>
    <x v="176"/>
  </r>
  <r>
    <x v="2899"/>
    <x v="4"/>
    <x v="4"/>
    <x v="4"/>
    <x v="0"/>
    <x v="2"/>
    <x v="4"/>
    <x v="108"/>
    <x v="2"/>
    <x v="6"/>
    <n v="4"/>
    <x v="0"/>
    <m/>
    <x v="2076"/>
    <x v="6"/>
    <x v="254"/>
    <x v="176"/>
  </r>
  <r>
    <x v="2900"/>
    <x v="0"/>
    <x v="0"/>
    <x v="0"/>
    <x v="7"/>
    <x v="2"/>
    <x v="0"/>
    <x v="46"/>
    <x v="1"/>
    <x v="6"/>
    <n v="4"/>
    <x v="0"/>
    <m/>
    <x v="2077"/>
    <x v="6"/>
    <x v="113"/>
    <x v="176"/>
  </r>
  <r>
    <x v="2901"/>
    <x v="2"/>
    <x v="2"/>
    <x v="2"/>
    <x v="13"/>
    <x v="2"/>
    <x v="3"/>
    <x v="43"/>
    <x v="1"/>
    <x v="6"/>
    <n v="4"/>
    <x v="0"/>
    <m/>
    <x v="2078"/>
    <x v="1"/>
    <x v="316"/>
    <x v="176"/>
  </r>
  <r>
    <x v="2902"/>
    <x v="7"/>
    <x v="7"/>
    <x v="7"/>
    <x v="3"/>
    <x v="2"/>
    <x v="2"/>
    <x v="21"/>
    <x v="1"/>
    <x v="6"/>
    <n v="4"/>
    <x v="0"/>
    <m/>
    <x v="2079"/>
    <x v="7"/>
    <x v="104"/>
    <x v="176"/>
  </r>
  <r>
    <x v="2903"/>
    <x v="3"/>
    <x v="3"/>
    <x v="3"/>
    <x v="7"/>
    <x v="2"/>
    <x v="7"/>
    <x v="51"/>
    <x v="1"/>
    <x v="6"/>
    <n v="4"/>
    <x v="0"/>
    <m/>
    <x v="2080"/>
    <x v="2"/>
    <x v="261"/>
    <x v="176"/>
  </r>
  <r>
    <x v="2904"/>
    <x v="2"/>
    <x v="2"/>
    <x v="2"/>
    <x v="5"/>
    <x v="2"/>
    <x v="2"/>
    <x v="107"/>
    <x v="2"/>
    <x v="6"/>
    <n v="4"/>
    <x v="0"/>
    <m/>
    <x v="2081"/>
    <x v="7"/>
    <x v="116"/>
    <x v="176"/>
  </r>
  <r>
    <x v="2905"/>
    <x v="3"/>
    <x v="3"/>
    <x v="3"/>
    <x v="9"/>
    <x v="2"/>
    <x v="7"/>
    <x v="141"/>
    <x v="0"/>
    <x v="6"/>
    <n v="4"/>
    <x v="0"/>
    <m/>
    <x v="2082"/>
    <x v="1"/>
    <x v="437"/>
    <x v="176"/>
  </r>
  <r>
    <x v="2906"/>
    <x v="0"/>
    <x v="0"/>
    <x v="0"/>
    <x v="10"/>
    <x v="2"/>
    <x v="3"/>
    <x v="95"/>
    <x v="2"/>
    <x v="6"/>
    <n v="4"/>
    <x v="0"/>
    <m/>
    <x v="2083"/>
    <x v="1"/>
    <x v="341"/>
    <x v="176"/>
  </r>
  <r>
    <x v="2907"/>
    <x v="8"/>
    <x v="8"/>
    <x v="8"/>
    <x v="11"/>
    <x v="2"/>
    <x v="3"/>
    <x v="109"/>
    <x v="2"/>
    <x v="6"/>
    <n v="4"/>
    <x v="0"/>
    <m/>
    <x v="2084"/>
    <x v="2"/>
    <x v="343"/>
    <x v="176"/>
  </r>
  <r>
    <x v="2908"/>
    <x v="1"/>
    <x v="1"/>
    <x v="1"/>
    <x v="6"/>
    <x v="2"/>
    <x v="5"/>
    <x v="93"/>
    <x v="1"/>
    <x v="6"/>
    <n v="4"/>
    <x v="0"/>
    <m/>
    <x v="2085"/>
    <x v="3"/>
    <x v="323"/>
    <x v="176"/>
  </r>
  <r>
    <x v="2909"/>
    <x v="8"/>
    <x v="8"/>
    <x v="8"/>
    <x v="6"/>
    <x v="2"/>
    <x v="2"/>
    <x v="78"/>
    <x v="1"/>
    <x v="6"/>
    <n v="4"/>
    <x v="0"/>
    <m/>
    <x v="2086"/>
    <x v="8"/>
    <x v="279"/>
    <x v="176"/>
  </r>
  <r>
    <x v="2910"/>
    <x v="6"/>
    <x v="6"/>
    <x v="6"/>
    <x v="0"/>
    <x v="2"/>
    <x v="4"/>
    <x v="110"/>
    <x v="1"/>
    <x v="6"/>
    <n v="4"/>
    <x v="0"/>
    <m/>
    <x v="504"/>
    <x v="7"/>
    <x v="14"/>
    <x v="176"/>
  </r>
  <r>
    <x v="2911"/>
    <x v="0"/>
    <x v="0"/>
    <x v="0"/>
    <x v="10"/>
    <x v="2"/>
    <x v="3"/>
    <x v="121"/>
    <x v="0"/>
    <x v="6"/>
    <n v="4"/>
    <x v="0"/>
    <m/>
    <x v="1713"/>
    <x v="9"/>
    <x v="56"/>
    <x v="176"/>
  </r>
  <r>
    <x v="2912"/>
    <x v="4"/>
    <x v="4"/>
    <x v="4"/>
    <x v="5"/>
    <x v="2"/>
    <x v="3"/>
    <x v="20"/>
    <x v="0"/>
    <x v="6"/>
    <n v="4"/>
    <x v="0"/>
    <m/>
    <x v="2087"/>
    <x v="7"/>
    <x v="443"/>
    <x v="176"/>
  </r>
  <r>
    <x v="2913"/>
    <x v="5"/>
    <x v="5"/>
    <x v="5"/>
    <x v="5"/>
    <x v="2"/>
    <x v="6"/>
    <x v="150"/>
    <x v="2"/>
    <x v="6"/>
    <n v="4"/>
    <x v="0"/>
    <m/>
    <x v="1152"/>
    <x v="3"/>
    <x v="262"/>
    <x v="176"/>
  </r>
  <r>
    <x v="2914"/>
    <x v="6"/>
    <x v="6"/>
    <x v="6"/>
    <x v="4"/>
    <x v="2"/>
    <x v="6"/>
    <x v="91"/>
    <x v="2"/>
    <x v="6"/>
    <n v="4"/>
    <x v="0"/>
    <m/>
    <x v="2088"/>
    <x v="2"/>
    <x v="11"/>
    <x v="176"/>
  </r>
  <r>
    <x v="2915"/>
    <x v="5"/>
    <x v="5"/>
    <x v="5"/>
    <x v="8"/>
    <x v="2"/>
    <x v="3"/>
    <x v="134"/>
    <x v="2"/>
    <x v="6"/>
    <n v="4"/>
    <x v="0"/>
    <m/>
    <x v="922"/>
    <x v="2"/>
    <x v="145"/>
    <x v="176"/>
  </r>
  <r>
    <x v="2916"/>
    <x v="3"/>
    <x v="3"/>
    <x v="3"/>
    <x v="4"/>
    <x v="2"/>
    <x v="3"/>
    <x v="59"/>
    <x v="0"/>
    <x v="6"/>
    <n v="4"/>
    <x v="0"/>
    <m/>
    <x v="2089"/>
    <x v="6"/>
    <x v="359"/>
    <x v="176"/>
  </r>
  <r>
    <x v="2917"/>
    <x v="8"/>
    <x v="8"/>
    <x v="8"/>
    <x v="1"/>
    <x v="2"/>
    <x v="3"/>
    <x v="30"/>
    <x v="1"/>
    <x v="6"/>
    <n v="4"/>
    <x v="0"/>
    <m/>
    <x v="2090"/>
    <x v="7"/>
    <x v="279"/>
    <x v="176"/>
  </r>
  <r>
    <x v="2918"/>
    <x v="2"/>
    <x v="2"/>
    <x v="2"/>
    <x v="0"/>
    <x v="2"/>
    <x v="4"/>
    <x v="128"/>
    <x v="2"/>
    <x v="6"/>
    <n v="4"/>
    <x v="0"/>
    <m/>
    <x v="2091"/>
    <x v="1"/>
    <x v="82"/>
    <x v="176"/>
  </r>
  <r>
    <x v="2919"/>
    <x v="8"/>
    <x v="8"/>
    <x v="8"/>
    <x v="0"/>
    <x v="2"/>
    <x v="2"/>
    <x v="80"/>
    <x v="2"/>
    <x v="6"/>
    <n v="4"/>
    <x v="0"/>
    <m/>
    <x v="2092"/>
    <x v="7"/>
    <x v="116"/>
    <x v="176"/>
  </r>
  <r>
    <x v="2920"/>
    <x v="6"/>
    <x v="6"/>
    <x v="6"/>
    <x v="11"/>
    <x v="2"/>
    <x v="1"/>
    <x v="125"/>
    <x v="2"/>
    <x v="6"/>
    <n v="4"/>
    <x v="0"/>
    <m/>
    <x v="2093"/>
    <x v="1"/>
    <x v="89"/>
    <x v="176"/>
  </r>
  <r>
    <x v="2921"/>
    <x v="5"/>
    <x v="5"/>
    <x v="5"/>
    <x v="8"/>
    <x v="2"/>
    <x v="5"/>
    <x v="111"/>
    <x v="2"/>
    <x v="6"/>
    <n v="4"/>
    <x v="0"/>
    <m/>
    <x v="266"/>
    <x v="2"/>
    <x v="411"/>
    <x v="176"/>
  </r>
  <r>
    <x v="2922"/>
    <x v="5"/>
    <x v="5"/>
    <x v="5"/>
    <x v="5"/>
    <x v="2"/>
    <x v="0"/>
    <x v="8"/>
    <x v="2"/>
    <x v="6"/>
    <n v="4"/>
    <x v="0"/>
    <m/>
    <x v="2094"/>
    <x v="8"/>
    <x v="344"/>
    <x v="176"/>
  </r>
  <r>
    <x v="2923"/>
    <x v="7"/>
    <x v="7"/>
    <x v="7"/>
    <x v="4"/>
    <x v="2"/>
    <x v="4"/>
    <x v="104"/>
    <x v="2"/>
    <x v="6"/>
    <n v="4"/>
    <x v="0"/>
    <m/>
    <x v="2095"/>
    <x v="4"/>
    <x v="355"/>
    <x v="176"/>
  </r>
  <r>
    <x v="2924"/>
    <x v="3"/>
    <x v="3"/>
    <x v="3"/>
    <x v="7"/>
    <x v="2"/>
    <x v="5"/>
    <x v="28"/>
    <x v="0"/>
    <x v="6"/>
    <n v="4"/>
    <x v="0"/>
    <m/>
    <x v="1113"/>
    <x v="4"/>
    <x v="355"/>
    <x v="176"/>
  </r>
  <r>
    <x v="2925"/>
    <x v="8"/>
    <x v="8"/>
    <x v="8"/>
    <x v="4"/>
    <x v="2"/>
    <x v="0"/>
    <x v="124"/>
    <x v="2"/>
    <x v="6"/>
    <n v="4"/>
    <x v="0"/>
    <m/>
    <x v="1125"/>
    <x v="3"/>
    <x v="41"/>
    <x v="176"/>
  </r>
  <r>
    <x v="2926"/>
    <x v="2"/>
    <x v="2"/>
    <x v="2"/>
    <x v="5"/>
    <x v="2"/>
    <x v="4"/>
    <x v="83"/>
    <x v="2"/>
    <x v="6"/>
    <n v="4"/>
    <x v="0"/>
    <m/>
    <x v="2096"/>
    <x v="2"/>
    <x v="305"/>
    <x v="176"/>
  </r>
  <r>
    <x v="2927"/>
    <x v="3"/>
    <x v="3"/>
    <x v="3"/>
    <x v="11"/>
    <x v="2"/>
    <x v="7"/>
    <x v="92"/>
    <x v="1"/>
    <x v="6"/>
    <n v="4"/>
    <x v="0"/>
    <m/>
    <x v="1214"/>
    <x v="3"/>
    <x v="145"/>
    <x v="176"/>
  </r>
  <r>
    <x v="2928"/>
    <x v="2"/>
    <x v="2"/>
    <x v="2"/>
    <x v="11"/>
    <x v="2"/>
    <x v="2"/>
    <x v="31"/>
    <x v="1"/>
    <x v="6"/>
    <n v="4"/>
    <x v="0"/>
    <m/>
    <x v="2097"/>
    <x v="2"/>
    <x v="209"/>
    <x v="176"/>
  </r>
  <r>
    <x v="2929"/>
    <x v="2"/>
    <x v="2"/>
    <x v="2"/>
    <x v="0"/>
    <x v="2"/>
    <x v="1"/>
    <x v="70"/>
    <x v="0"/>
    <x v="6"/>
    <n v="4"/>
    <x v="0"/>
    <m/>
    <x v="2098"/>
    <x v="1"/>
    <x v="53"/>
    <x v="176"/>
  </r>
  <r>
    <x v="2930"/>
    <x v="3"/>
    <x v="3"/>
    <x v="3"/>
    <x v="2"/>
    <x v="2"/>
    <x v="6"/>
    <x v="107"/>
    <x v="1"/>
    <x v="6"/>
    <n v="4"/>
    <x v="0"/>
    <m/>
    <x v="2099"/>
    <x v="3"/>
    <x v="325"/>
    <x v="176"/>
  </r>
  <r>
    <x v="2931"/>
    <x v="5"/>
    <x v="5"/>
    <x v="5"/>
    <x v="4"/>
    <x v="2"/>
    <x v="2"/>
    <x v="65"/>
    <x v="2"/>
    <x v="6"/>
    <n v="4"/>
    <x v="0"/>
    <m/>
    <x v="2100"/>
    <x v="1"/>
    <x v="253"/>
    <x v="176"/>
  </r>
  <r>
    <x v="2932"/>
    <x v="7"/>
    <x v="7"/>
    <x v="7"/>
    <x v="3"/>
    <x v="2"/>
    <x v="7"/>
    <x v="140"/>
    <x v="2"/>
    <x v="6"/>
    <n v="4"/>
    <x v="0"/>
    <m/>
    <x v="2101"/>
    <x v="3"/>
    <x v="253"/>
    <x v="176"/>
  </r>
  <r>
    <x v="2933"/>
    <x v="8"/>
    <x v="8"/>
    <x v="8"/>
    <x v="11"/>
    <x v="2"/>
    <x v="3"/>
    <x v="49"/>
    <x v="2"/>
    <x v="6"/>
    <n v="4"/>
    <x v="0"/>
    <m/>
    <x v="2102"/>
    <x v="7"/>
    <x v="226"/>
    <x v="176"/>
  </r>
  <r>
    <x v="2934"/>
    <x v="0"/>
    <x v="0"/>
    <x v="0"/>
    <x v="7"/>
    <x v="2"/>
    <x v="3"/>
    <x v="28"/>
    <x v="1"/>
    <x v="6"/>
    <n v="4"/>
    <x v="0"/>
    <m/>
    <x v="2103"/>
    <x v="8"/>
    <x v="253"/>
    <x v="176"/>
  </r>
  <r>
    <x v="2935"/>
    <x v="2"/>
    <x v="2"/>
    <x v="2"/>
    <x v="4"/>
    <x v="2"/>
    <x v="3"/>
    <x v="113"/>
    <x v="1"/>
    <x v="6"/>
    <n v="4"/>
    <x v="0"/>
    <m/>
    <x v="1009"/>
    <x v="4"/>
    <x v="343"/>
    <x v="176"/>
  </r>
  <r>
    <x v="2936"/>
    <x v="6"/>
    <x v="6"/>
    <x v="6"/>
    <x v="2"/>
    <x v="2"/>
    <x v="4"/>
    <x v="109"/>
    <x v="2"/>
    <x v="6"/>
    <n v="4"/>
    <x v="0"/>
    <m/>
    <x v="2104"/>
    <x v="4"/>
    <x v="189"/>
    <x v="176"/>
  </r>
  <r>
    <x v="2937"/>
    <x v="2"/>
    <x v="2"/>
    <x v="2"/>
    <x v="5"/>
    <x v="2"/>
    <x v="2"/>
    <x v="43"/>
    <x v="2"/>
    <x v="6"/>
    <n v="4"/>
    <x v="0"/>
    <m/>
    <x v="2105"/>
    <x v="6"/>
    <x v="280"/>
    <x v="176"/>
  </r>
  <r>
    <x v="2938"/>
    <x v="7"/>
    <x v="7"/>
    <x v="7"/>
    <x v="0"/>
    <x v="2"/>
    <x v="7"/>
    <x v="116"/>
    <x v="2"/>
    <x v="6"/>
    <n v="4"/>
    <x v="0"/>
    <m/>
    <x v="2106"/>
    <x v="1"/>
    <x v="418"/>
    <x v="176"/>
  </r>
  <r>
    <x v="2939"/>
    <x v="2"/>
    <x v="2"/>
    <x v="2"/>
    <x v="0"/>
    <x v="2"/>
    <x v="3"/>
    <x v="81"/>
    <x v="0"/>
    <x v="6"/>
    <n v="4"/>
    <x v="0"/>
    <m/>
    <x v="2107"/>
    <x v="4"/>
    <x v="415"/>
    <x v="176"/>
  </r>
  <r>
    <x v="2940"/>
    <x v="7"/>
    <x v="7"/>
    <x v="7"/>
    <x v="4"/>
    <x v="2"/>
    <x v="2"/>
    <x v="80"/>
    <x v="1"/>
    <x v="6"/>
    <n v="4"/>
    <x v="0"/>
    <m/>
    <x v="2108"/>
    <x v="6"/>
    <x v="85"/>
    <x v="176"/>
  </r>
  <r>
    <x v="2941"/>
    <x v="2"/>
    <x v="2"/>
    <x v="2"/>
    <x v="9"/>
    <x v="2"/>
    <x v="1"/>
    <x v="56"/>
    <x v="2"/>
    <x v="6"/>
    <n v="4"/>
    <x v="0"/>
    <m/>
    <x v="2109"/>
    <x v="4"/>
    <x v="373"/>
    <x v="176"/>
  </r>
  <r>
    <x v="2942"/>
    <x v="2"/>
    <x v="2"/>
    <x v="2"/>
    <x v="11"/>
    <x v="2"/>
    <x v="3"/>
    <x v="21"/>
    <x v="0"/>
    <x v="6"/>
    <n v="4"/>
    <x v="0"/>
    <m/>
    <x v="2110"/>
    <x v="7"/>
    <x v="255"/>
    <x v="176"/>
  </r>
  <r>
    <x v="2943"/>
    <x v="2"/>
    <x v="2"/>
    <x v="2"/>
    <x v="4"/>
    <x v="2"/>
    <x v="3"/>
    <x v="116"/>
    <x v="2"/>
    <x v="6"/>
    <n v="4"/>
    <x v="0"/>
    <m/>
    <x v="830"/>
    <x v="7"/>
    <x v="259"/>
    <x v="176"/>
  </r>
  <r>
    <x v="2944"/>
    <x v="4"/>
    <x v="4"/>
    <x v="4"/>
    <x v="10"/>
    <x v="2"/>
    <x v="6"/>
    <x v="71"/>
    <x v="2"/>
    <x v="6"/>
    <n v="4"/>
    <x v="0"/>
    <m/>
    <x v="352"/>
    <x v="4"/>
    <x v="201"/>
    <x v="176"/>
  </r>
  <r>
    <x v="2945"/>
    <x v="3"/>
    <x v="3"/>
    <x v="3"/>
    <x v="5"/>
    <x v="2"/>
    <x v="4"/>
    <x v="145"/>
    <x v="2"/>
    <x v="6"/>
    <n v="4"/>
    <x v="0"/>
    <m/>
    <x v="2111"/>
    <x v="1"/>
    <x v="6"/>
    <x v="176"/>
  </r>
  <r>
    <x v="2946"/>
    <x v="4"/>
    <x v="4"/>
    <x v="4"/>
    <x v="10"/>
    <x v="2"/>
    <x v="6"/>
    <x v="143"/>
    <x v="2"/>
    <x v="6"/>
    <n v="4"/>
    <x v="0"/>
    <m/>
    <x v="1786"/>
    <x v="7"/>
    <x v="260"/>
    <x v="176"/>
  </r>
  <r>
    <x v="2947"/>
    <x v="6"/>
    <x v="6"/>
    <x v="6"/>
    <x v="8"/>
    <x v="2"/>
    <x v="3"/>
    <x v="88"/>
    <x v="1"/>
    <x v="6"/>
    <n v="4"/>
    <x v="0"/>
    <m/>
    <x v="2112"/>
    <x v="3"/>
    <x v="218"/>
    <x v="176"/>
  </r>
  <r>
    <x v="2948"/>
    <x v="2"/>
    <x v="2"/>
    <x v="2"/>
    <x v="9"/>
    <x v="2"/>
    <x v="5"/>
    <x v="119"/>
    <x v="0"/>
    <x v="6"/>
    <n v="4"/>
    <x v="0"/>
    <m/>
    <x v="2113"/>
    <x v="9"/>
    <x v="215"/>
    <x v="176"/>
  </r>
  <r>
    <x v="2949"/>
    <x v="8"/>
    <x v="8"/>
    <x v="8"/>
    <x v="10"/>
    <x v="2"/>
    <x v="2"/>
    <x v="15"/>
    <x v="2"/>
    <x v="6"/>
    <n v="4"/>
    <x v="0"/>
    <m/>
    <x v="2114"/>
    <x v="3"/>
    <x v="209"/>
    <x v="176"/>
  </r>
  <r>
    <x v="2950"/>
    <x v="8"/>
    <x v="8"/>
    <x v="8"/>
    <x v="2"/>
    <x v="2"/>
    <x v="5"/>
    <x v="41"/>
    <x v="0"/>
    <x v="6"/>
    <n v="4"/>
    <x v="0"/>
    <m/>
    <x v="2115"/>
    <x v="7"/>
    <x v="142"/>
    <x v="176"/>
  </r>
  <r>
    <x v="2951"/>
    <x v="5"/>
    <x v="5"/>
    <x v="5"/>
    <x v="8"/>
    <x v="2"/>
    <x v="0"/>
    <x v="119"/>
    <x v="1"/>
    <x v="6"/>
    <n v="4"/>
    <x v="0"/>
    <m/>
    <x v="2116"/>
    <x v="1"/>
    <x v="277"/>
    <x v="176"/>
  </r>
  <r>
    <x v="2952"/>
    <x v="8"/>
    <x v="8"/>
    <x v="8"/>
    <x v="5"/>
    <x v="2"/>
    <x v="2"/>
    <x v="107"/>
    <x v="2"/>
    <x v="6"/>
    <n v="4"/>
    <x v="0"/>
    <m/>
    <x v="2117"/>
    <x v="8"/>
    <x v="319"/>
    <x v="176"/>
  </r>
  <r>
    <x v="2953"/>
    <x v="3"/>
    <x v="3"/>
    <x v="3"/>
    <x v="4"/>
    <x v="2"/>
    <x v="4"/>
    <x v="117"/>
    <x v="2"/>
    <x v="6"/>
    <n v="4"/>
    <x v="0"/>
    <m/>
    <x v="1506"/>
    <x v="3"/>
    <x v="31"/>
    <x v="176"/>
  </r>
  <r>
    <x v="2954"/>
    <x v="8"/>
    <x v="8"/>
    <x v="8"/>
    <x v="0"/>
    <x v="2"/>
    <x v="4"/>
    <x v="82"/>
    <x v="0"/>
    <x v="6"/>
    <n v="4"/>
    <x v="0"/>
    <m/>
    <x v="1170"/>
    <x v="1"/>
    <x v="364"/>
    <x v="176"/>
  </r>
  <r>
    <x v="2955"/>
    <x v="2"/>
    <x v="2"/>
    <x v="2"/>
    <x v="4"/>
    <x v="2"/>
    <x v="5"/>
    <x v="38"/>
    <x v="2"/>
    <x v="6"/>
    <n v="4"/>
    <x v="0"/>
    <m/>
    <x v="2118"/>
    <x v="7"/>
    <x v="99"/>
    <x v="176"/>
  </r>
  <r>
    <x v="2956"/>
    <x v="5"/>
    <x v="5"/>
    <x v="5"/>
    <x v="3"/>
    <x v="2"/>
    <x v="3"/>
    <x v="35"/>
    <x v="0"/>
    <x v="6"/>
    <n v="4"/>
    <x v="0"/>
    <m/>
    <x v="2119"/>
    <x v="3"/>
    <x v="248"/>
    <x v="176"/>
  </r>
  <r>
    <x v="2957"/>
    <x v="3"/>
    <x v="3"/>
    <x v="3"/>
    <x v="3"/>
    <x v="2"/>
    <x v="3"/>
    <x v="40"/>
    <x v="2"/>
    <x v="6"/>
    <n v="4"/>
    <x v="0"/>
    <m/>
    <x v="2120"/>
    <x v="3"/>
    <x v="86"/>
    <x v="176"/>
  </r>
  <r>
    <x v="2958"/>
    <x v="4"/>
    <x v="4"/>
    <x v="4"/>
    <x v="4"/>
    <x v="2"/>
    <x v="3"/>
    <x v="5"/>
    <x v="2"/>
    <x v="6"/>
    <n v="4"/>
    <x v="0"/>
    <m/>
    <x v="1897"/>
    <x v="5"/>
    <x v="231"/>
    <x v="176"/>
  </r>
  <r>
    <x v="2959"/>
    <x v="2"/>
    <x v="2"/>
    <x v="2"/>
    <x v="12"/>
    <x v="2"/>
    <x v="6"/>
    <x v="42"/>
    <x v="1"/>
    <x v="6"/>
    <n v="4"/>
    <x v="0"/>
    <m/>
    <x v="2121"/>
    <x v="8"/>
    <x v="241"/>
    <x v="176"/>
  </r>
  <r>
    <x v="2960"/>
    <x v="8"/>
    <x v="8"/>
    <x v="8"/>
    <x v="10"/>
    <x v="2"/>
    <x v="2"/>
    <x v="52"/>
    <x v="2"/>
    <x v="6"/>
    <n v="4"/>
    <x v="0"/>
    <m/>
    <x v="2122"/>
    <x v="2"/>
    <x v="46"/>
    <x v="176"/>
  </r>
  <r>
    <x v="2961"/>
    <x v="8"/>
    <x v="8"/>
    <x v="8"/>
    <x v="1"/>
    <x v="2"/>
    <x v="3"/>
    <x v="7"/>
    <x v="0"/>
    <x v="6"/>
    <n v="4"/>
    <x v="0"/>
    <m/>
    <x v="2123"/>
    <x v="3"/>
    <x v="82"/>
    <x v="176"/>
  </r>
  <r>
    <x v="2962"/>
    <x v="7"/>
    <x v="7"/>
    <x v="7"/>
    <x v="5"/>
    <x v="2"/>
    <x v="1"/>
    <x v="94"/>
    <x v="0"/>
    <x v="6"/>
    <n v="4"/>
    <x v="0"/>
    <m/>
    <x v="2124"/>
    <x v="3"/>
    <x v="221"/>
    <x v="176"/>
  </r>
  <r>
    <x v="2963"/>
    <x v="8"/>
    <x v="8"/>
    <x v="8"/>
    <x v="7"/>
    <x v="2"/>
    <x v="6"/>
    <x v="118"/>
    <x v="2"/>
    <x v="6"/>
    <n v="4"/>
    <x v="0"/>
    <m/>
    <x v="2125"/>
    <x v="1"/>
    <x v="188"/>
    <x v="176"/>
  </r>
  <r>
    <x v="2964"/>
    <x v="3"/>
    <x v="3"/>
    <x v="3"/>
    <x v="0"/>
    <x v="2"/>
    <x v="2"/>
    <x v="96"/>
    <x v="1"/>
    <x v="6"/>
    <n v="4"/>
    <x v="0"/>
    <m/>
    <x v="2126"/>
    <x v="9"/>
    <x v="356"/>
    <x v="176"/>
  </r>
  <r>
    <x v="2965"/>
    <x v="8"/>
    <x v="8"/>
    <x v="8"/>
    <x v="4"/>
    <x v="2"/>
    <x v="3"/>
    <x v="41"/>
    <x v="2"/>
    <x v="6"/>
    <n v="4"/>
    <x v="0"/>
    <m/>
    <x v="2127"/>
    <x v="3"/>
    <x v="13"/>
    <x v="176"/>
  </r>
  <r>
    <x v="2966"/>
    <x v="6"/>
    <x v="6"/>
    <x v="6"/>
    <x v="8"/>
    <x v="2"/>
    <x v="4"/>
    <x v="97"/>
    <x v="0"/>
    <x v="6"/>
    <n v="4"/>
    <x v="0"/>
    <m/>
    <x v="2128"/>
    <x v="9"/>
    <x v="253"/>
    <x v="176"/>
  </r>
  <r>
    <x v="2967"/>
    <x v="5"/>
    <x v="5"/>
    <x v="5"/>
    <x v="11"/>
    <x v="2"/>
    <x v="3"/>
    <x v="28"/>
    <x v="2"/>
    <x v="6"/>
    <n v="4"/>
    <x v="0"/>
    <m/>
    <x v="2129"/>
    <x v="3"/>
    <x v="112"/>
    <x v="176"/>
  </r>
  <r>
    <x v="2968"/>
    <x v="1"/>
    <x v="1"/>
    <x v="1"/>
    <x v="12"/>
    <x v="2"/>
    <x v="1"/>
    <x v="88"/>
    <x v="2"/>
    <x v="6"/>
    <n v="4"/>
    <x v="0"/>
    <m/>
    <x v="2130"/>
    <x v="1"/>
    <x v="311"/>
    <x v="176"/>
  </r>
  <r>
    <x v="2969"/>
    <x v="2"/>
    <x v="2"/>
    <x v="2"/>
    <x v="11"/>
    <x v="2"/>
    <x v="5"/>
    <x v="78"/>
    <x v="0"/>
    <x v="6"/>
    <n v="4"/>
    <x v="0"/>
    <m/>
    <x v="2131"/>
    <x v="7"/>
    <x v="63"/>
    <x v="176"/>
  </r>
  <r>
    <x v="2970"/>
    <x v="6"/>
    <x v="6"/>
    <x v="6"/>
    <x v="4"/>
    <x v="2"/>
    <x v="3"/>
    <x v="141"/>
    <x v="2"/>
    <x v="6"/>
    <n v="4"/>
    <x v="0"/>
    <m/>
    <x v="2132"/>
    <x v="3"/>
    <x v="423"/>
    <x v="176"/>
  </r>
  <r>
    <x v="2971"/>
    <x v="8"/>
    <x v="8"/>
    <x v="8"/>
    <x v="3"/>
    <x v="2"/>
    <x v="1"/>
    <x v="64"/>
    <x v="0"/>
    <x v="6"/>
    <n v="4"/>
    <x v="0"/>
    <m/>
    <x v="665"/>
    <x v="6"/>
    <x v="122"/>
    <x v="176"/>
  </r>
  <r>
    <x v="2972"/>
    <x v="8"/>
    <x v="8"/>
    <x v="8"/>
    <x v="5"/>
    <x v="2"/>
    <x v="7"/>
    <x v="42"/>
    <x v="2"/>
    <x v="6"/>
    <n v="4"/>
    <x v="0"/>
    <m/>
    <x v="2133"/>
    <x v="2"/>
    <x v="373"/>
    <x v="176"/>
  </r>
  <r>
    <x v="2973"/>
    <x v="3"/>
    <x v="3"/>
    <x v="3"/>
    <x v="11"/>
    <x v="2"/>
    <x v="2"/>
    <x v="50"/>
    <x v="2"/>
    <x v="6"/>
    <n v="4"/>
    <x v="0"/>
    <m/>
    <x v="1683"/>
    <x v="6"/>
    <x v="76"/>
    <x v="176"/>
  </r>
  <r>
    <x v="2974"/>
    <x v="1"/>
    <x v="1"/>
    <x v="1"/>
    <x v="2"/>
    <x v="2"/>
    <x v="4"/>
    <x v="119"/>
    <x v="0"/>
    <x v="6"/>
    <n v="4"/>
    <x v="0"/>
    <m/>
    <x v="2134"/>
    <x v="3"/>
    <x v="194"/>
    <x v="176"/>
  </r>
  <r>
    <x v="2975"/>
    <x v="2"/>
    <x v="2"/>
    <x v="2"/>
    <x v="13"/>
    <x v="2"/>
    <x v="0"/>
    <x v="0"/>
    <x v="2"/>
    <x v="6"/>
    <n v="4"/>
    <x v="0"/>
    <m/>
    <x v="2135"/>
    <x v="1"/>
    <x v="274"/>
    <x v="176"/>
  </r>
  <r>
    <x v="2976"/>
    <x v="2"/>
    <x v="2"/>
    <x v="2"/>
    <x v="7"/>
    <x v="2"/>
    <x v="0"/>
    <x v="99"/>
    <x v="1"/>
    <x v="6"/>
    <n v="4"/>
    <x v="0"/>
    <m/>
    <x v="2136"/>
    <x v="1"/>
    <x v="64"/>
    <x v="176"/>
  </r>
  <r>
    <x v="2977"/>
    <x v="7"/>
    <x v="7"/>
    <x v="7"/>
    <x v="5"/>
    <x v="2"/>
    <x v="3"/>
    <x v="19"/>
    <x v="1"/>
    <x v="6"/>
    <n v="4"/>
    <x v="0"/>
    <m/>
    <x v="2137"/>
    <x v="4"/>
    <x v="376"/>
    <x v="176"/>
  </r>
  <r>
    <x v="2978"/>
    <x v="5"/>
    <x v="5"/>
    <x v="5"/>
    <x v="7"/>
    <x v="3"/>
    <x v="7"/>
    <x v="67"/>
    <x v="0"/>
    <x v="6"/>
    <n v="4"/>
    <x v="0"/>
    <m/>
    <x v="2138"/>
    <x v="5"/>
    <x v="295"/>
    <x v="176"/>
  </r>
  <r>
    <x v="2979"/>
    <x v="4"/>
    <x v="4"/>
    <x v="4"/>
    <x v="5"/>
    <x v="3"/>
    <x v="3"/>
    <x v="88"/>
    <x v="0"/>
    <x v="6"/>
    <n v="4"/>
    <x v="0"/>
    <m/>
    <x v="2139"/>
    <x v="7"/>
    <x v="277"/>
    <x v="176"/>
  </r>
  <r>
    <x v="2980"/>
    <x v="0"/>
    <x v="0"/>
    <x v="0"/>
    <x v="3"/>
    <x v="3"/>
    <x v="6"/>
    <x v="29"/>
    <x v="1"/>
    <x v="6"/>
    <n v="4"/>
    <x v="0"/>
    <m/>
    <x v="2140"/>
    <x v="5"/>
    <x v="262"/>
    <x v="176"/>
  </r>
  <r>
    <x v="2981"/>
    <x v="3"/>
    <x v="3"/>
    <x v="3"/>
    <x v="4"/>
    <x v="3"/>
    <x v="0"/>
    <x v="87"/>
    <x v="1"/>
    <x v="6"/>
    <n v="4"/>
    <x v="0"/>
    <m/>
    <x v="2141"/>
    <x v="1"/>
    <x v="95"/>
    <x v="176"/>
  </r>
  <r>
    <x v="2982"/>
    <x v="1"/>
    <x v="1"/>
    <x v="1"/>
    <x v="6"/>
    <x v="3"/>
    <x v="7"/>
    <x v="114"/>
    <x v="1"/>
    <x v="6"/>
    <n v="4"/>
    <x v="0"/>
    <m/>
    <x v="2142"/>
    <x v="9"/>
    <x v="213"/>
    <x v="176"/>
  </r>
  <r>
    <x v="2983"/>
    <x v="2"/>
    <x v="2"/>
    <x v="2"/>
    <x v="1"/>
    <x v="3"/>
    <x v="0"/>
    <x v="118"/>
    <x v="1"/>
    <x v="6"/>
    <n v="4"/>
    <x v="0"/>
    <m/>
    <x v="2143"/>
    <x v="4"/>
    <x v="428"/>
    <x v="176"/>
  </r>
  <r>
    <x v="2984"/>
    <x v="3"/>
    <x v="3"/>
    <x v="3"/>
    <x v="5"/>
    <x v="3"/>
    <x v="0"/>
    <x v="38"/>
    <x v="1"/>
    <x v="6"/>
    <n v="4"/>
    <x v="0"/>
    <m/>
    <x v="2144"/>
    <x v="1"/>
    <x v="448"/>
    <x v="176"/>
  </r>
  <r>
    <x v="2985"/>
    <x v="3"/>
    <x v="3"/>
    <x v="3"/>
    <x v="10"/>
    <x v="3"/>
    <x v="2"/>
    <x v="78"/>
    <x v="1"/>
    <x v="6"/>
    <n v="4"/>
    <x v="0"/>
    <m/>
    <x v="2145"/>
    <x v="7"/>
    <x v="124"/>
    <x v="176"/>
  </r>
  <r>
    <x v="2986"/>
    <x v="0"/>
    <x v="0"/>
    <x v="0"/>
    <x v="10"/>
    <x v="3"/>
    <x v="4"/>
    <x v="133"/>
    <x v="2"/>
    <x v="6"/>
    <n v="4"/>
    <x v="0"/>
    <m/>
    <x v="2146"/>
    <x v="0"/>
    <x v="71"/>
    <x v="176"/>
  </r>
  <r>
    <x v="2987"/>
    <x v="1"/>
    <x v="1"/>
    <x v="1"/>
    <x v="5"/>
    <x v="3"/>
    <x v="1"/>
    <x v="146"/>
    <x v="0"/>
    <x v="6"/>
    <n v="4"/>
    <x v="0"/>
    <m/>
    <x v="2147"/>
    <x v="6"/>
    <x v="314"/>
    <x v="176"/>
  </r>
  <r>
    <x v="2988"/>
    <x v="0"/>
    <x v="0"/>
    <x v="0"/>
    <x v="5"/>
    <x v="3"/>
    <x v="3"/>
    <x v="41"/>
    <x v="1"/>
    <x v="6"/>
    <n v="4"/>
    <x v="0"/>
    <m/>
    <x v="2148"/>
    <x v="3"/>
    <x v="248"/>
    <x v="176"/>
  </r>
  <r>
    <x v="2989"/>
    <x v="6"/>
    <x v="6"/>
    <x v="6"/>
    <x v="8"/>
    <x v="3"/>
    <x v="0"/>
    <x v="114"/>
    <x v="2"/>
    <x v="6"/>
    <n v="4"/>
    <x v="0"/>
    <m/>
    <x v="2149"/>
    <x v="9"/>
    <x v="79"/>
    <x v="176"/>
  </r>
  <r>
    <x v="2990"/>
    <x v="6"/>
    <x v="6"/>
    <x v="6"/>
    <x v="3"/>
    <x v="3"/>
    <x v="1"/>
    <x v="32"/>
    <x v="2"/>
    <x v="6"/>
    <n v="4"/>
    <x v="0"/>
    <m/>
    <x v="2150"/>
    <x v="7"/>
    <x v="20"/>
    <x v="176"/>
  </r>
  <r>
    <x v="2991"/>
    <x v="2"/>
    <x v="2"/>
    <x v="2"/>
    <x v="13"/>
    <x v="3"/>
    <x v="6"/>
    <x v="104"/>
    <x v="2"/>
    <x v="6"/>
    <n v="4"/>
    <x v="0"/>
    <m/>
    <x v="2151"/>
    <x v="3"/>
    <x v="193"/>
    <x v="176"/>
  </r>
  <r>
    <x v="2992"/>
    <x v="8"/>
    <x v="8"/>
    <x v="8"/>
    <x v="9"/>
    <x v="4"/>
    <x v="3"/>
    <x v="11"/>
    <x v="1"/>
    <x v="6"/>
    <n v="4"/>
    <x v="0"/>
    <m/>
    <x v="2152"/>
    <x v="6"/>
    <x v="430"/>
    <x v="176"/>
  </r>
  <r>
    <x v="2993"/>
    <x v="0"/>
    <x v="0"/>
    <x v="0"/>
    <x v="9"/>
    <x v="4"/>
    <x v="2"/>
    <x v="136"/>
    <x v="1"/>
    <x v="6"/>
    <n v="4"/>
    <x v="0"/>
    <m/>
    <x v="2153"/>
    <x v="3"/>
    <x v="191"/>
    <x v="176"/>
  </r>
  <r>
    <x v="2994"/>
    <x v="1"/>
    <x v="1"/>
    <x v="1"/>
    <x v="6"/>
    <x v="4"/>
    <x v="0"/>
    <x v="15"/>
    <x v="2"/>
    <x v="6"/>
    <n v="4"/>
    <x v="0"/>
    <m/>
    <x v="2154"/>
    <x v="7"/>
    <x v="427"/>
    <x v="176"/>
  </r>
  <r>
    <x v="2995"/>
    <x v="8"/>
    <x v="8"/>
    <x v="8"/>
    <x v="13"/>
    <x v="4"/>
    <x v="4"/>
    <x v="20"/>
    <x v="0"/>
    <x v="6"/>
    <n v="4"/>
    <x v="0"/>
    <m/>
    <x v="2155"/>
    <x v="7"/>
    <x v="216"/>
    <x v="176"/>
  </r>
  <r>
    <x v="2996"/>
    <x v="3"/>
    <x v="3"/>
    <x v="3"/>
    <x v="8"/>
    <x v="4"/>
    <x v="4"/>
    <x v="37"/>
    <x v="2"/>
    <x v="6"/>
    <n v="4"/>
    <x v="0"/>
    <m/>
    <x v="2156"/>
    <x v="2"/>
    <x v="29"/>
    <x v="176"/>
  </r>
  <r>
    <x v="2997"/>
    <x v="2"/>
    <x v="2"/>
    <x v="2"/>
    <x v="6"/>
    <x v="4"/>
    <x v="7"/>
    <x v="10"/>
    <x v="0"/>
    <x v="6"/>
    <n v="4"/>
    <x v="0"/>
    <m/>
    <x v="2157"/>
    <x v="7"/>
    <x v="172"/>
    <x v="176"/>
  </r>
  <r>
    <x v="2998"/>
    <x v="0"/>
    <x v="0"/>
    <x v="0"/>
    <x v="0"/>
    <x v="4"/>
    <x v="3"/>
    <x v="19"/>
    <x v="1"/>
    <x v="6"/>
    <n v="4"/>
    <x v="0"/>
    <m/>
    <x v="2158"/>
    <x v="8"/>
    <x v="173"/>
    <x v="176"/>
  </r>
  <r>
    <x v="2999"/>
    <x v="5"/>
    <x v="5"/>
    <x v="5"/>
    <x v="0"/>
    <x v="4"/>
    <x v="3"/>
    <x v="124"/>
    <x v="1"/>
    <x v="6"/>
    <n v="4"/>
    <x v="0"/>
    <m/>
    <x v="2159"/>
    <x v="2"/>
    <x v="438"/>
    <x v="17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B68E70-70A2-4CA0-BB94-78FA5C14D3C2}"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B11" firstHeaderRow="1" firstDataRow="1" firstDataCol="1"/>
  <pivotFields count="24">
    <pivotField showAll="0"/>
    <pivotField showAll="0">
      <items count="10">
        <item x="7"/>
        <item x="4"/>
        <item x="6"/>
        <item h="1" x="3"/>
        <item x="2"/>
        <item h="1" x="0"/>
        <item x="8"/>
        <item h="1" x="1"/>
        <item h="1" x="5"/>
        <item t="default"/>
      </items>
    </pivotField>
    <pivotField showAll="0"/>
    <pivotField showAll="0"/>
    <pivotField showAll="0">
      <items count="15">
        <item x="7"/>
        <item x="0"/>
        <item x="10"/>
        <item x="2"/>
        <item x="1"/>
        <item x="13"/>
        <item x="3"/>
        <item x="5"/>
        <item x="12"/>
        <item x="8"/>
        <item x="9"/>
        <item x="6"/>
        <item x="11"/>
        <item x="4"/>
        <item t="default"/>
      </items>
    </pivotField>
    <pivotField showAll="0"/>
    <pivotField axis="axisRow" showAll="0" sortType="ascending">
      <items count="9">
        <item x="7"/>
        <item x="1"/>
        <item x="4"/>
        <item x="0"/>
        <item x="5"/>
        <item x="3"/>
        <item x="2"/>
        <item x="6"/>
        <item t="default"/>
      </items>
      <autoSortScope>
        <pivotArea dataOnly="0" outline="0" fieldPosition="0">
          <references count="1">
            <reference field="4294967294" count="1" selected="0">
              <x v="0"/>
            </reference>
          </references>
        </pivotArea>
      </autoSortScope>
    </pivotField>
    <pivotField numFmtId="14" showAll="0">
      <items count="152">
        <item x="82"/>
        <item x="95"/>
        <item x="53"/>
        <item x="27"/>
        <item x="42"/>
        <item x="39"/>
        <item x="138"/>
        <item x="106"/>
        <item x="91"/>
        <item x="47"/>
        <item x="76"/>
        <item x="68"/>
        <item x="133"/>
        <item x="7"/>
        <item x="58"/>
        <item x="17"/>
        <item x="3"/>
        <item x="38"/>
        <item x="79"/>
        <item x="145"/>
        <item x="108"/>
        <item x="13"/>
        <item x="18"/>
        <item x="41"/>
        <item x="63"/>
        <item x="125"/>
        <item x="142"/>
        <item x="123"/>
        <item x="100"/>
        <item x="65"/>
        <item x="74"/>
        <item x="126"/>
        <item x="45"/>
        <item x="31"/>
        <item x="84"/>
        <item x="128"/>
        <item x="64"/>
        <item x="94"/>
        <item x="140"/>
        <item x="55"/>
        <item x="143"/>
        <item x="10"/>
        <item x="6"/>
        <item x="81"/>
        <item x="33"/>
        <item x="127"/>
        <item x="93"/>
        <item x="59"/>
        <item x="28"/>
        <item x="69"/>
        <item x="5"/>
        <item x="70"/>
        <item x="61"/>
        <item x="120"/>
        <item x="57"/>
        <item x="72"/>
        <item x="35"/>
        <item x="23"/>
        <item x="11"/>
        <item x="92"/>
        <item x="137"/>
        <item x="50"/>
        <item x="134"/>
        <item x="109"/>
        <item x="114"/>
        <item x="104"/>
        <item x="144"/>
        <item x="8"/>
        <item x="14"/>
        <item x="67"/>
        <item x="135"/>
        <item x="103"/>
        <item x="116"/>
        <item x="16"/>
        <item x="117"/>
        <item x="2"/>
        <item x="75"/>
        <item x="131"/>
        <item x="118"/>
        <item x="30"/>
        <item x="149"/>
        <item x="87"/>
        <item x="136"/>
        <item x="52"/>
        <item x="115"/>
        <item x="26"/>
        <item x="37"/>
        <item x="97"/>
        <item x="34"/>
        <item x="129"/>
        <item x="9"/>
        <item x="121"/>
        <item x="102"/>
        <item x="56"/>
        <item x="77"/>
        <item x="4"/>
        <item x="78"/>
        <item x="40"/>
        <item x="48"/>
        <item x="80"/>
        <item x="12"/>
        <item x="15"/>
        <item x="150"/>
        <item x="90"/>
        <item x="54"/>
        <item x="112"/>
        <item x="85"/>
        <item x="119"/>
        <item x="19"/>
        <item x="0"/>
        <item x="71"/>
        <item x="110"/>
        <item x="147"/>
        <item x="99"/>
        <item x="24"/>
        <item x="66"/>
        <item x="107"/>
        <item x="98"/>
        <item x="132"/>
        <item x="36"/>
        <item x="62"/>
        <item x="122"/>
        <item x="25"/>
        <item x="73"/>
        <item x="101"/>
        <item x="20"/>
        <item x="22"/>
        <item x="49"/>
        <item x="139"/>
        <item x="89"/>
        <item x="96"/>
        <item x="111"/>
        <item x="29"/>
        <item x="105"/>
        <item x="32"/>
        <item x="146"/>
        <item x="51"/>
        <item x="83"/>
        <item x="141"/>
        <item x="124"/>
        <item x="43"/>
        <item x="113"/>
        <item x="60"/>
        <item x="86"/>
        <item x="148"/>
        <item x="130"/>
        <item x="44"/>
        <item x="1"/>
        <item x="88"/>
        <item x="21"/>
        <item x="46"/>
        <item t="default"/>
      </items>
    </pivotField>
    <pivotField showAll="0">
      <items count="4">
        <item x="1"/>
        <item x="0"/>
        <item x="2"/>
        <item t="default"/>
      </items>
    </pivotField>
    <pivotField showAll="0">
      <items count="8">
        <item x="0"/>
        <item x="1"/>
        <item x="2"/>
        <item x="3"/>
        <item x="4"/>
        <item h="1" x="5"/>
        <item h="1" x="6"/>
        <item t="default"/>
      </items>
    </pivotField>
    <pivotField showAll="0"/>
    <pivotField showAll="0"/>
    <pivotField showAll="0"/>
    <pivotField dataField="1" showAll="0"/>
    <pivotField showAll="0"/>
    <pivotField numFmtId="14" showAll="0">
      <items count="464">
        <item x="55"/>
        <item x="452"/>
        <item x="461"/>
        <item x="445"/>
        <item x="406"/>
        <item x="462"/>
        <item x="422"/>
        <item x="303"/>
        <item x="448"/>
        <item x="439"/>
        <item x="433"/>
        <item x="460"/>
        <item x="397"/>
        <item x="331"/>
        <item x="352"/>
        <item x="380"/>
        <item x="378"/>
        <item x="389"/>
        <item x="296"/>
        <item x="292"/>
        <item x="403"/>
        <item x="318"/>
        <item x="363"/>
        <item x="454"/>
        <item x="102"/>
        <item x="268"/>
        <item x="291"/>
        <item x="125"/>
        <item x="304"/>
        <item x="167"/>
        <item x="241"/>
        <item x="450"/>
        <item x="407"/>
        <item x="306"/>
        <item x="449"/>
        <item x="80"/>
        <item x="394"/>
        <item x="354"/>
        <item x="127"/>
        <item x="5"/>
        <item x="35"/>
        <item x="367"/>
        <item x="357"/>
        <item x="366"/>
        <item x="417"/>
        <item x="429"/>
        <item x="195"/>
        <item x="441"/>
        <item x="67"/>
        <item x="15"/>
        <item x="421"/>
        <item x="28"/>
        <item x="110"/>
        <item x="317"/>
        <item x="409"/>
        <item x="355"/>
        <item x="198"/>
        <item x="151"/>
        <item x="156"/>
        <item x="416"/>
        <item x="375"/>
        <item x="73"/>
        <item x="420"/>
        <item x="323"/>
        <item x="45"/>
        <item x="177"/>
        <item x="349"/>
        <item x="66"/>
        <item x="453"/>
        <item x="327"/>
        <item x="162"/>
        <item x="350"/>
        <item x="136"/>
        <item x="405"/>
        <item x="39"/>
        <item x="169"/>
        <item x="176"/>
        <item x="328"/>
        <item x="49"/>
        <item x="428"/>
        <item x="301"/>
        <item x="185"/>
        <item x="78"/>
        <item x="133"/>
        <item x="410"/>
        <item x="333"/>
        <item x="415"/>
        <item x="101"/>
        <item x="13"/>
        <item x="193"/>
        <item x="59"/>
        <item x="180"/>
        <item x="430"/>
        <item x="152"/>
        <item x="332"/>
        <item x="294"/>
        <item x="315"/>
        <item x="372"/>
        <item x="339"/>
        <item x="6"/>
        <item x="269"/>
        <item x="114"/>
        <item x="360"/>
        <item x="112"/>
        <item x="273"/>
        <item x="119"/>
        <item x="8"/>
        <item x="257"/>
        <item x="368"/>
        <item x="239"/>
        <item x="307"/>
        <item x="60"/>
        <item x="143"/>
        <item x="36"/>
        <item x="173"/>
        <item x="426"/>
        <item x="142"/>
        <item x="300"/>
        <item x="256"/>
        <item x="228"/>
        <item x="83"/>
        <item x="166"/>
        <item x="132"/>
        <item x="93"/>
        <item x="158"/>
        <item x="181"/>
        <item x="27"/>
        <item x="288"/>
        <item x="122"/>
        <item x="82"/>
        <item x="370"/>
        <item x="262"/>
        <item x="322"/>
        <item x="91"/>
        <item x="37"/>
        <item x="147"/>
        <item x="344"/>
        <item x="148"/>
        <item x="245"/>
        <item x="320"/>
        <item x="346"/>
        <item x="86"/>
        <item x="68"/>
        <item x="150"/>
        <item x="247"/>
        <item x="358"/>
        <item x="249"/>
        <item x="393"/>
        <item x="325"/>
        <item x="341"/>
        <item x="310"/>
        <item x="117"/>
        <item x="97"/>
        <item x="295"/>
        <item x="329"/>
        <item x="141"/>
        <item x="98"/>
        <item x="347"/>
        <item x="222"/>
        <item x="70"/>
        <item x="92"/>
        <item x="130"/>
        <item x="283"/>
        <item x="106"/>
        <item x="191"/>
        <item x="140"/>
        <item x="252"/>
        <item x="85"/>
        <item x="7"/>
        <item x="340"/>
        <item x="62"/>
        <item x="88"/>
        <item x="161"/>
        <item x="297"/>
        <item x="84"/>
        <item x="251"/>
        <item x="244"/>
        <item x="19"/>
        <item x="20"/>
        <item x="168"/>
        <item x="205"/>
        <item x="0"/>
        <item x="190"/>
        <item x="124"/>
        <item x="145"/>
        <item x="276"/>
        <item x="139"/>
        <item x="215"/>
        <item x="34"/>
        <item x="208"/>
        <item x="261"/>
        <item x="197"/>
        <item x="10"/>
        <item x="199"/>
        <item x="63"/>
        <item x="374"/>
        <item x="376"/>
        <item x="401"/>
        <item x="30"/>
        <item x="362"/>
        <item x="230"/>
        <item x="56"/>
        <item x="319"/>
        <item x="254"/>
        <item x="26"/>
        <item x="438"/>
        <item x="371"/>
        <item x="118"/>
        <item x="144"/>
        <item x="313"/>
        <item x="50"/>
        <item x="314"/>
        <item x="400"/>
        <item x="74"/>
        <item x="278"/>
        <item x="131"/>
        <item x="343"/>
        <item x="284"/>
        <item x="146"/>
        <item x="236"/>
        <item x="14"/>
        <item x="179"/>
        <item x="121"/>
        <item x="174"/>
        <item x="11"/>
        <item x="72"/>
        <item x="388"/>
        <item x="356"/>
        <item x="4"/>
        <item x="178"/>
        <item x="398"/>
        <item x="204"/>
        <item x="99"/>
        <item x="211"/>
        <item x="61"/>
        <item x="163"/>
        <item x="369"/>
        <item x="226"/>
        <item x="111"/>
        <item x="109"/>
        <item x="189"/>
        <item x="24"/>
        <item x="32"/>
        <item x="160"/>
        <item x="364"/>
        <item x="48"/>
        <item x="3"/>
        <item x="194"/>
        <item x="42"/>
        <item x="289"/>
        <item x="137"/>
        <item x="427"/>
        <item x="321"/>
        <item x="115"/>
        <item x="342"/>
        <item x="248"/>
        <item x="52"/>
        <item x="16"/>
        <item x="411"/>
        <item x="12"/>
        <item x="1"/>
        <item x="216"/>
        <item x="203"/>
        <item x="382"/>
        <item x="282"/>
        <item x="423"/>
        <item x="153"/>
        <item x="29"/>
        <item x="79"/>
        <item x="196"/>
        <item x="65"/>
        <item x="17"/>
        <item x="274"/>
        <item x="135"/>
        <item x="311"/>
        <item x="316"/>
        <item x="384"/>
        <item x="188"/>
        <item x="43"/>
        <item x="267"/>
        <item x="90"/>
        <item x="390"/>
        <item x="326"/>
        <item x="309"/>
        <item x="129"/>
        <item x="175"/>
        <item x="253"/>
        <item x="324"/>
        <item x="103"/>
        <item x="157"/>
        <item x="171"/>
        <item x="386"/>
        <item x="183"/>
        <item x="221"/>
        <item x="126"/>
        <item x="336"/>
        <item x="116"/>
        <item x="373"/>
        <item x="58"/>
        <item x="33"/>
        <item x="218"/>
        <item x="31"/>
        <item x="419"/>
        <item x="212"/>
        <item x="458"/>
        <item x="64"/>
        <item x="235"/>
        <item x="94"/>
        <item x="96"/>
        <item x="77"/>
        <item x="40"/>
        <item x="379"/>
        <item x="277"/>
        <item x="21"/>
        <item x="154"/>
        <item x="120"/>
        <item x="381"/>
        <item x="53"/>
        <item x="95"/>
        <item x="100"/>
        <item x="123"/>
        <item x="71"/>
        <item x="260"/>
        <item x="391"/>
        <item x="44"/>
        <item x="217"/>
        <item x="213"/>
        <item x="38"/>
        <item x="89"/>
        <item x="107"/>
        <item x="47"/>
        <item x="298"/>
        <item x="201"/>
        <item x="392"/>
        <item x="87"/>
        <item x="359"/>
        <item x="263"/>
        <item x="9"/>
        <item x="231"/>
        <item x="75"/>
        <item x="155"/>
        <item x="187"/>
        <item x="229"/>
        <item x="200"/>
        <item x="238"/>
        <item x="209"/>
        <item x="134"/>
        <item x="290"/>
        <item x="214"/>
        <item x="172"/>
        <item x="207"/>
        <item x="57"/>
        <item x="23"/>
        <item x="113"/>
        <item x="219"/>
        <item x="220"/>
        <item x="387"/>
        <item x="164"/>
        <item x="105"/>
        <item x="224"/>
        <item x="279"/>
        <item x="186"/>
        <item x="165"/>
        <item x="408"/>
        <item x="223"/>
        <item x="54"/>
        <item x="348"/>
        <item x="243"/>
        <item x="308"/>
        <item x="425"/>
        <item x="159"/>
        <item x="104"/>
        <item x="312"/>
        <item x="170"/>
        <item x="225"/>
        <item x="76"/>
        <item x="293"/>
        <item x="149"/>
        <item x="25"/>
        <item x="138"/>
        <item x="51"/>
        <item x="246"/>
        <item x="280"/>
        <item x="250"/>
        <item x="272"/>
        <item x="377"/>
        <item x="81"/>
        <item x="182"/>
        <item x="255"/>
        <item x="259"/>
        <item x="412"/>
        <item x="275"/>
        <item x="227"/>
        <item x="418"/>
        <item x="281"/>
        <item x="431"/>
        <item x="286"/>
        <item x="41"/>
        <item x="335"/>
        <item x="232"/>
        <item x="353"/>
        <item x="402"/>
        <item x="69"/>
        <item x="2"/>
        <item x="206"/>
        <item x="457"/>
        <item x="265"/>
        <item x="242"/>
        <item x="210"/>
        <item x="46"/>
        <item x="258"/>
        <item x="285"/>
        <item x="395"/>
        <item x="234"/>
        <item x="299"/>
        <item x="305"/>
        <item x="442"/>
        <item x="385"/>
        <item x="266"/>
        <item x="436"/>
        <item x="264"/>
        <item x="237"/>
        <item x="233"/>
        <item x="413"/>
        <item x="330"/>
        <item x="399"/>
        <item x="18"/>
        <item x="446"/>
        <item x="128"/>
        <item x="361"/>
        <item x="287"/>
        <item x="338"/>
        <item x="334"/>
        <item x="270"/>
        <item x="451"/>
        <item x="240"/>
        <item x="22"/>
        <item x="345"/>
        <item x="444"/>
        <item x="432"/>
        <item x="202"/>
        <item x="351"/>
        <item x="383"/>
        <item x="404"/>
        <item x="108"/>
        <item x="443"/>
        <item x="455"/>
        <item x="437"/>
        <item x="192"/>
        <item x="424"/>
        <item x="184"/>
        <item x="447"/>
        <item x="434"/>
        <item x="440"/>
        <item x="459"/>
        <item x="271"/>
        <item x="302"/>
        <item x="337"/>
        <item x="456"/>
        <item x="365"/>
        <item x="435"/>
        <item x="396"/>
        <item x="414"/>
        <item t="default"/>
      </items>
    </pivotField>
    <pivotField showAll="0">
      <items count="178">
        <item x="134"/>
        <item x="61"/>
        <item x="14"/>
        <item x="163"/>
        <item x="149"/>
        <item x="15"/>
        <item x="52"/>
        <item x="98"/>
        <item x="36"/>
        <item x="67"/>
        <item x="39"/>
        <item x="173"/>
        <item x="105"/>
        <item x="37"/>
        <item x="29"/>
        <item x="109"/>
        <item x="77"/>
        <item x="70"/>
        <item x="133"/>
        <item x="156"/>
        <item x="113"/>
        <item x="99"/>
        <item x="100"/>
        <item x="27"/>
        <item x="111"/>
        <item x="81"/>
        <item x="75"/>
        <item x="87"/>
        <item x="169"/>
        <item x="84"/>
        <item x="44"/>
        <item x="124"/>
        <item x="151"/>
        <item x="158"/>
        <item x="122"/>
        <item x="49"/>
        <item x="117"/>
        <item x="138"/>
        <item x="51"/>
        <item x="162"/>
        <item x="26"/>
        <item x="96"/>
        <item x="121"/>
        <item x="47"/>
        <item x="95"/>
        <item x="165"/>
        <item x="34"/>
        <item x="97"/>
        <item x="135"/>
        <item x="8"/>
        <item x="23"/>
        <item x="78"/>
        <item x="68"/>
        <item x="154"/>
        <item x="63"/>
        <item x="119"/>
        <item x="114"/>
        <item x="148"/>
        <item x="20"/>
        <item x="160"/>
        <item x="80"/>
        <item x="57"/>
        <item x="82"/>
        <item x="106"/>
        <item x="5"/>
        <item x="11"/>
        <item x="146"/>
        <item x="132"/>
        <item x="12"/>
        <item x="31"/>
        <item x="45"/>
        <item x="171"/>
        <item x="118"/>
        <item x="71"/>
        <item x="136"/>
        <item x="102"/>
        <item x="56"/>
        <item x="142"/>
        <item x="129"/>
        <item x="3"/>
        <item x="110"/>
        <item x="38"/>
        <item x="2"/>
        <item x="79"/>
        <item x="10"/>
        <item x="24"/>
        <item x="150"/>
        <item x="139"/>
        <item x="161"/>
        <item x="88"/>
        <item x="145"/>
        <item x="144"/>
        <item x="16"/>
        <item x="32"/>
        <item x="65"/>
        <item x="125"/>
        <item x="172"/>
        <item x="157"/>
        <item x="167"/>
        <item x="35"/>
        <item x="91"/>
        <item x="104"/>
        <item x="55"/>
        <item x="42"/>
        <item x="153"/>
        <item x="143"/>
        <item x="140"/>
        <item x="18"/>
        <item x="17"/>
        <item x="76"/>
        <item x="72"/>
        <item x="126"/>
        <item x="83"/>
        <item x="123"/>
        <item x="28"/>
        <item x="66"/>
        <item x="9"/>
        <item x="59"/>
        <item x="43"/>
        <item x="33"/>
        <item x="137"/>
        <item x="159"/>
        <item x="74"/>
        <item x="130"/>
        <item x="155"/>
        <item x="90"/>
        <item x="152"/>
        <item x="168"/>
        <item x="0"/>
        <item x="175"/>
        <item x="41"/>
        <item x="6"/>
        <item x="7"/>
        <item x="147"/>
        <item x="115"/>
        <item x="86"/>
        <item x="62"/>
        <item x="164"/>
        <item x="112"/>
        <item x="108"/>
        <item x="54"/>
        <item x="22"/>
        <item x="13"/>
        <item x="141"/>
        <item x="174"/>
        <item x="25"/>
        <item x="101"/>
        <item x="46"/>
        <item x="92"/>
        <item x="4"/>
        <item x="94"/>
        <item x="93"/>
        <item x="128"/>
        <item x="21"/>
        <item x="120"/>
        <item x="103"/>
        <item x="50"/>
        <item x="64"/>
        <item x="40"/>
        <item x="131"/>
        <item x="53"/>
        <item x="48"/>
        <item x="166"/>
        <item x="60"/>
        <item x="73"/>
        <item x="19"/>
        <item x="69"/>
        <item x="127"/>
        <item x="89"/>
        <item x="30"/>
        <item x="107"/>
        <item x="85"/>
        <item x="116"/>
        <item x="58"/>
        <item x="1"/>
        <item x="170"/>
        <item x="176"/>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h="1" x="0"/>
        <item x="1"/>
        <item x="2"/>
        <item x="3"/>
        <item x="4"/>
        <item x="5"/>
        <item x="6"/>
        <item x="7"/>
        <item h="1" x="8"/>
        <item h="1" x="9"/>
        <item h="1" x="10"/>
        <item h="1" x="11"/>
        <item h="1" x="12"/>
        <item h="1" x="13"/>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8">
    <i>
      <x/>
    </i>
    <i>
      <x v="1"/>
    </i>
    <i>
      <x v="3"/>
    </i>
    <i>
      <x v="4"/>
    </i>
    <i>
      <x v="7"/>
    </i>
    <i>
      <x v="6"/>
    </i>
    <i>
      <x v="2"/>
    </i>
    <i>
      <x v="5"/>
    </i>
  </rowItems>
  <colItems count="1">
    <i/>
  </colItems>
  <dataFields count="1">
    <dataField name="Sum of Deal Value, $" fld="13" baseField="0" baseItem="0"/>
  </dataFields>
  <chartFormats count="4">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4C1D27-4025-4F20-ABCC-44FD93FD8CE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13" firstHeaderRow="1" firstDataRow="1" firstDataCol="1"/>
  <pivotFields count="24">
    <pivotField showAll="0"/>
    <pivotField showAll="0">
      <items count="10">
        <item x="7"/>
        <item x="4"/>
        <item x="6"/>
        <item h="1" x="3"/>
        <item x="2"/>
        <item h="1" x="0"/>
        <item x="8"/>
        <item h="1" x="1"/>
        <item h="1" x="5"/>
        <item t="default"/>
      </items>
    </pivotField>
    <pivotField axis="axisRow" showAll="0">
      <items count="10">
        <item x="8"/>
        <item x="1"/>
        <item x="2"/>
        <item x="5"/>
        <item x="7"/>
        <item x="6"/>
        <item x="4"/>
        <item x="0"/>
        <item x="3"/>
        <item t="default"/>
      </items>
    </pivotField>
    <pivotField axis="axisRow" showAll="0">
      <items count="10">
        <item x="2"/>
        <item x="3"/>
        <item x="7"/>
        <item x="6"/>
        <item x="1"/>
        <item x="4"/>
        <item x="0"/>
        <item x="5"/>
        <item x="8"/>
        <item t="default"/>
      </items>
    </pivotField>
    <pivotField showAll="0">
      <items count="15">
        <item x="7"/>
        <item x="0"/>
        <item x="10"/>
        <item x="2"/>
        <item x="1"/>
        <item x="13"/>
        <item x="3"/>
        <item x="5"/>
        <item x="12"/>
        <item x="8"/>
        <item x="9"/>
        <item x="6"/>
        <item x="11"/>
        <item x="4"/>
        <item t="default"/>
      </items>
    </pivotField>
    <pivotField showAll="0"/>
    <pivotField showAll="0"/>
    <pivotField numFmtId="14" showAll="0">
      <items count="152">
        <item x="82"/>
        <item x="95"/>
        <item x="53"/>
        <item x="27"/>
        <item x="42"/>
        <item x="39"/>
        <item x="138"/>
        <item x="106"/>
        <item x="91"/>
        <item x="47"/>
        <item x="76"/>
        <item x="68"/>
        <item x="133"/>
        <item x="7"/>
        <item x="58"/>
        <item x="17"/>
        <item x="3"/>
        <item x="38"/>
        <item x="79"/>
        <item x="145"/>
        <item x="108"/>
        <item x="13"/>
        <item x="18"/>
        <item x="41"/>
        <item x="63"/>
        <item x="125"/>
        <item x="142"/>
        <item x="123"/>
        <item x="100"/>
        <item x="65"/>
        <item x="74"/>
        <item x="126"/>
        <item x="45"/>
        <item x="31"/>
        <item x="84"/>
        <item x="128"/>
        <item x="64"/>
        <item x="94"/>
        <item x="140"/>
        <item x="55"/>
        <item x="143"/>
        <item x="10"/>
        <item x="6"/>
        <item x="81"/>
        <item x="33"/>
        <item x="127"/>
        <item x="93"/>
        <item x="59"/>
        <item x="28"/>
        <item x="69"/>
        <item x="5"/>
        <item x="70"/>
        <item x="61"/>
        <item x="120"/>
        <item x="57"/>
        <item x="72"/>
        <item x="35"/>
        <item x="23"/>
        <item x="11"/>
        <item x="92"/>
        <item x="137"/>
        <item x="50"/>
        <item x="134"/>
        <item x="109"/>
        <item x="114"/>
        <item x="104"/>
        <item x="144"/>
        <item x="8"/>
        <item x="14"/>
        <item x="67"/>
        <item x="135"/>
        <item x="103"/>
        <item x="116"/>
        <item x="16"/>
        <item x="117"/>
        <item x="2"/>
        <item x="75"/>
        <item x="131"/>
        <item x="118"/>
        <item x="30"/>
        <item x="149"/>
        <item x="87"/>
        <item x="136"/>
        <item x="52"/>
        <item x="115"/>
        <item x="26"/>
        <item x="37"/>
        <item x="97"/>
        <item x="34"/>
        <item x="129"/>
        <item x="9"/>
        <item x="121"/>
        <item x="102"/>
        <item x="56"/>
        <item x="77"/>
        <item x="4"/>
        <item x="78"/>
        <item x="40"/>
        <item x="48"/>
        <item x="80"/>
        <item x="12"/>
        <item x="15"/>
        <item x="150"/>
        <item x="90"/>
        <item x="54"/>
        <item x="112"/>
        <item x="85"/>
        <item x="119"/>
        <item x="19"/>
        <item x="0"/>
        <item x="71"/>
        <item x="110"/>
        <item x="147"/>
        <item x="99"/>
        <item x="24"/>
        <item x="66"/>
        <item x="107"/>
        <item x="98"/>
        <item x="132"/>
        <item x="36"/>
        <item x="62"/>
        <item x="122"/>
        <item x="25"/>
        <item x="73"/>
        <item x="101"/>
        <item x="20"/>
        <item x="22"/>
        <item x="49"/>
        <item x="139"/>
        <item x="89"/>
        <item x="96"/>
        <item x="111"/>
        <item x="29"/>
        <item x="105"/>
        <item x="32"/>
        <item x="146"/>
        <item x="51"/>
        <item x="83"/>
        <item x="141"/>
        <item x="124"/>
        <item x="43"/>
        <item x="113"/>
        <item x="60"/>
        <item x="86"/>
        <item x="148"/>
        <item x="130"/>
        <item x="44"/>
        <item x="1"/>
        <item x="88"/>
        <item x="21"/>
        <item x="46"/>
        <item t="default"/>
      </items>
    </pivotField>
    <pivotField showAll="0">
      <items count="4">
        <item x="1"/>
        <item x="0"/>
        <item x="2"/>
        <item t="default"/>
      </items>
    </pivotField>
    <pivotField showAll="0">
      <items count="8">
        <item x="0"/>
        <item x="1"/>
        <item x="2"/>
        <item x="3"/>
        <item x="4"/>
        <item h="1" x="5"/>
        <item h="1" x="6"/>
        <item t="default"/>
      </items>
    </pivotField>
    <pivotField showAll="0"/>
    <pivotField showAll="0"/>
    <pivotField showAll="0"/>
    <pivotField dataField="1" showAll="0">
      <items count="2161">
        <item x="257"/>
        <item x="187"/>
        <item x="1893"/>
        <item x="1576"/>
        <item x="52"/>
        <item x="1236"/>
        <item x="984"/>
        <item x="282"/>
        <item x="1260"/>
        <item x="683"/>
        <item x="283"/>
        <item x="989"/>
        <item x="250"/>
        <item x="1933"/>
        <item x="987"/>
        <item x="22"/>
        <item x="949"/>
        <item x="966"/>
        <item x="618"/>
        <item x="1624"/>
        <item x="537"/>
        <item x="1518"/>
        <item x="649"/>
        <item x="622"/>
        <item x="531"/>
        <item x="7"/>
        <item x="1601"/>
        <item x="46"/>
        <item x="1349"/>
        <item x="1497"/>
        <item x="672"/>
        <item x="259"/>
        <item x="1412"/>
        <item x="1245"/>
        <item x="535"/>
        <item x="530"/>
        <item x="1594"/>
        <item x="251"/>
        <item x="369"/>
        <item x="969"/>
        <item x="1491"/>
        <item x="1922"/>
        <item x="1714"/>
        <item x="80"/>
        <item x="1887"/>
        <item x="644"/>
        <item x="1606"/>
        <item x="517"/>
        <item x="1485"/>
        <item x="203"/>
        <item x="1536"/>
        <item x="1634"/>
        <item x="1368"/>
        <item x="698"/>
        <item x="1165"/>
        <item x="1004"/>
        <item x="976"/>
        <item x="693"/>
        <item x="397"/>
        <item x="1001"/>
        <item x="1408"/>
        <item x="357"/>
        <item x="1550"/>
        <item x="228"/>
        <item x="1619"/>
        <item x="73"/>
        <item x="661"/>
        <item x="33"/>
        <item x="932"/>
        <item x="408"/>
        <item x="709"/>
        <item x="1596"/>
        <item x="1233"/>
        <item x="614"/>
        <item x="1572"/>
        <item x="1916"/>
        <item x="634"/>
        <item x="1582"/>
        <item x="1168"/>
        <item x="239"/>
        <item x="3"/>
        <item x="193"/>
        <item x="943"/>
        <item x="231"/>
        <item x="1622"/>
        <item x="1799"/>
        <item x="679"/>
        <item x="1936"/>
        <item x="1010"/>
        <item x="337"/>
        <item x="1621"/>
        <item x="16"/>
        <item x="1273"/>
        <item x="9"/>
        <item x="972"/>
        <item x="547"/>
        <item x="1579"/>
        <item x="1223"/>
        <item x="1215"/>
        <item x="1609"/>
        <item x="1544"/>
        <item x="941"/>
        <item x="1420"/>
        <item x="1927"/>
        <item x="1611"/>
        <item x="254"/>
        <item x="697"/>
        <item x="504"/>
        <item x="684"/>
        <item x="1578"/>
        <item x="41"/>
        <item x="264"/>
        <item x="6"/>
        <item x="344"/>
        <item x="1726"/>
        <item x="1500"/>
        <item x="591"/>
        <item x="1880"/>
        <item x="956"/>
        <item x="1016"/>
        <item x="1889"/>
        <item x="372"/>
        <item x="718"/>
        <item x="993"/>
        <item x="62"/>
        <item x="660"/>
        <item x="1003"/>
        <item x="402"/>
        <item x="383"/>
        <item x="1522"/>
        <item x="1941"/>
        <item x="186"/>
        <item x="348"/>
        <item x="1501"/>
        <item x="1813"/>
        <item x="79"/>
        <item x="638"/>
        <item x="1649"/>
        <item x="300"/>
        <item x="1943"/>
        <item x="1161"/>
        <item x="1541"/>
        <item x="1590"/>
        <item x="1235"/>
        <item x="1370"/>
        <item x="1101"/>
        <item x="183"/>
        <item x="1870"/>
        <item x="1363"/>
        <item x="1345"/>
        <item x="56"/>
        <item x="491"/>
        <item x="1415"/>
        <item x="1205"/>
        <item x="1013"/>
        <item x="914"/>
        <item x="596"/>
        <item x="184"/>
        <item x="20"/>
        <item x="14"/>
        <item x="505"/>
        <item x="1023"/>
        <item x="1612"/>
        <item x="1519"/>
        <item x="1940"/>
        <item x="1641"/>
        <item x="1618"/>
        <item x="1402"/>
        <item x="1613"/>
        <item x="1633"/>
        <item x="1167"/>
        <item x="1598"/>
        <item x="674"/>
        <item x="289"/>
        <item x="436"/>
        <item x="1486"/>
        <item x="310"/>
        <item x="23"/>
        <item x="558"/>
        <item x="1411"/>
        <item x="702"/>
        <item x="1296"/>
        <item x="364"/>
        <item x="533"/>
        <item x="511"/>
        <item x="1925"/>
        <item x="378"/>
        <item x="678"/>
        <item x="593"/>
        <item x="78"/>
        <item x="581"/>
        <item x="1162"/>
        <item x="688"/>
        <item x="927"/>
        <item x="1675"/>
        <item x="632"/>
        <item x="1947"/>
        <item x="35"/>
        <item x="1196"/>
        <item x="5"/>
        <item x="682"/>
        <item x="616"/>
        <item x="497"/>
        <item x="1217"/>
        <item x="944"/>
        <item x="395"/>
        <item x="1361"/>
        <item x="673"/>
        <item x="830"/>
        <item x="1561"/>
        <item x="595"/>
        <item x="957"/>
        <item x="1348"/>
        <item x="1807"/>
        <item x="374"/>
        <item x="1645"/>
        <item x="494"/>
        <item x="1255"/>
        <item x="647"/>
        <item x="489"/>
        <item x="55"/>
        <item x="93"/>
        <item x="1026"/>
        <item x="1230"/>
        <item x="579"/>
        <item x="986"/>
        <item x="1002"/>
        <item x="555"/>
        <item x="642"/>
        <item x="1218"/>
        <item x="670"/>
        <item x="1565"/>
        <item x="580"/>
        <item x="685"/>
        <item x="1632"/>
        <item x="1210"/>
        <item x="1643"/>
        <item x="1564"/>
        <item x="1072"/>
        <item x="1418"/>
        <item x="1945"/>
        <item x="1009"/>
        <item x="221"/>
        <item x="1919"/>
        <item x="539"/>
        <item x="1132"/>
        <item x="1637"/>
        <item x="1495"/>
        <item x="1417"/>
        <item x="2092"/>
        <item x="1116"/>
        <item x="380"/>
        <item x="1371"/>
        <item x="1302"/>
        <item x="233"/>
        <item x="1351"/>
        <item x="1259"/>
        <item x="1208"/>
        <item x="247"/>
        <item x="451"/>
        <item x="39"/>
        <item x="1005"/>
        <item x="229"/>
        <item x="1542"/>
        <item x="1770"/>
        <item x="928"/>
        <item x="1251"/>
        <item x="392"/>
        <item x="64"/>
        <item x="356"/>
        <item x="1938"/>
        <item x="938"/>
        <item x="204"/>
        <item x="363"/>
        <item x="261"/>
        <item x="224"/>
        <item x="936"/>
        <item x="66"/>
        <item x="1644"/>
        <item x="1250"/>
        <item x="1627"/>
        <item x="563"/>
        <item x="379"/>
        <item x="1639"/>
        <item x="994"/>
        <item x="1809"/>
        <item x="1546"/>
        <item x="225"/>
        <item x="347"/>
        <item x="30"/>
        <item x="1538"/>
        <item x="1547"/>
        <item x="492"/>
        <item x="1642"/>
        <item x="227"/>
        <item x="1553"/>
        <item x="694"/>
        <item x="358"/>
        <item x="1915"/>
        <item x="646"/>
        <item x="625"/>
        <item x="1166"/>
        <item x="1558"/>
        <item x="1895"/>
        <item x="72"/>
        <item x="252"/>
        <item x="809"/>
        <item x="1444"/>
        <item x="997"/>
        <item x="1372"/>
        <item x="60"/>
        <item x="695"/>
        <item x="988"/>
        <item x="399"/>
        <item x="631"/>
        <item x="242"/>
        <item x="214"/>
        <item x="126"/>
        <item x="1498"/>
        <item x="659"/>
        <item x="950"/>
        <item x="925"/>
        <item x="974"/>
        <item x="1152"/>
        <item x="189"/>
        <item x="29"/>
        <item x="1085"/>
        <item x="400"/>
        <item x="626"/>
        <item x="946"/>
        <item x="828"/>
        <item x="1480"/>
        <item x="1898"/>
        <item x="1494"/>
        <item x="590"/>
        <item x="999"/>
        <item x="652"/>
        <item x="926"/>
        <item x="253"/>
        <item x="460"/>
        <item x="87"/>
        <item x="143"/>
        <item x="1767"/>
        <item x="370"/>
        <item x="249"/>
        <item x="1937"/>
        <item x="968"/>
        <item x="81"/>
        <item x="404"/>
        <item x="1535"/>
        <item x="1957"/>
        <item x="246"/>
        <item x="13"/>
        <item x="980"/>
        <item x="77"/>
        <item x="1089"/>
        <item x="919"/>
        <item x="236"/>
        <item x="1007"/>
        <item x="597"/>
        <item x="668"/>
        <item x="689"/>
        <item x="354"/>
        <item x="681"/>
        <item x="1623"/>
        <item x="336"/>
        <item x="716"/>
        <item x="1203"/>
        <item x="650"/>
        <item x="352"/>
        <item x="598"/>
        <item x="1237"/>
        <item x="417"/>
        <item x="1252"/>
        <item x="381"/>
        <item x="983"/>
        <item x="1483"/>
        <item x="1640"/>
        <item x="1913"/>
        <item x="690"/>
        <item x="540"/>
        <item x="798"/>
        <item x="1395"/>
        <item x="178"/>
        <item x="967"/>
        <item x="1254"/>
        <item x="44"/>
        <item x="243"/>
        <item x="582"/>
        <item x="677"/>
        <item x="700"/>
        <item x="10"/>
        <item x="67"/>
        <item x="979"/>
        <item x="241"/>
        <item x="28"/>
        <item x="375"/>
        <item x="1317"/>
        <item x="1367"/>
        <item x="1206"/>
        <item x="566"/>
        <item x="1283"/>
        <item x="619"/>
        <item x="119"/>
        <item x="1216"/>
        <item x="640"/>
        <item x="658"/>
        <item x="1935"/>
        <item x="532"/>
        <item x="12"/>
        <item x="1416"/>
        <item x="382"/>
        <item x="1369"/>
        <item x="1265"/>
        <item x="27"/>
        <item x="636"/>
        <item x="1931"/>
        <item x="1620"/>
        <item x="1626"/>
        <item x="526"/>
        <item x="1052"/>
        <item x="604"/>
        <item x="1920"/>
        <item x="981"/>
        <item x="740"/>
        <item x="263"/>
        <item x="780"/>
        <item x="180"/>
        <item x="361"/>
        <item x="982"/>
        <item x="11"/>
        <item x="1353"/>
        <item x="1425"/>
        <item x="766"/>
        <item x="1414"/>
        <item x="676"/>
        <item x="1224"/>
        <item x="345"/>
        <item x="666"/>
        <item x="1746"/>
        <item x="1221"/>
        <item x="106"/>
        <item x="70"/>
        <item x="2062"/>
        <item x="387"/>
        <item x="185"/>
        <item x="1948"/>
        <item x="353"/>
        <item x="1928"/>
        <item x="1008"/>
        <item x="655"/>
        <item x="140"/>
        <item x="393"/>
        <item x="860"/>
        <item x="256"/>
        <item x="1199"/>
        <item x="1247"/>
        <item x="1628"/>
        <item x="192"/>
        <item x="338"/>
        <item x="1946"/>
        <item x="651"/>
        <item x="1614"/>
        <item x="1617"/>
        <item x="586"/>
        <item x="84"/>
        <item x="1604"/>
        <item x="1261"/>
        <item x="238"/>
        <item x="211"/>
        <item x="1397"/>
        <item x="996"/>
        <item x="232"/>
        <item x="396"/>
        <item x="1222"/>
        <item x="0"/>
        <item x="587"/>
        <item x="36"/>
        <item x="1378"/>
        <item x="1394"/>
        <item x="561"/>
        <item x="1873"/>
        <item x="1581"/>
        <item x="71"/>
        <item x="201"/>
        <item x="1413"/>
        <item x="57"/>
        <item x="1220"/>
        <item x="1888"/>
        <item x="1257"/>
        <item x="662"/>
        <item x="617"/>
        <item x="1629"/>
        <item x="47"/>
        <item x="501"/>
        <item x="63"/>
        <item x="559"/>
        <item x="1226"/>
        <item x="639"/>
        <item x="453"/>
        <item x="1207"/>
        <item x="1886"/>
        <item x="978"/>
        <item x="1264"/>
        <item x="637"/>
        <item x="1879"/>
        <item x="512"/>
        <item x="1894"/>
        <item x="603"/>
        <item x="645"/>
        <item x="302"/>
        <item x="1422"/>
        <item x="1534"/>
        <item x="653"/>
        <item x="669"/>
        <item x="85"/>
        <item x="390"/>
        <item x="61"/>
        <item x="951"/>
        <item x="1164"/>
        <item x="937"/>
        <item x="195"/>
        <item x="1246"/>
        <item x="1876"/>
        <item x="686"/>
        <item x="69"/>
        <item x="1929"/>
        <item x="367"/>
        <item x="217"/>
        <item x="664"/>
        <item x="1263"/>
        <item x="633"/>
        <item x="667"/>
        <item x="998"/>
        <item x="918"/>
        <item x="1287"/>
        <item x="88"/>
        <item x="1949"/>
        <item x="991"/>
        <item x="1932"/>
        <item x="173"/>
        <item x="665"/>
        <item x="1545"/>
        <item x="343"/>
        <item x="377"/>
        <item x="923"/>
        <item x="216"/>
        <item x="567"/>
        <item x="1258"/>
        <item x="1225"/>
        <item x="635"/>
        <item x="654"/>
        <item x="1493"/>
        <item x="959"/>
        <item x="663"/>
        <item x="1885"/>
        <item x="696"/>
        <item x="521"/>
        <item x="699"/>
        <item x="260"/>
        <item x="74"/>
        <item x="188"/>
        <item x="1921"/>
        <item x="218"/>
        <item x="924"/>
        <item x="53"/>
        <item x="398"/>
        <item x="731"/>
        <item x="385"/>
        <item x="384"/>
        <item x="1939"/>
        <item x="503"/>
        <item x="58"/>
        <item x="1424"/>
        <item x="190"/>
        <item x="656"/>
        <item x="226"/>
        <item x="518"/>
        <item x="2078"/>
        <item x="1532"/>
        <item x="365"/>
        <item x="992"/>
        <item x="401"/>
        <item x="1625"/>
        <item x="1256"/>
        <item x="207"/>
        <item x="1012"/>
        <item x="248"/>
        <item x="405"/>
        <item x="83"/>
        <item x="945"/>
        <item x="76"/>
        <item x="1014"/>
        <item x="671"/>
        <item x="1944"/>
        <item x="68"/>
        <item x="1580"/>
        <item x="960"/>
        <item x="1266"/>
        <item x="1158"/>
        <item x="25"/>
        <item x="1605"/>
        <item x="1315"/>
        <item x="606"/>
        <item x="627"/>
        <item x="1610"/>
        <item x="648"/>
        <item x="1126"/>
        <item x="1335"/>
        <item x="237"/>
        <item x="1560"/>
        <item x="38"/>
        <item x="1366"/>
        <item x="176"/>
        <item x="230"/>
        <item x="341"/>
        <item x="1248"/>
        <item x="1926"/>
        <item x="609"/>
        <item x="1421"/>
        <item x="1800"/>
        <item x="65"/>
        <item x="1983"/>
        <item x="394"/>
        <item x="82"/>
        <item x="1163"/>
        <item x="1365"/>
        <item x="1528"/>
        <item x="522"/>
        <item x="258"/>
        <item x="1942"/>
        <item x="386"/>
        <item x="931"/>
        <item x="172"/>
        <item x="502"/>
        <item x="86"/>
        <item x="607"/>
        <item x="1419"/>
        <item x="1934"/>
        <item x="1253"/>
        <item x="515"/>
        <item x="620"/>
        <item x="196"/>
        <item x="59"/>
        <item x="181"/>
        <item x="534"/>
        <item x="54"/>
        <item x="1950"/>
        <item x="240"/>
        <item x="611"/>
        <item x="995"/>
        <item x="2071"/>
        <item x="244"/>
        <item x="1630"/>
        <item x="1091"/>
        <item x="524"/>
        <item x="177"/>
        <item x="388"/>
        <item x="675"/>
        <item x="124"/>
        <item x="1923"/>
        <item x="1082"/>
        <item x="75"/>
        <item x="641"/>
        <item x="657"/>
        <item x="403"/>
        <item x="1431"/>
        <item x="692"/>
        <item x="1213"/>
        <item x="572"/>
        <item x="643"/>
        <item x="1487"/>
        <item x="1011"/>
        <item x="389"/>
        <item x="1375"/>
        <item x="1000"/>
        <item x="1219"/>
        <item x="235"/>
        <item x="1597"/>
        <item x="1240"/>
        <item x="1906"/>
        <item x="49"/>
        <item x="599"/>
        <item x="245"/>
        <item x="1244"/>
        <item x="234"/>
        <item x="174"/>
        <item x="1423"/>
        <item x="1172"/>
        <item x="1357"/>
        <item x="913"/>
        <item x="1197"/>
        <item x="557"/>
        <item x="255"/>
        <item x="1615"/>
        <item x="136"/>
        <item x="1496"/>
        <item x="1930"/>
        <item x="1631"/>
        <item x="1635"/>
        <item x="1364"/>
        <item x="1451"/>
        <item x="1249"/>
        <item x="621"/>
        <item x="1362"/>
        <item x="691"/>
        <item x="1212"/>
        <item x="811"/>
        <item x="1148"/>
        <item x="1262"/>
        <item x="680"/>
        <item x="406"/>
        <item x="1638"/>
        <item x="1599"/>
        <item x="2064"/>
        <item x="1924"/>
        <item x="1150"/>
        <item x="1499"/>
        <item x="1006"/>
        <item x="1107"/>
        <item x="391"/>
        <item x="509"/>
        <item x="1896"/>
        <item x="687"/>
        <item x="1786"/>
        <item x="1636"/>
        <item x="552"/>
        <item x="548"/>
        <item x="1616"/>
        <item x="990"/>
        <item x="182"/>
        <item x="1918"/>
        <item x="1595"/>
        <item x="985"/>
        <item x="571"/>
        <item x="701"/>
        <item x="2094"/>
        <item x="848"/>
        <item x="1602"/>
        <item x="935"/>
        <item x="1399"/>
        <item x="205"/>
        <item x="360"/>
        <item x="2136"/>
        <item x="915"/>
        <item x="544"/>
        <item x="333"/>
        <item x="1398"/>
        <item x="754"/>
        <item x="198"/>
        <item x="1569"/>
        <item x="513"/>
        <item x="1477"/>
        <item x="1046"/>
        <item x="1892"/>
        <item x="2089"/>
        <item x="1816"/>
        <item x="1441"/>
        <item x="1482"/>
        <item x="568"/>
        <item x="929"/>
        <item x="594"/>
        <item x="1979"/>
        <item x="469"/>
        <item x="1808"/>
        <item x="1227"/>
        <item x="1239"/>
        <item x="1577"/>
        <item x="973"/>
        <item x="48"/>
        <item x="1685"/>
        <item x="1529"/>
        <item x="573"/>
        <item x="963"/>
        <item x="371"/>
        <item x="2008"/>
        <item x="1608"/>
        <item x="947"/>
        <item x="1160"/>
        <item x="355"/>
        <item x="1562"/>
        <item x="964"/>
        <item x="1070"/>
        <item x="550"/>
        <item x="368"/>
        <item x="574"/>
        <item x="148"/>
        <item x="1811"/>
        <item x="1301"/>
        <item x="1555"/>
        <item x="1798"/>
        <item x="1607"/>
        <item x="1149"/>
        <item x="866"/>
        <item x="1720"/>
        <item x="1392"/>
        <item x="340"/>
        <item x="1409"/>
        <item x="197"/>
        <item x="528"/>
        <item x="1147"/>
        <item x="917"/>
        <item x="1204"/>
        <item x="1567"/>
        <item x="629"/>
        <item x="1400"/>
        <item x="1539"/>
        <item x="219"/>
        <item x="342"/>
        <item x="1359"/>
        <item x="99"/>
        <item x="1884"/>
        <item x="202"/>
        <item x="529"/>
        <item x="589"/>
        <item x="1734"/>
        <item x="1764"/>
        <item x="496"/>
        <item x="1231"/>
        <item x="576"/>
        <item x="564"/>
        <item x="91"/>
        <item x="876"/>
        <item x="1155"/>
        <item x="1908"/>
        <item x="199"/>
        <item x="575"/>
        <item x="350"/>
        <item x="554"/>
        <item x="628"/>
        <item x="346"/>
        <item x="1912"/>
        <item x="306"/>
        <item x="351"/>
        <item x="490"/>
        <item x="570"/>
        <item x="1537"/>
        <item x="1396"/>
        <item x="1997"/>
        <item x="1291"/>
        <item x="1575"/>
        <item x="1907"/>
        <item x="970"/>
        <item x="1356"/>
        <item x="1917"/>
        <item x="623"/>
        <item x="50"/>
        <item x="1962"/>
        <item x="1760"/>
        <item x="1548"/>
        <item x="1878"/>
        <item x="940"/>
        <item x="2104"/>
        <item x="1387"/>
        <item x="1410"/>
        <item x="1086"/>
        <item x="1179"/>
        <item x="1492"/>
        <item x="1551"/>
        <item x="411"/>
        <item x="1200"/>
        <item x="975"/>
        <item x="560"/>
        <item x="1490"/>
        <item x="758"/>
        <item x="516"/>
        <item x="21"/>
        <item x="1229"/>
        <item x="1591"/>
        <item x="1839"/>
        <item x="541"/>
        <item x="612"/>
        <item x="1481"/>
        <item x="366"/>
        <item x="213"/>
        <item x="523"/>
        <item x="1696"/>
        <item x="1234"/>
        <item x="1585"/>
        <item x="1883"/>
        <item x="419"/>
        <item x="527"/>
        <item x="1570"/>
        <item x="1716"/>
        <item x="1904"/>
        <item x="507"/>
        <item x="920"/>
        <item x="1479"/>
        <item x="51"/>
        <item x="805"/>
        <item x="1588"/>
        <item x="18"/>
        <item x="1403"/>
        <item x="2057"/>
        <item x="1566"/>
        <item x="1556"/>
        <item x="605"/>
        <item x="1238"/>
        <item x="1102"/>
        <item x="1241"/>
        <item x="1587"/>
        <item x="1037"/>
        <item x="510"/>
        <item x="543"/>
        <item x="1900"/>
        <item x="853"/>
        <item x="608"/>
        <item x="1156"/>
        <item x="546"/>
        <item x="476"/>
        <item x="880"/>
        <item x="602"/>
        <item x="222"/>
        <item x="1719"/>
        <item x="962"/>
        <item x="955"/>
        <item x="19"/>
        <item x="1901"/>
        <item x="1201"/>
        <item x="1355"/>
        <item x="565"/>
        <item x="771"/>
        <item x="553"/>
        <item x="1909"/>
        <item x="194"/>
        <item x="313"/>
        <item x="585"/>
        <item x="884"/>
        <item x="1874"/>
        <item x="1360"/>
        <item x="971"/>
        <item x="1202"/>
        <item x="1393"/>
        <item x="43"/>
        <item x="578"/>
        <item x="362"/>
        <item x="1988"/>
        <item x="1819"/>
        <item x="1814"/>
        <item x="1146"/>
        <item x="1903"/>
        <item x="32"/>
        <item x="1557"/>
        <item x="1"/>
        <item x="373"/>
        <item x="556"/>
        <item x="1346"/>
        <item x="728"/>
        <item x="615"/>
        <item x="1571"/>
        <item x="500"/>
        <item x="111"/>
        <item x="175"/>
        <item x="930"/>
        <item x="102"/>
        <item x="1198"/>
        <item x="2099"/>
        <item x="738"/>
        <item x="1068"/>
        <item x="562"/>
        <item x="1600"/>
        <item x="215"/>
        <item x="1428"/>
        <item x="493"/>
        <item x="2066"/>
        <item x="1388"/>
        <item x="1103"/>
        <item x="1872"/>
        <item x="600"/>
        <item x="191"/>
        <item x="1327"/>
        <item x="15"/>
        <item x="1603"/>
        <item x="1647"/>
        <item x="1554"/>
        <item x="200"/>
        <item x="952"/>
        <item x="8"/>
        <item x="1405"/>
        <item x="1354"/>
        <item x="958"/>
        <item x="220"/>
        <item x="1905"/>
        <item x="921"/>
        <item x="1484"/>
        <item x="480"/>
        <item x="1875"/>
        <item x="569"/>
        <item x="499"/>
        <item x="874"/>
        <item x="813"/>
        <item x="1214"/>
        <item x="471"/>
        <item x="584"/>
        <item x="1910"/>
        <item x="977"/>
        <item x="551"/>
        <item x="610"/>
        <item x="1450"/>
        <item x="965"/>
        <item x="592"/>
        <item x="2060"/>
        <item x="1478"/>
        <item x="1877"/>
        <item x="549"/>
        <item x="157"/>
        <item x="291"/>
        <item x="1159"/>
        <item x="712"/>
        <item x="1153"/>
        <item x="538"/>
        <item x="1379"/>
        <item x="1209"/>
        <item x="1312"/>
        <item x="1543"/>
        <item x="810"/>
        <item x="1042"/>
        <item x="1303"/>
        <item x="208"/>
        <item x="339"/>
        <item x="42"/>
        <item x="1151"/>
        <item x="769"/>
        <item x="1899"/>
        <item x="1897"/>
        <item x="376"/>
        <item x="1243"/>
        <item x="514"/>
        <item x="1911"/>
        <item x="1993"/>
        <item x="577"/>
        <item x="1530"/>
        <item x="17"/>
        <item x="1533"/>
        <item x="588"/>
        <item x="933"/>
        <item x="1040"/>
        <item x="1592"/>
        <item x="34"/>
        <item x="1404"/>
        <item x="1902"/>
        <item x="545"/>
        <item x="1583"/>
        <item x="1407"/>
        <item x="508"/>
        <item x="630"/>
        <item x="1646"/>
        <item x="1242"/>
        <item x="1154"/>
        <item x="24"/>
        <item x="613"/>
        <item x="495"/>
        <item x="1891"/>
        <item x="624"/>
        <item x="792"/>
        <item x="1401"/>
        <item x="1488"/>
        <item x="1033"/>
        <item x="281"/>
        <item x="807"/>
        <item x="1871"/>
        <item x="296"/>
        <item x="1549"/>
        <item x="948"/>
        <item x="939"/>
        <item x="1180"/>
        <item x="45"/>
        <item x="536"/>
        <item x="916"/>
        <item x="1540"/>
        <item x="1350"/>
        <item x="749"/>
        <item x="26"/>
        <item x="359"/>
        <item x="954"/>
        <item x="223"/>
        <item x="1589"/>
        <item x="953"/>
        <item x="212"/>
        <item x="1084"/>
        <item x="1914"/>
        <item x="1118"/>
        <item x="601"/>
        <item x="4"/>
        <item x="542"/>
        <item x="349"/>
        <item x="334"/>
        <item x="583"/>
        <item x="335"/>
        <item x="1793"/>
        <item x="37"/>
        <item x="1347"/>
        <item x="1573"/>
        <item x="2"/>
        <item x="307"/>
        <item x="1881"/>
        <item x="1377"/>
        <item x="31"/>
        <item x="783"/>
        <item x="206"/>
        <item x="1593"/>
        <item x="520"/>
        <item x="1559"/>
        <item x="1951"/>
        <item x="1586"/>
        <item x="1531"/>
        <item x="209"/>
        <item x="1509"/>
        <item x="777"/>
        <item x="1574"/>
        <item x="942"/>
        <item x="922"/>
        <item x="210"/>
        <item x="506"/>
        <item x="1563"/>
        <item x="1552"/>
        <item x="1228"/>
        <item x="1406"/>
        <item x="1568"/>
        <item x="1157"/>
        <item x="519"/>
        <item x="525"/>
        <item x="1489"/>
        <item x="1584"/>
        <item x="1352"/>
        <item x="40"/>
        <item x="134"/>
        <item x="179"/>
        <item x="934"/>
        <item x="1232"/>
        <item x="961"/>
        <item x="1890"/>
        <item x="1211"/>
        <item x="1358"/>
        <item x="498"/>
        <item x="1882"/>
        <item x="115"/>
        <item x="820"/>
        <item x="132"/>
        <item x="703"/>
        <item x="1120"/>
        <item x="1710"/>
        <item x="1463"/>
        <item x="170"/>
        <item x="1980"/>
        <item x="1104"/>
        <item x="831"/>
        <item x="1034"/>
        <item x="1286"/>
        <item x="2031"/>
        <item x="472"/>
        <item x="2028"/>
        <item x="432"/>
        <item x="1704"/>
        <item x="1024"/>
        <item x="2116"/>
        <item x="1069"/>
        <item x="2065"/>
        <item x="1044"/>
        <item x="760"/>
        <item x="325"/>
        <item x="2013"/>
        <item x="852"/>
        <item x="1276"/>
        <item x="1039"/>
        <item x="1702"/>
        <item x="1656"/>
        <item x="314"/>
        <item x="1757"/>
        <item x="1830"/>
        <item x="743"/>
        <item x="857"/>
        <item x="290"/>
        <item x="1989"/>
        <item x="1987"/>
        <item x="818"/>
        <item x="284"/>
        <item x="745"/>
        <item x="465"/>
        <item x="785"/>
        <item x="318"/>
        <item x="1837"/>
        <item x="870"/>
        <item x="2090"/>
        <item x="1051"/>
        <item x="1318"/>
        <item x="732"/>
        <item x="808"/>
        <item x="286"/>
        <item x="1672"/>
        <item x="1376"/>
        <item x="100"/>
        <item x="145"/>
        <item x="878"/>
        <item x="2024"/>
        <item x="1747"/>
        <item x="1041"/>
        <item x="1741"/>
        <item x="799"/>
        <item x="1136"/>
        <item x="1665"/>
        <item x="1823"/>
        <item x="1269"/>
        <item x="1512"/>
        <item x="1313"/>
        <item x="423"/>
        <item x="2023"/>
        <item x="725"/>
        <item x="1701"/>
        <item x="276"/>
        <item x="2047"/>
        <item x="724"/>
        <item x="1791"/>
        <item x="1099"/>
        <item x="1836"/>
        <item x="879"/>
        <item x="850"/>
        <item x="138"/>
        <item x="1502"/>
        <item x="312"/>
        <item x="144"/>
        <item x="801"/>
        <item x="1718"/>
        <item x="1181"/>
        <item x="122"/>
        <item x="1692"/>
        <item x="1439"/>
        <item x="454"/>
        <item x="1517"/>
        <item x="298"/>
        <item x="2159"/>
        <item x="1773"/>
        <item x="1429"/>
        <item x="829"/>
        <item x="2082"/>
        <item x="1058"/>
        <item x="2079"/>
        <item x="710"/>
        <item x="280"/>
        <item x="1307"/>
        <item x="2073"/>
        <item x="1776"/>
        <item x="459"/>
        <item x="2049"/>
        <item x="815"/>
        <item x="2141"/>
        <item x="861"/>
        <item x="1383"/>
        <item x="817"/>
        <item x="1047"/>
        <item x="481"/>
        <item x="2131"/>
        <item x="871"/>
        <item x="2021"/>
        <item x="833"/>
        <item x="2115"/>
        <item x="1514"/>
        <item x="1326"/>
        <item x="118"/>
        <item x="1974"/>
        <item x="734"/>
        <item x="97"/>
        <item x="1790"/>
        <item x="462"/>
        <item x="723"/>
        <item x="882"/>
        <item x="1093"/>
        <item x="1775"/>
        <item x="1440"/>
        <item x="1782"/>
        <item x="2098"/>
        <item x="804"/>
        <item x="1175"/>
        <item x="167"/>
        <item x="121"/>
        <item x="1965"/>
        <item x="1666"/>
        <item x="1461"/>
        <item x="150"/>
        <item x="2114"/>
        <item x="1503"/>
        <item x="1655"/>
        <item x="1170"/>
        <item x="1755"/>
        <item x="1105"/>
        <item x="1708"/>
        <item x="1374"/>
        <item x="2107"/>
        <item x="865"/>
        <item x="443"/>
        <item x="2040"/>
        <item x="142"/>
        <item x="1271"/>
        <item x="2091"/>
        <item x="1298"/>
        <item x="796"/>
        <item x="1774"/>
        <item x="720"/>
        <item x="1176"/>
        <item x="1766"/>
        <item x="488"/>
        <item x="2080"/>
        <item x="1064"/>
        <item x="1344"/>
        <item x="103"/>
        <item x="1521"/>
        <item x="722"/>
        <item x="1385"/>
        <item x="823"/>
        <item x="778"/>
        <item x="420"/>
        <item x="1380"/>
        <item x="1505"/>
        <item x="2106"/>
        <item x="705"/>
        <item x="1785"/>
        <item x="116"/>
        <item x="1787"/>
        <item x="149"/>
        <item x="1668"/>
        <item x="711"/>
        <item x="130"/>
        <item x="2100"/>
        <item x="139"/>
        <item x="748"/>
        <item x="320"/>
        <item x="2121"/>
        <item x="851"/>
        <item x="303"/>
        <item x="315"/>
        <item x="1063"/>
        <item x="438"/>
        <item x="1174"/>
        <item x="2075"/>
        <item x="1977"/>
        <item x="1467"/>
        <item x="1984"/>
        <item x="266"/>
        <item x="414"/>
        <item x="1472"/>
        <item x="781"/>
        <item x="1970"/>
        <item x="847"/>
        <item x="1737"/>
        <item x="1654"/>
        <item x="2074"/>
        <item x="1437"/>
        <item x="1712"/>
        <item x="265"/>
        <item x="2058"/>
        <item x="1717"/>
        <item x="1960"/>
        <item x="1662"/>
        <item x="902"/>
        <item x="1758"/>
        <item x="1975"/>
        <item x="856"/>
        <item x="761"/>
        <item x="324"/>
        <item x="787"/>
        <item x="158"/>
        <item x="1308"/>
        <item x="2111"/>
        <item x="863"/>
        <item x="2072"/>
        <item x="1705"/>
        <item x="1294"/>
        <item x="108"/>
        <item x="868"/>
        <item x="1135"/>
        <item x="877"/>
        <item x="814"/>
        <item x="2030"/>
        <item x="1459"/>
        <item x="1121"/>
        <item x="1743"/>
        <item x="1465"/>
        <item x="447"/>
        <item x="1825"/>
        <item x="407"/>
        <item x="1850"/>
        <item x="751"/>
        <item x="2005"/>
        <item x="112"/>
        <item x="1284"/>
        <item x="1055"/>
        <item x="1860"/>
        <item x="2087"/>
        <item x="133"/>
        <item x="1688"/>
        <item x="767"/>
        <item x="1114"/>
        <item x="98"/>
        <item x="446"/>
        <item x="1028"/>
        <item x="1062"/>
        <item x="1998"/>
        <item x="101"/>
        <item x="2045"/>
        <item x="1687"/>
        <item x="1724"/>
        <item x="726"/>
        <item x="155"/>
        <item x="1955"/>
        <item x="735"/>
        <item x="1779"/>
        <item x="1097"/>
        <item x="1187"/>
        <item x="1834"/>
        <item x="1847"/>
        <item x="1030"/>
        <item x="1106"/>
        <item x="262"/>
        <item x="1297"/>
        <item x="1054"/>
        <item x="1460"/>
        <item x="159"/>
        <item x="467"/>
        <item x="838"/>
        <item x="1280"/>
        <item x="1976"/>
        <item x="1331"/>
        <item x="1036"/>
        <item x="1827"/>
        <item x="2003"/>
        <item x="427"/>
        <item x="1292"/>
        <item x="1990"/>
        <item x="461"/>
        <item x="1100"/>
        <item x="1336"/>
        <item x="1673"/>
        <item x="105"/>
        <item x="1991"/>
        <item x="714"/>
        <item x="791"/>
        <item x="319"/>
        <item x="1967"/>
        <item x="2101"/>
        <item x="1088"/>
        <item x="2006"/>
        <item x="779"/>
        <item x="2102"/>
        <item x="707"/>
        <item x="1524"/>
        <item x="477"/>
        <item x="1652"/>
        <item x="1074"/>
        <item x="2083"/>
        <item x="1686"/>
        <item x="1842"/>
        <item x="412"/>
        <item x="1192"/>
        <item x="2067"/>
        <item x="2103"/>
        <item x="1447"/>
        <item x="1384"/>
        <item x="473"/>
        <item x="1840"/>
        <item x="1021"/>
        <item x="1178"/>
        <item x="308"/>
        <item x="800"/>
        <item x="1319"/>
        <item x="2029"/>
        <item x="1953"/>
        <item x="746"/>
        <item x="156"/>
        <item x="1781"/>
        <item x="2096"/>
        <item x="774"/>
        <item x="862"/>
        <item x="292"/>
        <item x="1079"/>
        <item x="288"/>
        <item x="2119"/>
        <item x="1115"/>
        <item x="2055"/>
        <item x="1048"/>
        <item x="301"/>
        <item x="1268"/>
        <item x="323"/>
        <item x="1848"/>
        <item x="1864"/>
        <item x="729"/>
        <item x="1278"/>
        <item x="1128"/>
        <item x="827"/>
        <item x="321"/>
        <item x="297"/>
        <item x="285"/>
        <item x="1475"/>
        <item x="2118"/>
        <item x="2018"/>
        <item x="1865"/>
        <item x="487"/>
        <item x="1454"/>
        <item x="164"/>
        <item x="1290"/>
        <item x="1323"/>
        <item x="1027"/>
        <item x="1458"/>
        <item x="864"/>
        <item x="2033"/>
        <item x="855"/>
        <item x="1087"/>
        <item x="294"/>
        <item x="1277"/>
        <item x="2077"/>
        <item x="1992"/>
        <item x="1995"/>
        <item x="1674"/>
        <item x="826"/>
        <item x="1981"/>
        <item x="1060"/>
        <item x="2112"/>
        <item x="858"/>
        <item x="1664"/>
        <item x="107"/>
        <item x="1270"/>
        <item x="1996"/>
        <item x="708"/>
        <item x="2034"/>
        <item x="1832"/>
        <item x="1722"/>
        <item x="2025"/>
        <item x="2022"/>
        <item x="1332"/>
        <item x="1124"/>
        <item x="470"/>
        <item x="844"/>
        <item x="1812"/>
        <item x="110"/>
        <item x="1464"/>
        <item x="1683"/>
        <item x="1699"/>
        <item x="2126"/>
        <item x="1777"/>
        <item x="2137"/>
        <item x="2124"/>
        <item x="1506"/>
        <item x="271"/>
        <item x="739"/>
        <item x="1275"/>
        <item x="1316"/>
        <item x="775"/>
        <item x="437"/>
        <item x="146"/>
        <item x="2054"/>
        <item x="2110"/>
        <item x="267"/>
        <item x="1285"/>
        <item x="1691"/>
        <item x="1999"/>
        <item x="1466"/>
        <item x="1049"/>
        <item x="1659"/>
        <item x="1311"/>
        <item x="1810"/>
        <item x="1660"/>
        <item x="1735"/>
        <item x="1456"/>
        <item x="1511"/>
        <item x="2069"/>
        <item x="1053"/>
        <item x="2052"/>
        <item x="885"/>
        <item x="2146"/>
        <item x="1765"/>
        <item x="1455"/>
        <item x="1736"/>
        <item x="1469"/>
        <item x="1516"/>
        <item x="2019"/>
        <item x="755"/>
        <item x="1772"/>
        <item x="441"/>
        <item x="867"/>
        <item x="440"/>
        <item x="1841"/>
        <item x="2026"/>
        <item x="846"/>
        <item x="1194"/>
        <item x="154"/>
        <item x="1015"/>
        <item x="2032"/>
        <item x="772"/>
        <item x="123"/>
        <item x="1678"/>
        <item x="1753"/>
        <item x="759"/>
        <item x="1067"/>
        <item x="1077"/>
        <item x="802"/>
        <item x="1697"/>
        <item x="1314"/>
        <item x="1267"/>
        <item x="1731"/>
        <item x="737"/>
        <item x="2095"/>
        <item x="1752"/>
        <item x="1709"/>
        <item x="2056"/>
        <item x="1780"/>
        <item x="1730"/>
        <item x="1711"/>
        <item x="1788"/>
        <item x="1328"/>
        <item x="1305"/>
        <item x="2076"/>
        <item x="1681"/>
        <item x="1449"/>
        <item x="317"/>
        <item x="1750"/>
        <item x="1094"/>
        <item x="1386"/>
        <item x="1821"/>
        <item x="842"/>
        <item x="328"/>
        <item x="1689"/>
        <item x="835"/>
        <item x="1679"/>
        <item x="94"/>
        <item x="466"/>
        <item x="1682"/>
        <item x="1473"/>
        <item x="742"/>
        <item x="1703"/>
        <item x="1057"/>
        <item x="418"/>
        <item x="1330"/>
        <item x="832"/>
        <item x="452"/>
        <item x="888"/>
        <item x="2097"/>
        <item x="1334"/>
        <item x="1310"/>
        <item x="1520"/>
        <item x="1391"/>
        <item x="756"/>
        <item x="1676"/>
        <item x="2009"/>
        <item x="413"/>
        <item x="764"/>
        <item x="1670"/>
        <item x="2011"/>
        <item x="1050"/>
        <item x="1754"/>
        <item x="1513"/>
        <item x="1432"/>
        <item x="1122"/>
        <item x="1507"/>
        <item x="733"/>
        <item x="464"/>
        <item x="1693"/>
        <item x="2068"/>
        <item x="269"/>
        <item x="840"/>
        <item x="329"/>
        <item x="2122"/>
        <item x="482"/>
        <item x="890"/>
        <item x="1300"/>
        <item x="1971"/>
        <item x="1653"/>
        <item x="1829"/>
        <item x="1723"/>
        <item x="753"/>
        <item x="1527"/>
        <item x="1045"/>
        <item x="478"/>
        <item x="727"/>
        <item x="1109"/>
        <item x="1427"/>
        <item x="484"/>
        <item x="1059"/>
        <item x="795"/>
        <item x="1677"/>
        <item x="89"/>
        <item x="2007"/>
        <item x="898"/>
        <item x="1771"/>
        <item x="1426"/>
        <item x="1129"/>
        <item x="2113"/>
        <item x="1325"/>
        <item x="1080"/>
        <item x="1433"/>
        <item x="825"/>
        <item x="1684"/>
        <item x="1184"/>
        <item x="849"/>
        <item x="1804"/>
        <item x="1474"/>
        <item x="316"/>
        <item x="1190"/>
        <item x="1134"/>
        <item x="1751"/>
        <item x="2135"/>
        <item x="1725"/>
        <item x="1739"/>
        <item x="1966"/>
        <item x="1695"/>
        <item x="96"/>
        <item x="2002"/>
        <item x="1083"/>
        <item x="1448"/>
        <item x="782"/>
        <item x="479"/>
        <item x="2123"/>
        <item x="1715"/>
        <item x="1032"/>
        <item x="1338"/>
        <item x="1818"/>
        <item x="1523"/>
        <item x="131"/>
        <item x="1092"/>
        <item x="322"/>
        <item x="456"/>
        <item x="2036"/>
        <item x="2015"/>
        <item x="474"/>
        <item x="449"/>
        <item x="1329"/>
        <item x="1066"/>
        <item x="1815"/>
        <item x="287"/>
        <item x="137"/>
        <item x="1445"/>
        <item x="113"/>
        <item x="2012"/>
        <item x="415"/>
        <item x="1436"/>
        <item x="2152"/>
        <item x="883"/>
        <item x="125"/>
        <item x="1320"/>
        <item x="90"/>
        <item x="869"/>
        <item x="1822"/>
        <item x="1661"/>
        <item x="773"/>
        <item x="1648"/>
        <item x="1281"/>
        <item x="1732"/>
        <item x="1446"/>
        <item x="2000"/>
        <item x="1076"/>
        <item x="2048"/>
        <item x="2039"/>
        <item x="1961"/>
        <item x="1803"/>
        <item x="2035"/>
        <item x="152"/>
        <item x="1756"/>
        <item x="1173"/>
        <item x="141"/>
        <item x="1031"/>
        <item x="1759"/>
        <item x="881"/>
        <item x="2086"/>
        <item x="1801"/>
        <item x="1733"/>
        <item x="762"/>
        <item x="311"/>
        <item x="845"/>
        <item x="1430"/>
        <item x="816"/>
        <item x="875"/>
        <item x="1321"/>
        <item x="114"/>
        <item x="757"/>
        <item x="444"/>
        <item x="750"/>
        <item x="1806"/>
        <item x="2132"/>
        <item x="2081"/>
        <item x="768"/>
        <item x="2120"/>
        <item x="1169"/>
        <item x="1986"/>
        <item x="1127"/>
        <item x="1078"/>
        <item x="426"/>
        <item x="2037"/>
        <item x="1797"/>
        <item x="741"/>
        <item x="1020"/>
        <item x="2084"/>
        <item x="428"/>
        <item x="1071"/>
        <item x="1112"/>
        <item x="1959"/>
        <item x="2051"/>
        <item x="1863"/>
        <item x="277"/>
        <item x="2105"/>
        <item x="1828"/>
        <item x="1958"/>
        <item x="752"/>
        <item x="1727"/>
        <item x="1748"/>
        <item x="1729"/>
        <item x="887"/>
        <item x="424"/>
        <item x="793"/>
        <item x="442"/>
        <item x="1452"/>
        <item x="1438"/>
        <item x="2017"/>
        <item x="822"/>
        <item x="2046"/>
        <item x="278"/>
        <item x="445"/>
        <item x="1191"/>
        <item x="859"/>
        <item x="736"/>
        <item x="1762"/>
        <item x="1185"/>
        <item x="1849"/>
        <item x="457"/>
        <item x="463"/>
        <item x="1969"/>
        <item x="1972"/>
        <item x="765"/>
        <item x="1744"/>
        <item x="268"/>
        <item x="1994"/>
        <item x="1657"/>
        <item x="129"/>
        <item x="1690"/>
        <item x="273"/>
        <item x="1956"/>
        <item x="1324"/>
        <item x="1740"/>
        <item x="1526"/>
        <item x="1658"/>
        <item x="895"/>
        <item x="475"/>
        <item x="1462"/>
        <item x="1111"/>
        <item x="1707"/>
        <item x="2016"/>
        <item x="1117"/>
        <item x="886"/>
        <item x="721"/>
        <item x="304"/>
        <item x="2044"/>
        <item x="730"/>
        <item x="275"/>
        <item x="906"/>
        <item x="1381"/>
        <item x="1835"/>
        <item x="1954"/>
        <item x="797"/>
        <item x="2129"/>
        <item x="1061"/>
        <item x="2027"/>
        <item x="1508"/>
        <item x="1768"/>
        <item x="1713"/>
        <item x="1110"/>
        <item x="819"/>
        <item x="274"/>
        <item x="2108"/>
        <item x="1728"/>
        <item x="153"/>
        <item x="2117"/>
        <item x="1817"/>
        <item x="1846"/>
        <item x="719"/>
        <item x="1043"/>
        <item x="747"/>
        <item x="409"/>
        <item x="1796"/>
        <item x="332"/>
        <item x="784"/>
        <item x="839"/>
        <item x="841"/>
        <item x="2063"/>
        <item x="272"/>
        <item x="715"/>
        <item x="806"/>
        <item x="854"/>
        <item x="2038"/>
        <item x="1293"/>
        <item x="2059"/>
        <item x="1982"/>
        <item x="2053"/>
        <item x="770"/>
        <item x="1188"/>
        <item x="1651"/>
        <item x="2004"/>
        <item x="410"/>
        <item x="1761"/>
        <item x="1434"/>
        <item x="873"/>
        <item x="1805"/>
        <item x="1783"/>
        <item x="1038"/>
        <item x="1802"/>
        <item x="834"/>
        <item x="2070"/>
        <item x="2010"/>
        <item x="1968"/>
        <item x="435"/>
        <item x="2134"/>
        <item x="763"/>
        <item x="1443"/>
        <item x="117"/>
        <item x="1096"/>
        <item x="416"/>
        <item x="1295"/>
        <item x="2130"/>
        <item x="843"/>
        <item x="2093"/>
        <item x="1306"/>
        <item x="431"/>
        <item x="1125"/>
        <item x="1189"/>
        <item x="2014"/>
        <item x="1706"/>
        <item x="2085"/>
        <item x="1382"/>
        <item x="1663"/>
        <item x="1073"/>
        <item x="788"/>
        <item x="433"/>
        <item x="1700"/>
        <item x="1131"/>
        <item x="1745"/>
        <item x="1838"/>
        <item x="706"/>
        <item x="1289"/>
        <item x="1721"/>
        <item x="293"/>
        <item x="789"/>
        <item x="425"/>
        <item x="468"/>
        <item x="1299"/>
        <item x="1985"/>
        <item x="1468"/>
        <item x="1742"/>
        <item x="1650"/>
        <item x="120"/>
        <item x="1698"/>
        <item x="1081"/>
        <item x="1029"/>
        <item x="1457"/>
        <item x="1769"/>
        <item x="1133"/>
        <item x="824"/>
        <item x="2125"/>
        <item x="1182"/>
        <item x="128"/>
        <item x="803"/>
        <item x="1171"/>
        <item x="327"/>
        <item x="1973"/>
        <item x="872"/>
        <item x="1183"/>
        <item x="92"/>
        <item x="2020"/>
        <item x="2088"/>
        <item x="1108"/>
        <item x="1282"/>
        <item x="1833"/>
        <item x="1373"/>
        <item x="1279"/>
        <item x="1186"/>
        <item x="1667"/>
        <item x="1763"/>
        <item x="2050"/>
        <item x="776"/>
        <item x="1845"/>
        <item x="1504"/>
        <item x="1130"/>
        <item x="744"/>
        <item x="1694"/>
        <item x="1123"/>
        <item x="1671"/>
        <item x="1824"/>
        <item x="295"/>
        <item x="1274"/>
        <item x="439"/>
        <item x="109"/>
        <item x="717"/>
        <item x="1442"/>
        <item x="1065"/>
        <item x="1113"/>
        <item x="790"/>
        <item x="1792"/>
        <item x="429"/>
        <item x="2061"/>
        <item x="2042"/>
        <item x="1019"/>
        <item x="1304"/>
        <item x="794"/>
        <item x="1090"/>
        <item x="1820"/>
        <item x="2109"/>
        <item x="448"/>
        <item x="1272"/>
        <item x="1022"/>
        <item x="2001"/>
        <item x="2127"/>
        <item x="309"/>
        <item x="1952"/>
        <item x="1795"/>
        <item x="713"/>
        <item x="104"/>
        <item x="1018"/>
        <item x="1680"/>
        <item x="1978"/>
        <item x="434"/>
        <item x="2128"/>
        <item x="421"/>
        <item x="127"/>
        <item x="1843"/>
        <item x="1017"/>
        <item x="1453"/>
        <item x="821"/>
        <item x="1784"/>
        <item x="704"/>
        <item x="1288"/>
        <item x="2041"/>
        <item x="1435"/>
        <item x="1778"/>
        <item x="1515"/>
        <item x="786"/>
        <item x="1075"/>
        <item x="1470"/>
        <item x="1035"/>
        <item x="2133"/>
        <item x="450"/>
        <item x="1177"/>
        <item x="1826"/>
        <item x="299"/>
        <item x="1322"/>
        <item x="1510"/>
        <item x="458"/>
        <item x="135"/>
        <item x="455"/>
        <item x="1963"/>
        <item x="1738"/>
        <item x="430"/>
        <item x="812"/>
        <item x="1844"/>
        <item x="837"/>
        <item x="1056"/>
        <item x="151"/>
        <item x="422"/>
        <item x="1964"/>
        <item x="95"/>
        <item x="1309"/>
        <item x="2043"/>
        <item x="836"/>
        <item x="1831"/>
        <item x="279"/>
        <item x="894"/>
        <item x="1333"/>
        <item x="1749"/>
        <item x="1669"/>
        <item x="147"/>
        <item x="1098"/>
        <item x="1025"/>
        <item x="1119"/>
        <item x="1794"/>
        <item x="305"/>
        <item x="1789"/>
        <item x="270"/>
        <item x="1095"/>
        <item x="162"/>
        <item x="908"/>
        <item x="2140"/>
        <item x="1141"/>
        <item x="1339"/>
        <item x="1853"/>
        <item x="1856"/>
        <item x="1340"/>
        <item x="903"/>
        <item x="1138"/>
        <item x="1471"/>
        <item x="1341"/>
        <item x="2150"/>
        <item x="2156"/>
        <item x="485"/>
        <item x="1862"/>
        <item x="893"/>
        <item x="2157"/>
        <item x="1858"/>
        <item x="2142"/>
        <item x="2148"/>
        <item x="1142"/>
        <item x="161"/>
        <item x="897"/>
        <item x="2145"/>
        <item x="160"/>
        <item x="891"/>
        <item x="168"/>
        <item x="1867"/>
        <item x="1390"/>
        <item x="1869"/>
        <item x="1389"/>
        <item x="169"/>
        <item x="2147"/>
        <item x="1193"/>
        <item x="910"/>
        <item x="909"/>
        <item x="889"/>
        <item x="1337"/>
        <item x="912"/>
        <item x="486"/>
        <item x="326"/>
        <item x="165"/>
        <item x="1145"/>
        <item x="1851"/>
        <item x="163"/>
        <item x="1140"/>
        <item x="171"/>
        <item x="896"/>
        <item x="1139"/>
        <item x="1525"/>
        <item x="1855"/>
        <item x="1342"/>
        <item x="2138"/>
        <item x="1144"/>
        <item x="1852"/>
        <item x="901"/>
        <item x="2149"/>
        <item x="1143"/>
        <item x="899"/>
        <item x="330"/>
        <item x="2143"/>
        <item x="1195"/>
        <item x="905"/>
        <item x="900"/>
        <item x="2144"/>
        <item x="2158"/>
        <item x="1859"/>
        <item x="166"/>
        <item x="1857"/>
        <item x="907"/>
        <item x="2153"/>
        <item x="1861"/>
        <item x="892"/>
        <item x="2155"/>
        <item x="2151"/>
        <item x="483"/>
        <item x="1343"/>
        <item x="1476"/>
        <item x="904"/>
        <item x="2139"/>
        <item x="1868"/>
        <item x="331"/>
        <item x="911"/>
        <item x="2154"/>
        <item x="1866"/>
        <item x="1854"/>
        <item x="1137"/>
        <item t="default"/>
      </items>
    </pivotField>
    <pivotField showAll="0"/>
    <pivotField numFmtId="14" showAll="0">
      <items count="464">
        <item x="55"/>
        <item x="452"/>
        <item x="461"/>
        <item x="445"/>
        <item x="406"/>
        <item x="462"/>
        <item x="422"/>
        <item x="303"/>
        <item x="448"/>
        <item x="439"/>
        <item x="433"/>
        <item x="460"/>
        <item x="397"/>
        <item x="331"/>
        <item x="352"/>
        <item x="380"/>
        <item x="378"/>
        <item x="389"/>
        <item x="296"/>
        <item x="292"/>
        <item x="403"/>
        <item x="318"/>
        <item x="363"/>
        <item x="454"/>
        <item x="102"/>
        <item x="268"/>
        <item x="291"/>
        <item x="125"/>
        <item x="304"/>
        <item x="167"/>
        <item x="241"/>
        <item x="450"/>
        <item x="407"/>
        <item x="306"/>
        <item x="449"/>
        <item x="80"/>
        <item x="394"/>
        <item x="354"/>
        <item x="127"/>
        <item x="5"/>
        <item x="35"/>
        <item x="367"/>
        <item x="357"/>
        <item x="366"/>
        <item x="417"/>
        <item x="429"/>
        <item x="195"/>
        <item x="441"/>
        <item x="67"/>
        <item x="15"/>
        <item x="421"/>
        <item x="28"/>
        <item x="110"/>
        <item x="317"/>
        <item x="409"/>
        <item x="355"/>
        <item x="198"/>
        <item x="151"/>
        <item x="156"/>
        <item x="416"/>
        <item x="375"/>
        <item x="73"/>
        <item x="420"/>
        <item x="323"/>
        <item x="45"/>
        <item x="177"/>
        <item x="349"/>
        <item x="66"/>
        <item x="453"/>
        <item x="327"/>
        <item x="162"/>
        <item x="350"/>
        <item x="136"/>
        <item x="405"/>
        <item x="39"/>
        <item x="169"/>
        <item x="176"/>
        <item x="328"/>
        <item x="49"/>
        <item x="428"/>
        <item x="301"/>
        <item x="185"/>
        <item x="78"/>
        <item x="133"/>
        <item x="410"/>
        <item x="333"/>
        <item x="415"/>
        <item x="101"/>
        <item x="13"/>
        <item x="193"/>
        <item x="59"/>
        <item x="180"/>
        <item x="430"/>
        <item x="152"/>
        <item x="332"/>
        <item x="294"/>
        <item x="315"/>
        <item x="372"/>
        <item x="339"/>
        <item x="6"/>
        <item x="269"/>
        <item x="114"/>
        <item x="360"/>
        <item x="112"/>
        <item x="273"/>
        <item x="119"/>
        <item x="8"/>
        <item x="257"/>
        <item x="368"/>
        <item x="239"/>
        <item x="307"/>
        <item x="60"/>
        <item x="143"/>
        <item x="36"/>
        <item x="173"/>
        <item x="426"/>
        <item x="142"/>
        <item x="300"/>
        <item x="256"/>
        <item x="228"/>
        <item x="83"/>
        <item x="166"/>
        <item x="132"/>
        <item x="93"/>
        <item x="158"/>
        <item x="181"/>
        <item x="27"/>
        <item x="288"/>
        <item x="122"/>
        <item x="82"/>
        <item x="370"/>
        <item x="262"/>
        <item x="322"/>
        <item x="91"/>
        <item x="37"/>
        <item x="147"/>
        <item x="344"/>
        <item x="148"/>
        <item x="245"/>
        <item x="320"/>
        <item x="346"/>
        <item x="86"/>
        <item x="68"/>
        <item x="150"/>
        <item x="247"/>
        <item x="358"/>
        <item x="249"/>
        <item x="393"/>
        <item x="325"/>
        <item x="341"/>
        <item x="310"/>
        <item x="117"/>
        <item x="97"/>
        <item x="295"/>
        <item x="329"/>
        <item x="141"/>
        <item x="98"/>
        <item x="347"/>
        <item x="222"/>
        <item x="70"/>
        <item x="92"/>
        <item x="130"/>
        <item x="283"/>
        <item x="106"/>
        <item x="191"/>
        <item x="140"/>
        <item x="252"/>
        <item x="85"/>
        <item x="7"/>
        <item x="340"/>
        <item x="62"/>
        <item x="88"/>
        <item x="161"/>
        <item x="297"/>
        <item x="84"/>
        <item x="251"/>
        <item x="244"/>
        <item x="19"/>
        <item x="20"/>
        <item x="168"/>
        <item x="205"/>
        <item x="0"/>
        <item x="190"/>
        <item x="124"/>
        <item x="145"/>
        <item x="276"/>
        <item x="139"/>
        <item x="215"/>
        <item x="34"/>
        <item x="208"/>
        <item x="261"/>
        <item x="197"/>
        <item x="10"/>
        <item x="199"/>
        <item x="63"/>
        <item x="374"/>
        <item x="376"/>
        <item x="401"/>
        <item x="30"/>
        <item x="362"/>
        <item x="230"/>
        <item x="56"/>
        <item x="319"/>
        <item x="254"/>
        <item x="26"/>
        <item x="438"/>
        <item x="371"/>
        <item x="118"/>
        <item x="144"/>
        <item x="313"/>
        <item x="50"/>
        <item x="314"/>
        <item x="400"/>
        <item x="74"/>
        <item x="278"/>
        <item x="131"/>
        <item x="343"/>
        <item x="284"/>
        <item x="146"/>
        <item x="236"/>
        <item x="14"/>
        <item x="179"/>
        <item x="121"/>
        <item x="174"/>
        <item x="11"/>
        <item x="72"/>
        <item x="388"/>
        <item x="356"/>
        <item x="4"/>
        <item x="178"/>
        <item x="398"/>
        <item x="204"/>
        <item x="99"/>
        <item x="211"/>
        <item x="61"/>
        <item x="163"/>
        <item x="369"/>
        <item x="226"/>
        <item x="111"/>
        <item x="109"/>
        <item x="189"/>
        <item x="24"/>
        <item x="32"/>
        <item x="160"/>
        <item x="364"/>
        <item x="48"/>
        <item x="3"/>
        <item x="194"/>
        <item x="42"/>
        <item x="289"/>
        <item x="137"/>
        <item x="427"/>
        <item x="321"/>
        <item x="115"/>
        <item x="342"/>
        <item x="248"/>
        <item x="52"/>
        <item x="16"/>
        <item x="411"/>
        <item x="12"/>
        <item x="1"/>
        <item x="216"/>
        <item x="203"/>
        <item x="382"/>
        <item x="282"/>
        <item x="423"/>
        <item x="153"/>
        <item x="29"/>
        <item x="79"/>
        <item x="196"/>
        <item x="65"/>
        <item x="17"/>
        <item x="274"/>
        <item x="135"/>
        <item x="311"/>
        <item x="316"/>
        <item x="384"/>
        <item x="188"/>
        <item x="43"/>
        <item x="267"/>
        <item x="90"/>
        <item x="390"/>
        <item x="326"/>
        <item x="309"/>
        <item x="129"/>
        <item x="175"/>
        <item x="253"/>
        <item x="324"/>
        <item x="103"/>
        <item x="157"/>
        <item x="171"/>
        <item x="386"/>
        <item x="183"/>
        <item x="221"/>
        <item x="126"/>
        <item x="336"/>
        <item x="116"/>
        <item x="373"/>
        <item x="58"/>
        <item x="33"/>
        <item x="218"/>
        <item x="31"/>
        <item x="419"/>
        <item x="212"/>
        <item x="458"/>
        <item x="64"/>
        <item x="235"/>
        <item x="94"/>
        <item x="96"/>
        <item x="77"/>
        <item x="40"/>
        <item x="379"/>
        <item x="277"/>
        <item x="21"/>
        <item x="154"/>
        <item x="120"/>
        <item x="381"/>
        <item x="53"/>
        <item x="95"/>
        <item x="100"/>
        <item x="123"/>
        <item x="71"/>
        <item x="260"/>
        <item x="391"/>
        <item x="44"/>
        <item x="217"/>
        <item x="213"/>
        <item x="38"/>
        <item x="89"/>
        <item x="107"/>
        <item x="47"/>
        <item x="298"/>
        <item x="201"/>
        <item x="392"/>
        <item x="87"/>
        <item x="359"/>
        <item x="263"/>
        <item x="9"/>
        <item x="231"/>
        <item x="75"/>
        <item x="155"/>
        <item x="187"/>
        <item x="229"/>
        <item x="200"/>
        <item x="238"/>
        <item x="209"/>
        <item x="134"/>
        <item x="290"/>
        <item x="214"/>
        <item x="172"/>
        <item x="207"/>
        <item x="57"/>
        <item x="23"/>
        <item x="113"/>
        <item x="219"/>
        <item x="220"/>
        <item x="387"/>
        <item x="164"/>
        <item x="105"/>
        <item x="224"/>
        <item x="279"/>
        <item x="186"/>
        <item x="165"/>
        <item x="408"/>
        <item x="223"/>
        <item x="54"/>
        <item x="348"/>
        <item x="243"/>
        <item x="308"/>
        <item x="425"/>
        <item x="159"/>
        <item x="104"/>
        <item x="312"/>
        <item x="170"/>
        <item x="225"/>
        <item x="76"/>
        <item x="293"/>
        <item x="149"/>
        <item x="25"/>
        <item x="138"/>
        <item x="51"/>
        <item x="246"/>
        <item x="280"/>
        <item x="250"/>
        <item x="272"/>
        <item x="377"/>
        <item x="81"/>
        <item x="182"/>
        <item x="255"/>
        <item x="259"/>
        <item x="412"/>
        <item x="275"/>
        <item x="227"/>
        <item x="418"/>
        <item x="281"/>
        <item x="431"/>
        <item x="286"/>
        <item x="41"/>
        <item x="335"/>
        <item x="232"/>
        <item x="353"/>
        <item x="402"/>
        <item x="69"/>
        <item x="2"/>
        <item x="206"/>
        <item x="457"/>
        <item x="265"/>
        <item x="242"/>
        <item x="210"/>
        <item x="46"/>
        <item x="258"/>
        <item x="285"/>
        <item x="395"/>
        <item x="234"/>
        <item x="299"/>
        <item x="305"/>
        <item x="442"/>
        <item x="385"/>
        <item x="266"/>
        <item x="436"/>
        <item x="264"/>
        <item x="237"/>
        <item x="233"/>
        <item x="413"/>
        <item x="330"/>
        <item x="399"/>
        <item x="18"/>
        <item x="446"/>
        <item x="128"/>
        <item x="361"/>
        <item x="287"/>
        <item x="338"/>
        <item x="334"/>
        <item x="270"/>
        <item x="451"/>
        <item x="240"/>
        <item x="22"/>
        <item x="345"/>
        <item x="444"/>
        <item x="432"/>
        <item x="202"/>
        <item x="351"/>
        <item x="383"/>
        <item x="404"/>
        <item x="108"/>
        <item x="443"/>
        <item x="455"/>
        <item x="437"/>
        <item x="192"/>
        <item x="424"/>
        <item x="184"/>
        <item x="447"/>
        <item x="434"/>
        <item x="440"/>
        <item x="459"/>
        <item x="271"/>
        <item x="302"/>
        <item x="337"/>
        <item x="456"/>
        <item x="365"/>
        <item x="435"/>
        <item x="396"/>
        <item x="414"/>
        <item t="default"/>
      </items>
    </pivotField>
    <pivotField showAll="0">
      <items count="178">
        <item x="134"/>
        <item x="61"/>
        <item x="14"/>
        <item x="163"/>
        <item x="149"/>
        <item x="15"/>
        <item x="52"/>
        <item x="98"/>
        <item x="36"/>
        <item x="67"/>
        <item x="39"/>
        <item x="173"/>
        <item x="105"/>
        <item x="37"/>
        <item x="29"/>
        <item x="109"/>
        <item x="77"/>
        <item x="70"/>
        <item x="133"/>
        <item x="156"/>
        <item x="113"/>
        <item x="99"/>
        <item x="100"/>
        <item x="27"/>
        <item x="111"/>
        <item x="81"/>
        <item x="75"/>
        <item x="87"/>
        <item x="169"/>
        <item x="84"/>
        <item x="44"/>
        <item x="124"/>
        <item x="151"/>
        <item x="158"/>
        <item x="122"/>
        <item x="49"/>
        <item x="117"/>
        <item x="138"/>
        <item x="51"/>
        <item x="162"/>
        <item x="26"/>
        <item x="96"/>
        <item x="121"/>
        <item x="47"/>
        <item x="95"/>
        <item x="165"/>
        <item x="34"/>
        <item x="97"/>
        <item x="135"/>
        <item x="8"/>
        <item x="23"/>
        <item x="78"/>
        <item x="68"/>
        <item x="154"/>
        <item x="63"/>
        <item x="119"/>
        <item x="114"/>
        <item x="148"/>
        <item x="20"/>
        <item x="160"/>
        <item x="80"/>
        <item x="57"/>
        <item x="82"/>
        <item x="106"/>
        <item x="5"/>
        <item x="11"/>
        <item x="146"/>
        <item x="132"/>
        <item x="12"/>
        <item x="31"/>
        <item x="45"/>
        <item x="171"/>
        <item x="118"/>
        <item x="71"/>
        <item x="136"/>
        <item x="102"/>
        <item x="56"/>
        <item x="142"/>
        <item x="129"/>
        <item x="3"/>
        <item x="110"/>
        <item x="38"/>
        <item x="2"/>
        <item x="79"/>
        <item x="10"/>
        <item x="24"/>
        <item x="150"/>
        <item x="139"/>
        <item x="161"/>
        <item x="88"/>
        <item x="145"/>
        <item x="144"/>
        <item x="16"/>
        <item x="32"/>
        <item x="65"/>
        <item x="125"/>
        <item x="172"/>
        <item x="157"/>
        <item x="167"/>
        <item x="35"/>
        <item x="91"/>
        <item x="104"/>
        <item x="55"/>
        <item x="42"/>
        <item x="153"/>
        <item x="143"/>
        <item x="140"/>
        <item x="18"/>
        <item x="17"/>
        <item x="76"/>
        <item x="72"/>
        <item x="126"/>
        <item x="83"/>
        <item x="123"/>
        <item x="28"/>
        <item x="66"/>
        <item x="9"/>
        <item x="59"/>
        <item x="43"/>
        <item x="33"/>
        <item x="137"/>
        <item x="159"/>
        <item x="74"/>
        <item x="130"/>
        <item x="155"/>
        <item x="90"/>
        <item x="152"/>
        <item x="168"/>
        <item x="0"/>
        <item x="175"/>
        <item x="41"/>
        <item x="6"/>
        <item x="7"/>
        <item x="147"/>
        <item x="115"/>
        <item x="86"/>
        <item x="62"/>
        <item x="164"/>
        <item x="112"/>
        <item x="108"/>
        <item x="54"/>
        <item x="22"/>
        <item x="13"/>
        <item x="141"/>
        <item x="174"/>
        <item x="25"/>
        <item x="101"/>
        <item x="46"/>
        <item x="92"/>
        <item x="4"/>
        <item x="94"/>
        <item x="93"/>
        <item x="128"/>
        <item x="21"/>
        <item x="120"/>
        <item x="103"/>
        <item x="50"/>
        <item x="64"/>
        <item x="40"/>
        <item x="131"/>
        <item x="53"/>
        <item x="48"/>
        <item x="166"/>
        <item x="60"/>
        <item x="73"/>
        <item x="19"/>
        <item x="69"/>
        <item x="127"/>
        <item x="89"/>
        <item x="30"/>
        <item x="107"/>
        <item x="85"/>
        <item x="116"/>
        <item x="58"/>
        <item x="1"/>
        <item x="170"/>
        <item x="176"/>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h="1" x="0"/>
        <item x="1"/>
        <item x="2"/>
        <item x="3"/>
        <item x="4"/>
        <item x="5"/>
        <item x="6"/>
        <item x="7"/>
        <item h="1" x="8"/>
        <item h="1" x="9"/>
        <item h="1" x="10"/>
        <item h="1" x="11"/>
        <item h="1" x="12"/>
        <item h="1" x="13"/>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3"/>
    <field x="2"/>
  </rowFields>
  <rowItems count="10">
    <i>
      <x/>
    </i>
    <i r="1">
      <x v="2"/>
    </i>
    <i>
      <x v="2"/>
    </i>
    <i r="1">
      <x v="4"/>
    </i>
    <i>
      <x v="3"/>
    </i>
    <i r="1">
      <x v="5"/>
    </i>
    <i>
      <x v="5"/>
    </i>
    <i r="1">
      <x v="6"/>
    </i>
    <i>
      <x v="8"/>
    </i>
    <i r="1">
      <x/>
    </i>
  </rowItems>
  <colItems count="1">
    <i/>
  </colItems>
  <dataFields count="1">
    <dataField name="Sum of Deal Value, $" fld="13" baseField="0" baseItem="0"/>
  </dataFields>
  <chartFormats count="9">
    <chartFormat chart="0" format="0" series="1">
      <pivotArea type="data" outline="0" fieldPosition="0">
        <references count="1">
          <reference field="4294967294" count="1" selected="0">
            <x v="0"/>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2"/>
          </reference>
        </references>
      </pivotArea>
    </chartFormat>
    <chartFormat chart="0" format="19" series="1">
      <pivotArea type="data" outline="0" fieldPosition="0">
        <references count="2">
          <reference field="4294967294" count="1" selected="0">
            <x v="0"/>
          </reference>
          <reference field="2" count="1" selected="0">
            <x v="3"/>
          </reference>
        </references>
      </pivotArea>
    </chartFormat>
    <chartFormat chart="0" format="20" series="1">
      <pivotArea type="data" outline="0" fieldPosition="0">
        <references count="2">
          <reference field="4294967294" count="1" selected="0">
            <x v="0"/>
          </reference>
          <reference field="2" count="1" selected="0">
            <x v="4"/>
          </reference>
        </references>
      </pivotArea>
    </chartFormat>
    <chartFormat chart="0" format="21" series="1">
      <pivotArea type="data" outline="0" fieldPosition="0">
        <references count="2">
          <reference field="4294967294" count="1" selected="0">
            <x v="0"/>
          </reference>
          <reference field="2" count="1" selected="0">
            <x v="5"/>
          </reference>
        </references>
      </pivotArea>
    </chartFormat>
    <chartFormat chart="0" format="22" series="1">
      <pivotArea type="data" outline="0" fieldPosition="0">
        <references count="2">
          <reference field="4294967294" count="1" selected="0">
            <x v="0"/>
          </reference>
          <reference field="2" count="1" selected="0">
            <x v="6"/>
          </reference>
        </references>
      </pivotArea>
    </chartFormat>
    <chartFormat chart="0" format="23" series="1">
      <pivotArea type="data" outline="0" fieldPosition="0">
        <references count="2">
          <reference field="4294967294" count="1" selected="0">
            <x v="0"/>
          </reference>
          <reference field="2" count="1" selected="0">
            <x v="7"/>
          </reference>
        </references>
      </pivotArea>
    </chartFormat>
    <chartFormat chart="0" format="24" series="1">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07EBC1-7EA0-482F-B2BF-D66F7A8A6B9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location ref="A3:B5" firstHeaderRow="1" firstDataRow="1" firstDataCol="1"/>
  <pivotFields count="24">
    <pivotField showAll="0"/>
    <pivotField showAll="0">
      <items count="10">
        <item x="7"/>
        <item x="4"/>
        <item x="6"/>
        <item h="1" x="3"/>
        <item x="2"/>
        <item h="1" x="0"/>
        <item x="8"/>
        <item h="1" x="1"/>
        <item h="1" x="5"/>
        <item t="default"/>
      </items>
    </pivotField>
    <pivotField showAll="0"/>
    <pivotField showAll="0"/>
    <pivotField showAll="0">
      <items count="15">
        <item x="7"/>
        <item x="0"/>
        <item x="10"/>
        <item x="2"/>
        <item x="1"/>
        <item x="13"/>
        <item x="3"/>
        <item x="5"/>
        <item x="12"/>
        <item x="8"/>
        <item x="9"/>
        <item x="6"/>
        <item x="11"/>
        <item x="4"/>
        <item t="default"/>
      </items>
    </pivotField>
    <pivotField showAll="0"/>
    <pivotField showAll="0"/>
    <pivotField numFmtId="14" showAll="0">
      <items count="152">
        <item x="82"/>
        <item x="95"/>
        <item x="53"/>
        <item x="27"/>
        <item x="42"/>
        <item x="39"/>
        <item x="138"/>
        <item x="106"/>
        <item x="91"/>
        <item x="47"/>
        <item x="76"/>
        <item x="68"/>
        <item x="133"/>
        <item x="7"/>
        <item x="58"/>
        <item x="17"/>
        <item x="3"/>
        <item x="38"/>
        <item x="79"/>
        <item x="145"/>
        <item x="108"/>
        <item x="13"/>
        <item x="18"/>
        <item x="41"/>
        <item x="63"/>
        <item x="125"/>
        <item x="142"/>
        <item x="123"/>
        <item x="100"/>
        <item x="65"/>
        <item x="74"/>
        <item x="126"/>
        <item x="45"/>
        <item x="31"/>
        <item x="84"/>
        <item x="128"/>
        <item x="64"/>
        <item x="94"/>
        <item x="140"/>
        <item x="55"/>
        <item x="143"/>
        <item x="10"/>
        <item x="6"/>
        <item x="81"/>
        <item x="33"/>
        <item x="127"/>
        <item x="93"/>
        <item x="59"/>
        <item x="28"/>
        <item x="69"/>
        <item x="5"/>
        <item x="70"/>
        <item x="61"/>
        <item x="120"/>
        <item x="57"/>
        <item x="72"/>
        <item x="35"/>
        <item x="23"/>
        <item x="11"/>
        <item x="92"/>
        <item x="137"/>
        <item x="50"/>
        <item x="134"/>
        <item x="109"/>
        <item x="114"/>
        <item x="104"/>
        <item x="144"/>
        <item x="8"/>
        <item x="14"/>
        <item x="67"/>
        <item x="135"/>
        <item x="103"/>
        <item x="116"/>
        <item x="16"/>
        <item x="117"/>
        <item x="2"/>
        <item x="75"/>
        <item x="131"/>
        <item x="118"/>
        <item x="30"/>
        <item x="149"/>
        <item x="87"/>
        <item x="136"/>
        <item x="52"/>
        <item x="115"/>
        <item x="26"/>
        <item x="37"/>
        <item x="97"/>
        <item x="34"/>
        <item x="129"/>
        <item x="9"/>
        <item x="121"/>
        <item x="102"/>
        <item x="56"/>
        <item x="77"/>
        <item x="4"/>
        <item x="78"/>
        <item x="40"/>
        <item x="48"/>
        <item x="80"/>
        <item x="12"/>
        <item x="15"/>
        <item x="150"/>
        <item x="90"/>
        <item x="54"/>
        <item x="112"/>
        <item x="85"/>
        <item x="119"/>
        <item x="19"/>
        <item x="0"/>
        <item x="71"/>
        <item x="110"/>
        <item x="147"/>
        <item x="99"/>
        <item x="24"/>
        <item x="66"/>
        <item x="107"/>
        <item x="98"/>
        <item x="132"/>
        <item x="36"/>
        <item x="62"/>
        <item x="122"/>
        <item x="25"/>
        <item x="73"/>
        <item x="101"/>
        <item x="20"/>
        <item x="22"/>
        <item x="49"/>
        <item x="139"/>
        <item x="89"/>
        <item x="96"/>
        <item x="111"/>
        <item x="29"/>
        <item x="105"/>
        <item x="32"/>
        <item x="146"/>
        <item x="51"/>
        <item x="83"/>
        <item x="141"/>
        <item x="124"/>
        <item x="43"/>
        <item x="113"/>
        <item x="60"/>
        <item x="86"/>
        <item x="148"/>
        <item x="130"/>
        <item x="44"/>
        <item x="1"/>
        <item x="88"/>
        <item x="21"/>
        <item x="46"/>
        <item t="default"/>
      </items>
    </pivotField>
    <pivotField showAll="0"/>
    <pivotField showAll="0">
      <items count="8">
        <item x="0"/>
        <item x="1"/>
        <item x="2"/>
        <item x="3"/>
        <item x="4"/>
        <item h="1" x="5"/>
        <item h="1" x="6"/>
        <item t="default"/>
      </items>
    </pivotField>
    <pivotField showAll="0"/>
    <pivotField showAll="0"/>
    <pivotField showAll="0"/>
    <pivotField dataField="1" showAll="0"/>
    <pivotField showAll="0"/>
    <pivotField axis="axisRow" numFmtId="14" showAll="0">
      <items count="464">
        <item x="55"/>
        <item x="452"/>
        <item x="461"/>
        <item x="445"/>
        <item x="406"/>
        <item x="462"/>
        <item x="422"/>
        <item x="303"/>
        <item x="448"/>
        <item x="439"/>
        <item x="433"/>
        <item x="460"/>
        <item x="397"/>
        <item x="331"/>
        <item x="352"/>
        <item x="380"/>
        <item x="378"/>
        <item x="389"/>
        <item x="296"/>
        <item x="292"/>
        <item x="403"/>
        <item x="318"/>
        <item x="363"/>
        <item x="454"/>
        <item x="102"/>
        <item x="268"/>
        <item x="291"/>
        <item x="125"/>
        <item x="304"/>
        <item x="167"/>
        <item x="241"/>
        <item x="450"/>
        <item x="407"/>
        <item x="306"/>
        <item x="449"/>
        <item x="80"/>
        <item x="394"/>
        <item x="354"/>
        <item x="127"/>
        <item x="5"/>
        <item x="35"/>
        <item x="367"/>
        <item x="357"/>
        <item x="366"/>
        <item x="417"/>
        <item x="429"/>
        <item x="195"/>
        <item x="441"/>
        <item x="67"/>
        <item x="15"/>
        <item x="421"/>
        <item x="28"/>
        <item x="110"/>
        <item x="317"/>
        <item x="409"/>
        <item x="355"/>
        <item x="198"/>
        <item x="151"/>
        <item x="156"/>
        <item x="416"/>
        <item x="375"/>
        <item x="73"/>
        <item x="420"/>
        <item x="323"/>
        <item x="45"/>
        <item x="177"/>
        <item x="349"/>
        <item x="66"/>
        <item x="453"/>
        <item x="327"/>
        <item x="162"/>
        <item x="350"/>
        <item x="136"/>
        <item x="405"/>
        <item x="39"/>
        <item x="169"/>
        <item x="176"/>
        <item x="328"/>
        <item x="49"/>
        <item x="428"/>
        <item x="301"/>
        <item x="185"/>
        <item x="78"/>
        <item x="133"/>
        <item x="410"/>
        <item x="333"/>
        <item x="415"/>
        <item x="101"/>
        <item x="13"/>
        <item x="193"/>
        <item x="59"/>
        <item x="180"/>
        <item x="430"/>
        <item x="152"/>
        <item x="332"/>
        <item x="294"/>
        <item x="315"/>
        <item x="372"/>
        <item x="339"/>
        <item x="6"/>
        <item x="269"/>
        <item x="114"/>
        <item x="360"/>
        <item x="112"/>
        <item x="273"/>
        <item x="119"/>
        <item x="8"/>
        <item x="257"/>
        <item x="368"/>
        <item x="239"/>
        <item x="307"/>
        <item x="60"/>
        <item x="143"/>
        <item x="36"/>
        <item x="173"/>
        <item x="426"/>
        <item x="142"/>
        <item x="300"/>
        <item x="256"/>
        <item x="228"/>
        <item x="83"/>
        <item x="166"/>
        <item x="132"/>
        <item x="93"/>
        <item x="158"/>
        <item x="181"/>
        <item x="27"/>
        <item x="288"/>
        <item x="122"/>
        <item x="82"/>
        <item x="370"/>
        <item x="262"/>
        <item x="322"/>
        <item x="91"/>
        <item x="37"/>
        <item x="147"/>
        <item x="344"/>
        <item x="148"/>
        <item x="245"/>
        <item x="320"/>
        <item x="346"/>
        <item x="86"/>
        <item x="68"/>
        <item x="150"/>
        <item x="247"/>
        <item x="358"/>
        <item x="249"/>
        <item x="393"/>
        <item x="325"/>
        <item x="341"/>
        <item x="310"/>
        <item x="117"/>
        <item x="97"/>
        <item x="295"/>
        <item x="329"/>
        <item x="141"/>
        <item x="98"/>
        <item x="347"/>
        <item x="222"/>
        <item x="70"/>
        <item x="92"/>
        <item x="130"/>
        <item x="283"/>
        <item x="106"/>
        <item x="191"/>
        <item x="140"/>
        <item x="252"/>
        <item x="85"/>
        <item x="7"/>
        <item x="340"/>
        <item x="62"/>
        <item x="88"/>
        <item x="161"/>
        <item x="297"/>
        <item x="84"/>
        <item x="251"/>
        <item x="244"/>
        <item x="19"/>
        <item x="20"/>
        <item x="168"/>
        <item x="205"/>
        <item x="0"/>
        <item x="190"/>
        <item x="124"/>
        <item x="145"/>
        <item x="276"/>
        <item x="139"/>
        <item x="215"/>
        <item x="34"/>
        <item x="208"/>
        <item x="261"/>
        <item x="197"/>
        <item x="10"/>
        <item x="199"/>
        <item x="63"/>
        <item x="374"/>
        <item x="376"/>
        <item x="401"/>
        <item x="30"/>
        <item x="362"/>
        <item x="230"/>
        <item x="56"/>
        <item x="319"/>
        <item x="254"/>
        <item x="26"/>
        <item x="438"/>
        <item x="371"/>
        <item x="118"/>
        <item x="144"/>
        <item x="313"/>
        <item x="50"/>
        <item x="314"/>
        <item x="400"/>
        <item x="74"/>
        <item x="278"/>
        <item x="131"/>
        <item x="343"/>
        <item x="284"/>
        <item x="146"/>
        <item x="236"/>
        <item x="14"/>
        <item x="179"/>
        <item x="121"/>
        <item x="174"/>
        <item x="11"/>
        <item x="72"/>
        <item x="388"/>
        <item x="356"/>
        <item x="4"/>
        <item x="178"/>
        <item x="398"/>
        <item x="204"/>
        <item x="99"/>
        <item x="211"/>
        <item x="61"/>
        <item x="163"/>
        <item x="369"/>
        <item x="226"/>
        <item x="111"/>
        <item x="109"/>
        <item x="189"/>
        <item x="24"/>
        <item x="32"/>
        <item x="160"/>
        <item x="364"/>
        <item x="48"/>
        <item x="3"/>
        <item x="194"/>
        <item x="42"/>
        <item x="289"/>
        <item x="137"/>
        <item x="427"/>
        <item x="321"/>
        <item x="115"/>
        <item x="342"/>
        <item x="248"/>
        <item x="52"/>
        <item x="16"/>
        <item x="411"/>
        <item x="12"/>
        <item x="1"/>
        <item x="216"/>
        <item x="203"/>
        <item x="382"/>
        <item x="282"/>
        <item x="423"/>
        <item x="153"/>
        <item x="29"/>
        <item x="79"/>
        <item x="196"/>
        <item x="65"/>
        <item x="17"/>
        <item x="274"/>
        <item x="135"/>
        <item x="311"/>
        <item x="316"/>
        <item x="384"/>
        <item x="188"/>
        <item x="43"/>
        <item x="267"/>
        <item x="90"/>
        <item x="390"/>
        <item x="326"/>
        <item x="309"/>
        <item x="129"/>
        <item x="175"/>
        <item x="253"/>
        <item x="324"/>
        <item x="103"/>
        <item x="157"/>
        <item x="171"/>
        <item x="386"/>
        <item x="183"/>
        <item x="221"/>
        <item x="126"/>
        <item x="336"/>
        <item x="116"/>
        <item x="373"/>
        <item x="58"/>
        <item x="33"/>
        <item x="218"/>
        <item x="31"/>
        <item x="419"/>
        <item x="212"/>
        <item x="458"/>
        <item x="64"/>
        <item x="235"/>
        <item x="94"/>
        <item x="96"/>
        <item x="77"/>
        <item x="40"/>
        <item x="379"/>
        <item x="277"/>
        <item x="21"/>
        <item x="154"/>
        <item x="120"/>
        <item x="381"/>
        <item x="53"/>
        <item x="95"/>
        <item x="100"/>
        <item x="123"/>
        <item x="71"/>
        <item x="260"/>
        <item x="391"/>
        <item x="44"/>
        <item x="217"/>
        <item x="213"/>
        <item x="38"/>
        <item x="89"/>
        <item x="107"/>
        <item x="47"/>
        <item x="298"/>
        <item x="201"/>
        <item x="392"/>
        <item x="87"/>
        <item x="359"/>
        <item x="263"/>
        <item x="9"/>
        <item x="231"/>
        <item x="75"/>
        <item x="155"/>
        <item x="187"/>
        <item x="229"/>
        <item x="200"/>
        <item x="238"/>
        <item x="209"/>
        <item x="134"/>
        <item x="290"/>
        <item x="214"/>
        <item x="172"/>
        <item x="207"/>
        <item x="57"/>
        <item x="23"/>
        <item x="113"/>
        <item x="219"/>
        <item x="220"/>
        <item x="387"/>
        <item x="164"/>
        <item x="105"/>
        <item x="224"/>
        <item x="279"/>
        <item x="186"/>
        <item x="165"/>
        <item x="408"/>
        <item x="223"/>
        <item x="54"/>
        <item x="348"/>
        <item x="243"/>
        <item x="308"/>
        <item x="425"/>
        <item x="159"/>
        <item x="104"/>
        <item x="312"/>
        <item x="170"/>
        <item x="225"/>
        <item x="76"/>
        <item x="293"/>
        <item x="149"/>
        <item x="25"/>
        <item x="138"/>
        <item x="51"/>
        <item x="246"/>
        <item x="280"/>
        <item x="250"/>
        <item x="272"/>
        <item x="377"/>
        <item x="81"/>
        <item x="182"/>
        <item x="255"/>
        <item x="259"/>
        <item x="412"/>
        <item x="275"/>
        <item x="227"/>
        <item x="418"/>
        <item x="281"/>
        <item x="431"/>
        <item x="286"/>
        <item x="41"/>
        <item x="335"/>
        <item x="232"/>
        <item x="353"/>
        <item x="402"/>
        <item x="69"/>
        <item x="2"/>
        <item x="206"/>
        <item x="457"/>
        <item x="265"/>
        <item x="242"/>
        <item x="210"/>
        <item x="46"/>
        <item x="258"/>
        <item x="285"/>
        <item x="395"/>
        <item x="234"/>
        <item x="299"/>
        <item x="305"/>
        <item x="442"/>
        <item x="385"/>
        <item x="266"/>
        <item x="436"/>
        <item x="264"/>
        <item x="237"/>
        <item x="233"/>
        <item x="413"/>
        <item x="330"/>
        <item x="399"/>
        <item x="18"/>
        <item x="446"/>
        <item x="128"/>
        <item x="361"/>
        <item x="287"/>
        <item x="338"/>
        <item x="334"/>
        <item x="270"/>
        <item x="451"/>
        <item x="240"/>
        <item x="22"/>
        <item x="345"/>
        <item x="444"/>
        <item x="432"/>
        <item x="202"/>
        <item x="351"/>
        <item x="383"/>
        <item x="404"/>
        <item x="108"/>
        <item x="443"/>
        <item x="455"/>
        <item x="437"/>
        <item x="192"/>
        <item x="424"/>
        <item x="184"/>
        <item x="447"/>
        <item x="434"/>
        <item x="440"/>
        <item x="459"/>
        <item x="271"/>
        <item x="302"/>
        <item x="337"/>
        <item x="456"/>
        <item x="365"/>
        <item x="435"/>
        <item x="396"/>
        <item x="414"/>
        <item t="default"/>
      </items>
    </pivotField>
    <pivotField showAll="0">
      <items count="178">
        <item x="134"/>
        <item x="61"/>
        <item x="14"/>
        <item x="163"/>
        <item x="149"/>
        <item x="15"/>
        <item x="52"/>
        <item x="98"/>
        <item x="36"/>
        <item x="67"/>
        <item x="39"/>
        <item x="173"/>
        <item x="105"/>
        <item x="37"/>
        <item x="29"/>
        <item x="109"/>
        <item x="77"/>
        <item x="70"/>
        <item x="133"/>
        <item x="156"/>
        <item x="113"/>
        <item x="99"/>
        <item x="100"/>
        <item x="27"/>
        <item x="111"/>
        <item x="81"/>
        <item x="75"/>
        <item x="87"/>
        <item x="169"/>
        <item x="84"/>
        <item x="44"/>
        <item x="124"/>
        <item x="151"/>
        <item x="158"/>
        <item x="122"/>
        <item x="49"/>
        <item x="117"/>
        <item x="138"/>
        <item x="51"/>
        <item x="162"/>
        <item x="26"/>
        <item x="96"/>
        <item x="121"/>
        <item x="47"/>
        <item x="95"/>
        <item x="165"/>
        <item x="34"/>
        <item x="97"/>
        <item x="135"/>
        <item x="8"/>
        <item x="23"/>
        <item x="78"/>
        <item x="68"/>
        <item x="154"/>
        <item x="63"/>
        <item x="119"/>
        <item x="114"/>
        <item x="148"/>
        <item x="20"/>
        <item x="160"/>
        <item x="80"/>
        <item x="57"/>
        <item x="82"/>
        <item x="106"/>
        <item x="5"/>
        <item x="11"/>
        <item x="146"/>
        <item x="132"/>
        <item x="12"/>
        <item x="31"/>
        <item x="45"/>
        <item x="171"/>
        <item x="118"/>
        <item x="71"/>
        <item x="136"/>
        <item x="102"/>
        <item x="56"/>
        <item x="142"/>
        <item x="129"/>
        <item x="3"/>
        <item x="110"/>
        <item x="38"/>
        <item x="2"/>
        <item x="79"/>
        <item x="10"/>
        <item x="24"/>
        <item x="150"/>
        <item x="139"/>
        <item x="161"/>
        <item x="88"/>
        <item x="145"/>
        <item x="144"/>
        <item x="16"/>
        <item x="32"/>
        <item x="65"/>
        <item x="125"/>
        <item x="172"/>
        <item x="157"/>
        <item x="167"/>
        <item x="35"/>
        <item x="91"/>
        <item x="104"/>
        <item x="55"/>
        <item x="42"/>
        <item x="153"/>
        <item x="143"/>
        <item x="140"/>
        <item x="18"/>
        <item x="17"/>
        <item x="76"/>
        <item x="72"/>
        <item x="126"/>
        <item x="83"/>
        <item x="123"/>
        <item x="28"/>
        <item x="66"/>
        <item x="9"/>
        <item x="59"/>
        <item x="43"/>
        <item x="33"/>
        <item x="137"/>
        <item x="159"/>
        <item x="74"/>
        <item x="130"/>
        <item x="155"/>
        <item x="90"/>
        <item x="152"/>
        <item x="168"/>
        <item x="0"/>
        <item x="175"/>
        <item x="41"/>
        <item x="6"/>
        <item x="7"/>
        <item x="147"/>
        <item x="115"/>
        <item x="86"/>
        <item x="62"/>
        <item x="164"/>
        <item x="112"/>
        <item x="108"/>
        <item x="54"/>
        <item x="22"/>
        <item x="13"/>
        <item x="141"/>
        <item x="174"/>
        <item x="25"/>
        <item x="101"/>
        <item x="46"/>
        <item x="92"/>
        <item x="4"/>
        <item x="94"/>
        <item x="93"/>
        <item x="128"/>
        <item x="21"/>
        <item x="120"/>
        <item x="103"/>
        <item x="50"/>
        <item x="64"/>
        <item x="40"/>
        <item x="131"/>
        <item x="53"/>
        <item x="48"/>
        <item x="166"/>
        <item x="60"/>
        <item x="73"/>
        <item x="19"/>
        <item x="69"/>
        <item x="127"/>
        <item x="89"/>
        <item x="30"/>
        <item x="107"/>
        <item x="85"/>
        <item x="116"/>
        <item x="58"/>
        <item x="1"/>
        <item x="170"/>
        <item x="176"/>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h="1" sd="0" x="0"/>
        <item sd="0" x="1"/>
        <item sd="0" x="2"/>
        <item sd="0" x="3"/>
        <item sd="0" x="4"/>
        <item sd="0" x="5"/>
        <item sd="0" x="6"/>
        <item sd="0" x="7"/>
        <item h="1" sd="0" x="8"/>
        <item h="1" sd="0" x="9"/>
        <item h="1" sd="0" x="10"/>
        <item h="1" sd="0" x="11"/>
        <item h="1" sd="0" x="12"/>
        <item h="1" sd="0" x="13"/>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23"/>
    <field x="22"/>
    <field x="21"/>
    <field x="15"/>
  </rowFields>
  <rowItems count="2">
    <i>
      <x v="1"/>
    </i>
    <i>
      <x v="2"/>
    </i>
  </rowItems>
  <colItems count="1">
    <i/>
  </colItems>
  <dataFields count="1">
    <dataField name="Sum of Deal Value, $" fld="13" baseField="0" baseItem="0"/>
  </dataFields>
  <chartFormats count="12">
    <chartFormat chart="0" format="199" series="1">
      <pivotArea type="data" outline="0" fieldPosition="0">
        <references count="1">
          <reference field="4294967294" count="1" selected="0">
            <x v="0"/>
          </reference>
        </references>
      </pivotArea>
    </chartFormat>
    <chartFormat chart="18" format="211" series="1">
      <pivotArea type="data" outline="0" fieldPosition="0">
        <references count="1">
          <reference field="4294967294" count="1" selected="0">
            <x v="0"/>
          </reference>
        </references>
      </pivotArea>
    </chartFormat>
    <chartFormat chart="18" format="212">
      <pivotArea type="data" outline="0" fieldPosition="0">
        <references count="2">
          <reference field="4294967294" count="1" selected="0">
            <x v="0"/>
          </reference>
          <reference field="23" count="1" selected="0">
            <x v="1"/>
          </reference>
        </references>
      </pivotArea>
    </chartFormat>
    <chartFormat chart="18" format="213">
      <pivotArea type="data" outline="0" fieldPosition="0">
        <references count="2">
          <reference field="4294967294" count="1" selected="0">
            <x v="0"/>
          </reference>
          <reference field="23" count="1" selected="0">
            <x v="2"/>
          </reference>
        </references>
      </pivotArea>
    </chartFormat>
    <chartFormat chart="20" format="211" series="1">
      <pivotArea type="data" outline="0" fieldPosition="0">
        <references count="1">
          <reference field="4294967294" count="1" selected="0">
            <x v="0"/>
          </reference>
        </references>
      </pivotArea>
    </chartFormat>
    <chartFormat chart="20" format="212">
      <pivotArea type="data" outline="0" fieldPosition="0">
        <references count="2">
          <reference field="4294967294" count="1" selected="0">
            <x v="0"/>
          </reference>
          <reference field="23" count="1" selected="0">
            <x v="1"/>
          </reference>
        </references>
      </pivotArea>
    </chartFormat>
    <chartFormat chart="20" format="213">
      <pivotArea type="data" outline="0" fieldPosition="0">
        <references count="2">
          <reference field="4294967294" count="1" selected="0">
            <x v="0"/>
          </reference>
          <reference field="23" count="1" selected="0">
            <x v="2"/>
          </reference>
        </references>
      </pivotArea>
    </chartFormat>
    <chartFormat chart="0" format="202">
      <pivotArea type="data" outline="0" fieldPosition="0">
        <references count="2">
          <reference field="4294967294" count="1" selected="0">
            <x v="0"/>
          </reference>
          <reference field="23" count="1" selected="0">
            <x v="1"/>
          </reference>
        </references>
      </pivotArea>
    </chartFormat>
    <chartFormat chart="0" format="203">
      <pivotArea type="data" outline="0" fieldPosition="0">
        <references count="2">
          <reference field="4294967294" count="1" selected="0">
            <x v="0"/>
          </reference>
          <reference field="23" count="1" selected="0">
            <x v="2"/>
          </reference>
        </references>
      </pivotArea>
    </chartFormat>
    <chartFormat chart="25" format="211" series="1">
      <pivotArea type="data" outline="0" fieldPosition="0">
        <references count="1">
          <reference field="4294967294" count="1" selected="0">
            <x v="0"/>
          </reference>
        </references>
      </pivotArea>
    </chartFormat>
    <chartFormat chart="25" format="212">
      <pivotArea type="data" outline="0" fieldPosition="0">
        <references count="2">
          <reference field="4294967294" count="1" selected="0">
            <x v="0"/>
          </reference>
          <reference field="23" count="1" selected="0">
            <x v="1"/>
          </reference>
        </references>
      </pivotArea>
    </chartFormat>
    <chartFormat chart="25" format="213">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BC17CB-B5B0-4A94-9B37-86C032E2D64A}"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D9" firstHeaderRow="1" firstDataRow="2" firstDataCol="1"/>
  <pivotFields count="24">
    <pivotField showAll="0"/>
    <pivotField axis="axisRow" showAll="0" sortType="descending">
      <items count="10">
        <item x="7"/>
        <item x="4"/>
        <item x="6"/>
        <item h="1" x="3"/>
        <item x="2"/>
        <item h="1" x="0"/>
        <item x="8"/>
        <item h="1" x="1"/>
        <item h="1" x="5"/>
        <item t="default"/>
      </items>
      <autoSortScope>
        <pivotArea dataOnly="0" outline="0" fieldPosition="0">
          <references count="1">
            <reference field="4294967294" count="1" selected="0">
              <x v="0"/>
            </reference>
          </references>
        </pivotArea>
      </autoSortScope>
    </pivotField>
    <pivotField showAll="0"/>
    <pivotField showAll="0"/>
    <pivotField showAll="0">
      <items count="15">
        <item x="7"/>
        <item x="0"/>
        <item x="10"/>
        <item x="2"/>
        <item x="1"/>
        <item x="13"/>
        <item x="3"/>
        <item x="5"/>
        <item x="12"/>
        <item x="8"/>
        <item x="9"/>
        <item x="6"/>
        <item x="11"/>
        <item x="4"/>
        <item t="default"/>
      </items>
    </pivotField>
    <pivotField showAll="0"/>
    <pivotField showAll="0"/>
    <pivotField numFmtId="14" showAll="0">
      <items count="152">
        <item x="82"/>
        <item x="95"/>
        <item x="53"/>
        <item x="27"/>
        <item x="42"/>
        <item x="39"/>
        <item x="138"/>
        <item x="106"/>
        <item x="91"/>
        <item x="47"/>
        <item x="76"/>
        <item x="68"/>
        <item x="133"/>
        <item x="7"/>
        <item x="58"/>
        <item x="17"/>
        <item x="3"/>
        <item x="38"/>
        <item x="79"/>
        <item x="145"/>
        <item x="108"/>
        <item x="13"/>
        <item x="18"/>
        <item x="41"/>
        <item x="63"/>
        <item x="125"/>
        <item x="142"/>
        <item x="123"/>
        <item x="100"/>
        <item x="65"/>
        <item x="74"/>
        <item x="126"/>
        <item x="45"/>
        <item x="31"/>
        <item x="84"/>
        <item x="128"/>
        <item x="64"/>
        <item x="94"/>
        <item x="140"/>
        <item x="55"/>
        <item x="143"/>
        <item x="10"/>
        <item x="6"/>
        <item x="81"/>
        <item x="33"/>
        <item x="127"/>
        <item x="93"/>
        <item x="59"/>
        <item x="28"/>
        <item x="69"/>
        <item x="5"/>
        <item x="70"/>
        <item x="61"/>
        <item x="120"/>
        <item x="57"/>
        <item x="72"/>
        <item x="35"/>
        <item x="23"/>
        <item x="11"/>
        <item x="92"/>
        <item x="137"/>
        <item x="50"/>
        <item x="134"/>
        <item x="109"/>
        <item x="114"/>
        <item x="104"/>
        <item x="144"/>
        <item x="8"/>
        <item x="14"/>
        <item x="67"/>
        <item x="135"/>
        <item x="103"/>
        <item x="116"/>
        <item x="16"/>
        <item x="117"/>
        <item x="2"/>
        <item x="75"/>
        <item x="131"/>
        <item x="118"/>
        <item x="30"/>
        <item x="149"/>
        <item x="87"/>
        <item x="136"/>
        <item x="52"/>
        <item x="115"/>
        <item x="26"/>
        <item x="37"/>
        <item x="97"/>
        <item x="34"/>
        <item x="129"/>
        <item x="9"/>
        <item x="121"/>
        <item x="102"/>
        <item x="56"/>
        <item x="77"/>
        <item x="4"/>
        <item x="78"/>
        <item x="40"/>
        <item x="48"/>
        <item x="80"/>
        <item x="12"/>
        <item x="15"/>
        <item x="150"/>
        <item x="90"/>
        <item x="54"/>
        <item x="112"/>
        <item x="85"/>
        <item x="119"/>
        <item x="19"/>
        <item x="0"/>
        <item x="71"/>
        <item x="110"/>
        <item x="147"/>
        <item x="99"/>
        <item x="24"/>
        <item x="66"/>
        <item x="107"/>
        <item x="98"/>
        <item x="132"/>
        <item x="36"/>
        <item x="62"/>
        <item x="122"/>
        <item x="25"/>
        <item x="73"/>
        <item x="101"/>
        <item x="20"/>
        <item x="22"/>
        <item x="49"/>
        <item x="139"/>
        <item x="89"/>
        <item x="96"/>
        <item x="111"/>
        <item x="29"/>
        <item x="105"/>
        <item x="32"/>
        <item x="146"/>
        <item x="51"/>
        <item x="83"/>
        <item x="141"/>
        <item x="124"/>
        <item x="43"/>
        <item x="113"/>
        <item x="60"/>
        <item x="86"/>
        <item x="148"/>
        <item x="130"/>
        <item x="44"/>
        <item x="1"/>
        <item x="88"/>
        <item x="21"/>
        <item x="46"/>
        <item t="default"/>
      </items>
    </pivotField>
    <pivotField axis="axisCol" showAll="0">
      <items count="4">
        <item x="1"/>
        <item x="0"/>
        <item x="2"/>
        <item t="default"/>
      </items>
    </pivotField>
    <pivotField showAll="0">
      <items count="8">
        <item x="0"/>
        <item x="1"/>
        <item x="2"/>
        <item x="3"/>
        <item x="4"/>
        <item h="1" x="5"/>
        <item h="1" x="6"/>
        <item t="default"/>
      </items>
    </pivotField>
    <pivotField showAll="0"/>
    <pivotField showAll="0"/>
    <pivotField showAll="0"/>
    <pivotField dataField="1" showAll="0"/>
    <pivotField showAll="0"/>
    <pivotField numFmtId="14" showAll="0">
      <items count="464">
        <item x="55"/>
        <item x="452"/>
        <item x="461"/>
        <item x="445"/>
        <item x="406"/>
        <item x="462"/>
        <item x="422"/>
        <item x="303"/>
        <item x="448"/>
        <item x="439"/>
        <item x="433"/>
        <item x="460"/>
        <item x="397"/>
        <item x="331"/>
        <item x="352"/>
        <item x="380"/>
        <item x="378"/>
        <item x="389"/>
        <item x="296"/>
        <item x="292"/>
        <item x="403"/>
        <item x="318"/>
        <item x="363"/>
        <item x="454"/>
        <item x="102"/>
        <item x="268"/>
        <item x="291"/>
        <item x="125"/>
        <item x="304"/>
        <item x="167"/>
        <item x="241"/>
        <item x="450"/>
        <item x="407"/>
        <item x="306"/>
        <item x="449"/>
        <item x="80"/>
        <item x="394"/>
        <item x="354"/>
        <item x="127"/>
        <item x="5"/>
        <item x="35"/>
        <item x="367"/>
        <item x="357"/>
        <item x="366"/>
        <item x="417"/>
        <item x="429"/>
        <item x="195"/>
        <item x="441"/>
        <item x="67"/>
        <item x="15"/>
        <item x="421"/>
        <item x="28"/>
        <item x="110"/>
        <item x="317"/>
        <item x="409"/>
        <item x="355"/>
        <item x="198"/>
        <item x="151"/>
        <item x="156"/>
        <item x="416"/>
        <item x="375"/>
        <item x="73"/>
        <item x="420"/>
        <item x="323"/>
        <item x="45"/>
        <item x="177"/>
        <item x="349"/>
        <item x="66"/>
        <item x="453"/>
        <item x="327"/>
        <item x="162"/>
        <item x="350"/>
        <item x="136"/>
        <item x="405"/>
        <item x="39"/>
        <item x="169"/>
        <item x="176"/>
        <item x="328"/>
        <item x="49"/>
        <item x="428"/>
        <item x="301"/>
        <item x="185"/>
        <item x="78"/>
        <item x="133"/>
        <item x="410"/>
        <item x="333"/>
        <item x="415"/>
        <item x="101"/>
        <item x="13"/>
        <item x="193"/>
        <item x="59"/>
        <item x="180"/>
        <item x="430"/>
        <item x="152"/>
        <item x="332"/>
        <item x="294"/>
        <item x="315"/>
        <item x="372"/>
        <item x="339"/>
        <item x="6"/>
        <item x="269"/>
        <item x="114"/>
        <item x="360"/>
        <item x="112"/>
        <item x="273"/>
        <item x="119"/>
        <item x="8"/>
        <item x="257"/>
        <item x="368"/>
        <item x="239"/>
        <item x="307"/>
        <item x="60"/>
        <item x="143"/>
        <item x="36"/>
        <item x="173"/>
        <item x="426"/>
        <item x="142"/>
        <item x="300"/>
        <item x="256"/>
        <item x="228"/>
        <item x="83"/>
        <item x="166"/>
        <item x="132"/>
        <item x="93"/>
        <item x="158"/>
        <item x="181"/>
        <item x="27"/>
        <item x="288"/>
        <item x="122"/>
        <item x="82"/>
        <item x="370"/>
        <item x="262"/>
        <item x="322"/>
        <item x="91"/>
        <item x="37"/>
        <item x="147"/>
        <item x="344"/>
        <item x="148"/>
        <item x="245"/>
        <item x="320"/>
        <item x="346"/>
        <item x="86"/>
        <item x="68"/>
        <item x="150"/>
        <item x="247"/>
        <item x="358"/>
        <item x="249"/>
        <item x="393"/>
        <item x="325"/>
        <item x="341"/>
        <item x="310"/>
        <item x="117"/>
        <item x="97"/>
        <item x="295"/>
        <item x="329"/>
        <item x="141"/>
        <item x="98"/>
        <item x="347"/>
        <item x="222"/>
        <item x="70"/>
        <item x="92"/>
        <item x="130"/>
        <item x="283"/>
        <item x="106"/>
        <item x="191"/>
        <item x="140"/>
        <item x="252"/>
        <item x="85"/>
        <item x="7"/>
        <item x="340"/>
        <item x="62"/>
        <item x="88"/>
        <item x="161"/>
        <item x="297"/>
        <item x="84"/>
        <item x="251"/>
        <item x="244"/>
        <item x="19"/>
        <item x="20"/>
        <item x="168"/>
        <item x="205"/>
        <item x="0"/>
        <item x="190"/>
        <item x="124"/>
        <item x="145"/>
        <item x="276"/>
        <item x="139"/>
        <item x="215"/>
        <item x="34"/>
        <item x="208"/>
        <item x="261"/>
        <item x="197"/>
        <item x="10"/>
        <item x="199"/>
        <item x="63"/>
        <item x="374"/>
        <item x="376"/>
        <item x="401"/>
        <item x="30"/>
        <item x="362"/>
        <item x="230"/>
        <item x="56"/>
        <item x="319"/>
        <item x="254"/>
        <item x="26"/>
        <item x="438"/>
        <item x="371"/>
        <item x="118"/>
        <item x="144"/>
        <item x="313"/>
        <item x="50"/>
        <item x="314"/>
        <item x="400"/>
        <item x="74"/>
        <item x="278"/>
        <item x="131"/>
        <item x="343"/>
        <item x="284"/>
        <item x="146"/>
        <item x="236"/>
        <item x="14"/>
        <item x="179"/>
        <item x="121"/>
        <item x="174"/>
        <item x="11"/>
        <item x="72"/>
        <item x="388"/>
        <item x="356"/>
        <item x="4"/>
        <item x="178"/>
        <item x="398"/>
        <item x="204"/>
        <item x="99"/>
        <item x="211"/>
        <item x="61"/>
        <item x="163"/>
        <item x="369"/>
        <item x="226"/>
        <item x="111"/>
        <item x="109"/>
        <item x="189"/>
        <item x="24"/>
        <item x="32"/>
        <item x="160"/>
        <item x="364"/>
        <item x="48"/>
        <item x="3"/>
        <item x="194"/>
        <item x="42"/>
        <item x="289"/>
        <item x="137"/>
        <item x="427"/>
        <item x="321"/>
        <item x="115"/>
        <item x="342"/>
        <item x="248"/>
        <item x="52"/>
        <item x="16"/>
        <item x="411"/>
        <item x="12"/>
        <item x="1"/>
        <item x="216"/>
        <item x="203"/>
        <item x="382"/>
        <item x="282"/>
        <item x="423"/>
        <item x="153"/>
        <item x="29"/>
        <item x="79"/>
        <item x="196"/>
        <item x="65"/>
        <item x="17"/>
        <item x="274"/>
        <item x="135"/>
        <item x="311"/>
        <item x="316"/>
        <item x="384"/>
        <item x="188"/>
        <item x="43"/>
        <item x="267"/>
        <item x="90"/>
        <item x="390"/>
        <item x="326"/>
        <item x="309"/>
        <item x="129"/>
        <item x="175"/>
        <item x="253"/>
        <item x="324"/>
        <item x="103"/>
        <item x="157"/>
        <item x="171"/>
        <item x="386"/>
        <item x="183"/>
        <item x="221"/>
        <item x="126"/>
        <item x="336"/>
        <item x="116"/>
        <item x="373"/>
        <item x="58"/>
        <item x="33"/>
        <item x="218"/>
        <item x="31"/>
        <item x="419"/>
        <item x="212"/>
        <item x="458"/>
        <item x="64"/>
        <item x="235"/>
        <item x="94"/>
        <item x="96"/>
        <item x="77"/>
        <item x="40"/>
        <item x="379"/>
        <item x="277"/>
        <item x="21"/>
        <item x="154"/>
        <item x="120"/>
        <item x="381"/>
        <item x="53"/>
        <item x="95"/>
        <item x="100"/>
        <item x="123"/>
        <item x="71"/>
        <item x="260"/>
        <item x="391"/>
        <item x="44"/>
        <item x="217"/>
        <item x="213"/>
        <item x="38"/>
        <item x="89"/>
        <item x="107"/>
        <item x="47"/>
        <item x="298"/>
        <item x="201"/>
        <item x="392"/>
        <item x="87"/>
        <item x="359"/>
        <item x="263"/>
        <item x="9"/>
        <item x="231"/>
        <item x="75"/>
        <item x="155"/>
        <item x="187"/>
        <item x="229"/>
        <item x="200"/>
        <item x="238"/>
        <item x="209"/>
        <item x="134"/>
        <item x="290"/>
        <item x="214"/>
        <item x="172"/>
        <item x="207"/>
        <item x="57"/>
        <item x="23"/>
        <item x="113"/>
        <item x="219"/>
        <item x="220"/>
        <item x="387"/>
        <item x="164"/>
        <item x="105"/>
        <item x="224"/>
        <item x="279"/>
        <item x="186"/>
        <item x="165"/>
        <item x="408"/>
        <item x="223"/>
        <item x="54"/>
        <item x="348"/>
        <item x="243"/>
        <item x="308"/>
        <item x="425"/>
        <item x="159"/>
        <item x="104"/>
        <item x="312"/>
        <item x="170"/>
        <item x="225"/>
        <item x="76"/>
        <item x="293"/>
        <item x="149"/>
        <item x="25"/>
        <item x="138"/>
        <item x="51"/>
        <item x="246"/>
        <item x="280"/>
        <item x="250"/>
        <item x="272"/>
        <item x="377"/>
        <item x="81"/>
        <item x="182"/>
        <item x="255"/>
        <item x="259"/>
        <item x="412"/>
        <item x="275"/>
        <item x="227"/>
        <item x="418"/>
        <item x="281"/>
        <item x="431"/>
        <item x="286"/>
        <item x="41"/>
        <item x="335"/>
        <item x="232"/>
        <item x="353"/>
        <item x="402"/>
        <item x="69"/>
        <item x="2"/>
        <item x="206"/>
        <item x="457"/>
        <item x="265"/>
        <item x="242"/>
        <item x="210"/>
        <item x="46"/>
        <item x="258"/>
        <item x="285"/>
        <item x="395"/>
        <item x="234"/>
        <item x="299"/>
        <item x="305"/>
        <item x="442"/>
        <item x="385"/>
        <item x="266"/>
        <item x="436"/>
        <item x="264"/>
        <item x="237"/>
        <item x="233"/>
        <item x="413"/>
        <item x="330"/>
        <item x="399"/>
        <item x="18"/>
        <item x="446"/>
        <item x="128"/>
        <item x="361"/>
        <item x="287"/>
        <item x="338"/>
        <item x="334"/>
        <item x="270"/>
        <item x="451"/>
        <item x="240"/>
        <item x="22"/>
        <item x="345"/>
        <item x="444"/>
        <item x="432"/>
        <item x="202"/>
        <item x="351"/>
        <item x="383"/>
        <item x="404"/>
        <item x="108"/>
        <item x="443"/>
        <item x="455"/>
        <item x="437"/>
        <item x="192"/>
        <item x="424"/>
        <item x="184"/>
        <item x="447"/>
        <item x="434"/>
        <item x="440"/>
        <item x="459"/>
        <item x="271"/>
        <item x="302"/>
        <item x="337"/>
        <item x="456"/>
        <item x="365"/>
        <item x="435"/>
        <item x="396"/>
        <item x="414"/>
        <item t="default"/>
      </items>
    </pivotField>
    <pivotField showAll="0">
      <items count="178">
        <item x="134"/>
        <item x="61"/>
        <item x="14"/>
        <item x="163"/>
        <item x="149"/>
        <item x="15"/>
        <item x="52"/>
        <item x="98"/>
        <item x="36"/>
        <item x="67"/>
        <item x="39"/>
        <item x="173"/>
        <item x="105"/>
        <item x="37"/>
        <item x="29"/>
        <item x="109"/>
        <item x="77"/>
        <item x="70"/>
        <item x="133"/>
        <item x="156"/>
        <item x="113"/>
        <item x="99"/>
        <item x="100"/>
        <item x="27"/>
        <item x="111"/>
        <item x="81"/>
        <item x="75"/>
        <item x="87"/>
        <item x="169"/>
        <item x="84"/>
        <item x="44"/>
        <item x="124"/>
        <item x="151"/>
        <item x="158"/>
        <item x="122"/>
        <item x="49"/>
        <item x="117"/>
        <item x="138"/>
        <item x="51"/>
        <item x="162"/>
        <item x="26"/>
        <item x="96"/>
        <item x="121"/>
        <item x="47"/>
        <item x="95"/>
        <item x="165"/>
        <item x="34"/>
        <item x="97"/>
        <item x="135"/>
        <item x="8"/>
        <item x="23"/>
        <item x="78"/>
        <item x="68"/>
        <item x="154"/>
        <item x="63"/>
        <item x="119"/>
        <item x="114"/>
        <item x="148"/>
        <item x="20"/>
        <item x="160"/>
        <item x="80"/>
        <item x="57"/>
        <item x="82"/>
        <item x="106"/>
        <item x="5"/>
        <item x="11"/>
        <item x="146"/>
        <item x="132"/>
        <item x="12"/>
        <item x="31"/>
        <item x="45"/>
        <item x="171"/>
        <item x="118"/>
        <item x="71"/>
        <item x="136"/>
        <item x="102"/>
        <item x="56"/>
        <item x="142"/>
        <item x="129"/>
        <item x="3"/>
        <item x="110"/>
        <item x="38"/>
        <item x="2"/>
        <item x="79"/>
        <item x="10"/>
        <item x="24"/>
        <item x="150"/>
        <item x="139"/>
        <item x="161"/>
        <item x="88"/>
        <item x="145"/>
        <item x="144"/>
        <item x="16"/>
        <item x="32"/>
        <item x="65"/>
        <item x="125"/>
        <item x="172"/>
        <item x="157"/>
        <item x="167"/>
        <item x="35"/>
        <item x="91"/>
        <item x="104"/>
        <item x="55"/>
        <item x="42"/>
        <item x="153"/>
        <item x="143"/>
        <item x="140"/>
        <item x="18"/>
        <item x="17"/>
        <item x="76"/>
        <item x="72"/>
        <item x="126"/>
        <item x="83"/>
        <item x="123"/>
        <item x="28"/>
        <item x="66"/>
        <item x="9"/>
        <item x="59"/>
        <item x="43"/>
        <item x="33"/>
        <item x="137"/>
        <item x="159"/>
        <item x="74"/>
        <item x="130"/>
        <item x="155"/>
        <item x="90"/>
        <item x="152"/>
        <item x="168"/>
        <item x="0"/>
        <item x="175"/>
        <item x="41"/>
        <item x="6"/>
        <item x="7"/>
        <item x="147"/>
        <item x="115"/>
        <item x="86"/>
        <item x="62"/>
        <item x="164"/>
        <item x="112"/>
        <item x="108"/>
        <item x="54"/>
        <item x="22"/>
        <item x="13"/>
        <item x="141"/>
        <item x="174"/>
        <item x="25"/>
        <item x="101"/>
        <item x="46"/>
        <item x="92"/>
        <item x="4"/>
        <item x="94"/>
        <item x="93"/>
        <item x="128"/>
        <item x="21"/>
        <item x="120"/>
        <item x="103"/>
        <item x="50"/>
        <item x="64"/>
        <item x="40"/>
        <item x="131"/>
        <item x="53"/>
        <item x="48"/>
        <item x="166"/>
        <item x="60"/>
        <item x="73"/>
        <item x="19"/>
        <item x="69"/>
        <item x="127"/>
        <item x="89"/>
        <item x="30"/>
        <item x="107"/>
        <item x="85"/>
        <item x="116"/>
        <item x="58"/>
        <item x="1"/>
        <item x="170"/>
        <item x="176"/>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h="1" x="0"/>
        <item x="1"/>
        <item x="2"/>
        <item x="3"/>
        <item x="4"/>
        <item x="5"/>
        <item x="6"/>
        <item x="7"/>
        <item h="1" x="8"/>
        <item h="1" x="9"/>
        <item h="1" x="10"/>
        <item h="1" x="11"/>
        <item h="1" x="12"/>
        <item h="1" x="13"/>
      </items>
    </pivotField>
    <pivotField showAll="0" defaultSubtotal="0"/>
    <pivotField showAll="0" defaultSubtotal="0"/>
    <pivotField showAll="0" defaultSubtotal="0">
      <items count="4">
        <item x="0"/>
        <item x="1"/>
        <item x="2"/>
        <item x="3"/>
      </items>
    </pivotField>
  </pivotFields>
  <rowFields count="1">
    <field x="1"/>
  </rowFields>
  <rowItems count="5">
    <i>
      <x v="4"/>
    </i>
    <i>
      <x v="2"/>
    </i>
    <i>
      <x v="6"/>
    </i>
    <i>
      <x v="1"/>
    </i>
    <i>
      <x/>
    </i>
  </rowItems>
  <colFields count="1">
    <field x="8"/>
  </colFields>
  <colItems count="3">
    <i>
      <x/>
    </i>
    <i>
      <x v="1"/>
    </i>
    <i>
      <x v="2"/>
    </i>
  </colItems>
  <dataFields count="1">
    <dataField name="Sum of Deal Value, $" fld="13" baseField="0" baseItem="0"/>
  </dataField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0"/>
          </reference>
        </references>
      </pivotArea>
    </chartFormat>
    <chartFormat chart="5" format="12" series="1">
      <pivotArea type="data" outline="0" fieldPosition="0">
        <references count="2">
          <reference field="4294967294" count="1" selected="0">
            <x v="0"/>
          </reference>
          <reference field="8" count="1" selected="0">
            <x v="0"/>
          </reference>
        </references>
      </pivotArea>
    </chartFormat>
    <chartFormat chart="5" format="13" series="1">
      <pivotArea type="data" outline="0" fieldPosition="0">
        <references count="2">
          <reference field="4294967294" count="1" selected="0">
            <x v="0"/>
          </reference>
          <reference field="8" count="1" selected="0">
            <x v="1"/>
          </reference>
        </references>
      </pivotArea>
    </chartFormat>
    <chartFormat chart="5" format="14" series="1">
      <pivotArea type="data" outline="0" fieldPosition="0">
        <references count="2">
          <reference field="4294967294" count="1" selected="0">
            <x v="0"/>
          </reference>
          <reference field="8" count="1" selected="0">
            <x v="2"/>
          </reference>
        </references>
      </pivotArea>
    </chartFormat>
    <chartFormat chart="7" format="12" series="1">
      <pivotArea type="data" outline="0" fieldPosition="0">
        <references count="2">
          <reference field="4294967294" count="1" selected="0">
            <x v="0"/>
          </reference>
          <reference field="8" count="1" selected="0">
            <x v="0"/>
          </reference>
        </references>
      </pivotArea>
    </chartFormat>
    <chartFormat chart="7" format="13" series="1">
      <pivotArea type="data" outline="0" fieldPosition="0">
        <references count="2">
          <reference field="4294967294" count="1" selected="0">
            <x v="0"/>
          </reference>
          <reference field="8" count="1" selected="0">
            <x v="1"/>
          </reference>
        </references>
      </pivotArea>
    </chartFormat>
    <chartFormat chart="7" format="14" series="1">
      <pivotArea type="data" outline="0" fieldPosition="0">
        <references count="2">
          <reference field="4294967294" count="1" selected="0">
            <x v="0"/>
          </reference>
          <reference field="8" count="1" selected="0">
            <x v="2"/>
          </reference>
        </references>
      </pivotArea>
    </chartFormat>
    <chartFormat chart="7" format="15"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 chart="9" format="13" series="1">
      <pivotArea type="data" outline="0" fieldPosition="0">
        <references count="2">
          <reference field="4294967294" count="1" selected="0">
            <x v="0"/>
          </reference>
          <reference field="8" count="1" selected="0">
            <x v="0"/>
          </reference>
        </references>
      </pivotArea>
    </chartFormat>
    <chartFormat chart="9" format="14" series="1">
      <pivotArea type="data" outline="0" fieldPosition="0">
        <references count="2">
          <reference field="4294967294" count="1" selected="0">
            <x v="0"/>
          </reference>
          <reference field="8" count="1" selected="0">
            <x v="1"/>
          </reference>
        </references>
      </pivotArea>
    </chartFormat>
    <chartFormat chart="9" format="15"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AA0CC7-C81A-4E31-AD63-DBE87EDF1DF4}"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3:B8" firstHeaderRow="1" firstDataRow="1" firstDataCol="1"/>
  <pivotFields count="24">
    <pivotField showAll="0"/>
    <pivotField showAll="0">
      <items count="10">
        <item x="7"/>
        <item x="4"/>
        <item x="6"/>
        <item h="1" x="3"/>
        <item x="2"/>
        <item h="1" x="0"/>
        <item x="8"/>
        <item h="1" x="1"/>
        <item h="1" x="5"/>
        <item t="default"/>
      </items>
    </pivotField>
    <pivotField showAll="0"/>
    <pivotField showAll="0"/>
    <pivotField showAll="0">
      <items count="15">
        <item x="7"/>
        <item x="0"/>
        <item x="10"/>
        <item x="2"/>
        <item x="1"/>
        <item x="13"/>
        <item x="3"/>
        <item x="5"/>
        <item x="12"/>
        <item x="8"/>
        <item x="9"/>
        <item x="6"/>
        <item x="11"/>
        <item x="4"/>
        <item t="default"/>
      </items>
    </pivotField>
    <pivotField showAll="0"/>
    <pivotField showAll="0"/>
    <pivotField numFmtId="14" showAll="0">
      <items count="152">
        <item x="82"/>
        <item x="95"/>
        <item x="53"/>
        <item x="27"/>
        <item x="42"/>
        <item x="39"/>
        <item x="138"/>
        <item x="106"/>
        <item x="91"/>
        <item x="47"/>
        <item x="76"/>
        <item x="68"/>
        <item x="133"/>
        <item x="7"/>
        <item x="58"/>
        <item x="17"/>
        <item x="3"/>
        <item x="38"/>
        <item x="79"/>
        <item x="145"/>
        <item x="108"/>
        <item x="13"/>
        <item x="18"/>
        <item x="41"/>
        <item x="63"/>
        <item x="125"/>
        <item x="142"/>
        <item x="123"/>
        <item x="100"/>
        <item x="65"/>
        <item x="74"/>
        <item x="126"/>
        <item x="45"/>
        <item x="31"/>
        <item x="84"/>
        <item x="128"/>
        <item x="64"/>
        <item x="94"/>
        <item x="140"/>
        <item x="55"/>
        <item x="143"/>
        <item x="10"/>
        <item x="6"/>
        <item x="81"/>
        <item x="33"/>
        <item x="127"/>
        <item x="93"/>
        <item x="59"/>
        <item x="28"/>
        <item x="69"/>
        <item x="5"/>
        <item x="70"/>
        <item x="61"/>
        <item x="120"/>
        <item x="57"/>
        <item x="72"/>
        <item x="35"/>
        <item x="23"/>
        <item x="11"/>
        <item x="92"/>
        <item x="137"/>
        <item x="50"/>
        <item x="134"/>
        <item x="109"/>
        <item x="114"/>
        <item x="104"/>
        <item x="144"/>
        <item x="8"/>
        <item x="14"/>
        <item x="67"/>
        <item x="135"/>
        <item x="103"/>
        <item x="116"/>
        <item x="16"/>
        <item x="117"/>
        <item x="2"/>
        <item x="75"/>
        <item x="131"/>
        <item x="118"/>
        <item x="30"/>
        <item x="149"/>
        <item x="87"/>
        <item x="136"/>
        <item x="52"/>
        <item x="115"/>
        <item x="26"/>
        <item x="37"/>
        <item x="97"/>
        <item x="34"/>
        <item x="129"/>
        <item x="9"/>
        <item x="121"/>
        <item x="102"/>
        <item x="56"/>
        <item x="77"/>
        <item x="4"/>
        <item x="78"/>
        <item x="40"/>
        <item x="48"/>
        <item x="80"/>
        <item x="12"/>
        <item x="15"/>
        <item x="150"/>
        <item x="90"/>
        <item x="54"/>
        <item x="112"/>
        <item x="85"/>
        <item x="119"/>
        <item x="19"/>
        <item x="0"/>
        <item x="71"/>
        <item x="110"/>
        <item x="147"/>
        <item x="99"/>
        <item x="24"/>
        <item x="66"/>
        <item x="107"/>
        <item x="98"/>
        <item x="132"/>
        <item x="36"/>
        <item x="62"/>
        <item x="122"/>
        <item x="25"/>
        <item x="73"/>
        <item x="101"/>
        <item x="20"/>
        <item x="22"/>
        <item x="49"/>
        <item x="139"/>
        <item x="89"/>
        <item x="96"/>
        <item x="111"/>
        <item x="29"/>
        <item x="105"/>
        <item x="32"/>
        <item x="146"/>
        <item x="51"/>
        <item x="83"/>
        <item x="141"/>
        <item x="124"/>
        <item x="43"/>
        <item x="113"/>
        <item x="60"/>
        <item x="86"/>
        <item x="148"/>
        <item x="130"/>
        <item x="44"/>
        <item x="1"/>
        <item x="88"/>
        <item x="21"/>
        <item x="46"/>
        <item t="default"/>
      </items>
    </pivotField>
    <pivotField showAll="0">
      <items count="4">
        <item x="1"/>
        <item x="0"/>
        <item x="2"/>
        <item t="default"/>
      </items>
    </pivotField>
    <pivotField axis="axisRow" showAll="0">
      <items count="8">
        <item x="0"/>
        <item x="1"/>
        <item x="2"/>
        <item x="3"/>
        <item x="4"/>
        <item h="1" x="5"/>
        <item h="1" x="6"/>
        <item t="default"/>
      </items>
    </pivotField>
    <pivotField showAll="0"/>
    <pivotField showAll="0"/>
    <pivotField showAll="0"/>
    <pivotField dataField="1" showAll="0"/>
    <pivotField showAll="0"/>
    <pivotField numFmtId="14" showAll="0">
      <items count="464">
        <item x="55"/>
        <item x="452"/>
        <item x="461"/>
        <item x="445"/>
        <item x="406"/>
        <item x="462"/>
        <item x="422"/>
        <item x="303"/>
        <item x="448"/>
        <item x="439"/>
        <item x="433"/>
        <item x="460"/>
        <item x="397"/>
        <item x="331"/>
        <item x="352"/>
        <item x="380"/>
        <item x="378"/>
        <item x="389"/>
        <item x="296"/>
        <item x="292"/>
        <item x="403"/>
        <item x="318"/>
        <item x="363"/>
        <item x="454"/>
        <item x="102"/>
        <item x="268"/>
        <item x="291"/>
        <item x="125"/>
        <item x="304"/>
        <item x="167"/>
        <item x="241"/>
        <item x="450"/>
        <item x="407"/>
        <item x="306"/>
        <item x="449"/>
        <item x="80"/>
        <item x="394"/>
        <item x="354"/>
        <item x="127"/>
        <item x="5"/>
        <item x="35"/>
        <item x="367"/>
        <item x="357"/>
        <item x="366"/>
        <item x="417"/>
        <item x="429"/>
        <item x="195"/>
        <item x="441"/>
        <item x="67"/>
        <item x="15"/>
        <item x="421"/>
        <item x="28"/>
        <item x="110"/>
        <item x="317"/>
        <item x="409"/>
        <item x="355"/>
        <item x="198"/>
        <item x="151"/>
        <item x="156"/>
        <item x="416"/>
        <item x="375"/>
        <item x="73"/>
        <item x="420"/>
        <item x="323"/>
        <item x="45"/>
        <item x="177"/>
        <item x="349"/>
        <item x="66"/>
        <item x="453"/>
        <item x="327"/>
        <item x="162"/>
        <item x="350"/>
        <item x="136"/>
        <item x="405"/>
        <item x="39"/>
        <item x="169"/>
        <item x="176"/>
        <item x="328"/>
        <item x="49"/>
        <item x="428"/>
        <item x="301"/>
        <item x="185"/>
        <item x="78"/>
        <item x="133"/>
        <item x="410"/>
        <item x="333"/>
        <item x="415"/>
        <item x="101"/>
        <item x="13"/>
        <item x="193"/>
        <item x="59"/>
        <item x="180"/>
        <item x="430"/>
        <item x="152"/>
        <item x="332"/>
        <item x="294"/>
        <item x="315"/>
        <item x="372"/>
        <item x="339"/>
        <item x="6"/>
        <item x="269"/>
        <item x="114"/>
        <item x="360"/>
        <item x="112"/>
        <item x="273"/>
        <item x="119"/>
        <item x="8"/>
        <item x="257"/>
        <item x="368"/>
        <item x="239"/>
        <item x="307"/>
        <item x="60"/>
        <item x="143"/>
        <item x="36"/>
        <item x="173"/>
        <item x="426"/>
        <item x="142"/>
        <item x="300"/>
        <item x="256"/>
        <item x="228"/>
        <item x="83"/>
        <item x="166"/>
        <item x="132"/>
        <item x="93"/>
        <item x="158"/>
        <item x="181"/>
        <item x="27"/>
        <item x="288"/>
        <item x="122"/>
        <item x="82"/>
        <item x="370"/>
        <item x="262"/>
        <item x="322"/>
        <item x="91"/>
        <item x="37"/>
        <item x="147"/>
        <item x="344"/>
        <item x="148"/>
        <item x="245"/>
        <item x="320"/>
        <item x="346"/>
        <item x="86"/>
        <item x="68"/>
        <item x="150"/>
        <item x="247"/>
        <item x="358"/>
        <item x="249"/>
        <item x="393"/>
        <item x="325"/>
        <item x="341"/>
        <item x="310"/>
        <item x="117"/>
        <item x="97"/>
        <item x="295"/>
        <item x="329"/>
        <item x="141"/>
        <item x="98"/>
        <item x="347"/>
        <item x="222"/>
        <item x="70"/>
        <item x="92"/>
        <item x="130"/>
        <item x="283"/>
        <item x="106"/>
        <item x="191"/>
        <item x="140"/>
        <item x="252"/>
        <item x="85"/>
        <item x="7"/>
        <item x="340"/>
        <item x="62"/>
        <item x="88"/>
        <item x="161"/>
        <item x="297"/>
        <item x="84"/>
        <item x="251"/>
        <item x="244"/>
        <item x="19"/>
        <item x="20"/>
        <item x="168"/>
        <item x="205"/>
        <item x="0"/>
        <item x="190"/>
        <item x="124"/>
        <item x="145"/>
        <item x="276"/>
        <item x="139"/>
        <item x="215"/>
        <item x="34"/>
        <item x="208"/>
        <item x="261"/>
        <item x="197"/>
        <item x="10"/>
        <item x="199"/>
        <item x="63"/>
        <item x="374"/>
        <item x="376"/>
        <item x="401"/>
        <item x="30"/>
        <item x="362"/>
        <item x="230"/>
        <item x="56"/>
        <item x="319"/>
        <item x="254"/>
        <item x="26"/>
        <item x="438"/>
        <item x="371"/>
        <item x="118"/>
        <item x="144"/>
        <item x="313"/>
        <item x="50"/>
        <item x="314"/>
        <item x="400"/>
        <item x="74"/>
        <item x="278"/>
        <item x="131"/>
        <item x="343"/>
        <item x="284"/>
        <item x="146"/>
        <item x="236"/>
        <item x="14"/>
        <item x="179"/>
        <item x="121"/>
        <item x="174"/>
        <item x="11"/>
        <item x="72"/>
        <item x="388"/>
        <item x="356"/>
        <item x="4"/>
        <item x="178"/>
        <item x="398"/>
        <item x="204"/>
        <item x="99"/>
        <item x="211"/>
        <item x="61"/>
        <item x="163"/>
        <item x="369"/>
        <item x="226"/>
        <item x="111"/>
        <item x="109"/>
        <item x="189"/>
        <item x="24"/>
        <item x="32"/>
        <item x="160"/>
        <item x="364"/>
        <item x="48"/>
        <item x="3"/>
        <item x="194"/>
        <item x="42"/>
        <item x="289"/>
        <item x="137"/>
        <item x="427"/>
        <item x="321"/>
        <item x="115"/>
        <item x="342"/>
        <item x="248"/>
        <item x="52"/>
        <item x="16"/>
        <item x="411"/>
        <item x="12"/>
        <item x="1"/>
        <item x="216"/>
        <item x="203"/>
        <item x="382"/>
        <item x="282"/>
        <item x="423"/>
        <item x="153"/>
        <item x="29"/>
        <item x="79"/>
        <item x="196"/>
        <item x="65"/>
        <item x="17"/>
        <item x="274"/>
        <item x="135"/>
        <item x="311"/>
        <item x="316"/>
        <item x="384"/>
        <item x="188"/>
        <item x="43"/>
        <item x="267"/>
        <item x="90"/>
        <item x="390"/>
        <item x="326"/>
        <item x="309"/>
        <item x="129"/>
        <item x="175"/>
        <item x="253"/>
        <item x="324"/>
        <item x="103"/>
        <item x="157"/>
        <item x="171"/>
        <item x="386"/>
        <item x="183"/>
        <item x="221"/>
        <item x="126"/>
        <item x="336"/>
        <item x="116"/>
        <item x="373"/>
        <item x="58"/>
        <item x="33"/>
        <item x="218"/>
        <item x="31"/>
        <item x="419"/>
        <item x="212"/>
        <item x="458"/>
        <item x="64"/>
        <item x="235"/>
        <item x="94"/>
        <item x="96"/>
        <item x="77"/>
        <item x="40"/>
        <item x="379"/>
        <item x="277"/>
        <item x="21"/>
        <item x="154"/>
        <item x="120"/>
        <item x="381"/>
        <item x="53"/>
        <item x="95"/>
        <item x="100"/>
        <item x="123"/>
        <item x="71"/>
        <item x="260"/>
        <item x="391"/>
        <item x="44"/>
        <item x="217"/>
        <item x="213"/>
        <item x="38"/>
        <item x="89"/>
        <item x="107"/>
        <item x="47"/>
        <item x="298"/>
        <item x="201"/>
        <item x="392"/>
        <item x="87"/>
        <item x="359"/>
        <item x="263"/>
        <item x="9"/>
        <item x="231"/>
        <item x="75"/>
        <item x="155"/>
        <item x="187"/>
        <item x="229"/>
        <item x="200"/>
        <item x="238"/>
        <item x="209"/>
        <item x="134"/>
        <item x="290"/>
        <item x="214"/>
        <item x="172"/>
        <item x="207"/>
        <item x="57"/>
        <item x="23"/>
        <item x="113"/>
        <item x="219"/>
        <item x="220"/>
        <item x="387"/>
        <item x="164"/>
        <item x="105"/>
        <item x="224"/>
        <item x="279"/>
        <item x="186"/>
        <item x="165"/>
        <item x="408"/>
        <item x="223"/>
        <item x="54"/>
        <item x="348"/>
        <item x="243"/>
        <item x="308"/>
        <item x="425"/>
        <item x="159"/>
        <item x="104"/>
        <item x="312"/>
        <item x="170"/>
        <item x="225"/>
        <item x="76"/>
        <item x="293"/>
        <item x="149"/>
        <item x="25"/>
        <item x="138"/>
        <item x="51"/>
        <item x="246"/>
        <item x="280"/>
        <item x="250"/>
        <item x="272"/>
        <item x="377"/>
        <item x="81"/>
        <item x="182"/>
        <item x="255"/>
        <item x="259"/>
        <item x="412"/>
        <item x="275"/>
        <item x="227"/>
        <item x="418"/>
        <item x="281"/>
        <item x="431"/>
        <item x="286"/>
        <item x="41"/>
        <item x="335"/>
        <item x="232"/>
        <item x="353"/>
        <item x="402"/>
        <item x="69"/>
        <item x="2"/>
        <item x="206"/>
        <item x="457"/>
        <item x="265"/>
        <item x="242"/>
        <item x="210"/>
        <item x="46"/>
        <item x="258"/>
        <item x="285"/>
        <item x="395"/>
        <item x="234"/>
        <item x="299"/>
        <item x="305"/>
        <item x="442"/>
        <item x="385"/>
        <item x="266"/>
        <item x="436"/>
        <item x="264"/>
        <item x="237"/>
        <item x="233"/>
        <item x="413"/>
        <item x="330"/>
        <item x="399"/>
        <item x="18"/>
        <item x="446"/>
        <item x="128"/>
        <item x="361"/>
        <item x="287"/>
        <item x="338"/>
        <item x="334"/>
        <item x="270"/>
        <item x="451"/>
        <item x="240"/>
        <item x="22"/>
        <item x="345"/>
        <item x="444"/>
        <item x="432"/>
        <item x="202"/>
        <item x="351"/>
        <item x="383"/>
        <item x="404"/>
        <item x="108"/>
        <item x="443"/>
        <item x="455"/>
        <item x="437"/>
        <item x="192"/>
        <item x="424"/>
        <item x="184"/>
        <item x="447"/>
        <item x="434"/>
        <item x="440"/>
        <item x="459"/>
        <item x="271"/>
        <item x="302"/>
        <item x="337"/>
        <item x="456"/>
        <item x="365"/>
        <item x="435"/>
        <item x="396"/>
        <item x="414"/>
        <item t="default"/>
      </items>
    </pivotField>
    <pivotField showAll="0">
      <items count="178">
        <item x="134"/>
        <item x="61"/>
        <item x="14"/>
        <item x="163"/>
        <item x="149"/>
        <item x="15"/>
        <item x="52"/>
        <item x="98"/>
        <item x="36"/>
        <item x="67"/>
        <item x="39"/>
        <item x="173"/>
        <item x="105"/>
        <item x="37"/>
        <item x="29"/>
        <item x="109"/>
        <item x="77"/>
        <item x="70"/>
        <item x="133"/>
        <item x="156"/>
        <item x="113"/>
        <item x="99"/>
        <item x="100"/>
        <item x="27"/>
        <item x="111"/>
        <item x="81"/>
        <item x="75"/>
        <item x="87"/>
        <item x="169"/>
        <item x="84"/>
        <item x="44"/>
        <item x="124"/>
        <item x="151"/>
        <item x="158"/>
        <item x="122"/>
        <item x="49"/>
        <item x="117"/>
        <item x="138"/>
        <item x="51"/>
        <item x="162"/>
        <item x="26"/>
        <item x="96"/>
        <item x="121"/>
        <item x="47"/>
        <item x="95"/>
        <item x="165"/>
        <item x="34"/>
        <item x="97"/>
        <item x="135"/>
        <item x="8"/>
        <item x="23"/>
        <item x="78"/>
        <item x="68"/>
        <item x="154"/>
        <item x="63"/>
        <item x="119"/>
        <item x="114"/>
        <item x="148"/>
        <item x="20"/>
        <item x="160"/>
        <item x="80"/>
        <item x="57"/>
        <item x="82"/>
        <item x="106"/>
        <item x="5"/>
        <item x="11"/>
        <item x="146"/>
        <item x="132"/>
        <item x="12"/>
        <item x="31"/>
        <item x="45"/>
        <item x="171"/>
        <item x="118"/>
        <item x="71"/>
        <item x="136"/>
        <item x="102"/>
        <item x="56"/>
        <item x="142"/>
        <item x="129"/>
        <item x="3"/>
        <item x="110"/>
        <item x="38"/>
        <item x="2"/>
        <item x="79"/>
        <item x="10"/>
        <item x="24"/>
        <item x="150"/>
        <item x="139"/>
        <item x="161"/>
        <item x="88"/>
        <item x="145"/>
        <item x="144"/>
        <item x="16"/>
        <item x="32"/>
        <item x="65"/>
        <item x="125"/>
        <item x="172"/>
        <item x="157"/>
        <item x="167"/>
        <item x="35"/>
        <item x="91"/>
        <item x="104"/>
        <item x="55"/>
        <item x="42"/>
        <item x="153"/>
        <item x="143"/>
        <item x="140"/>
        <item x="18"/>
        <item x="17"/>
        <item x="76"/>
        <item x="72"/>
        <item x="126"/>
        <item x="83"/>
        <item x="123"/>
        <item x="28"/>
        <item x="66"/>
        <item x="9"/>
        <item x="59"/>
        <item x="43"/>
        <item x="33"/>
        <item x="137"/>
        <item x="159"/>
        <item x="74"/>
        <item x="130"/>
        <item x="155"/>
        <item x="90"/>
        <item x="152"/>
        <item x="168"/>
        <item x="0"/>
        <item x="175"/>
        <item x="41"/>
        <item x="6"/>
        <item x="7"/>
        <item x="147"/>
        <item x="115"/>
        <item x="86"/>
        <item x="62"/>
        <item x="164"/>
        <item x="112"/>
        <item x="108"/>
        <item x="54"/>
        <item x="22"/>
        <item x="13"/>
        <item x="141"/>
        <item x="174"/>
        <item x="25"/>
        <item x="101"/>
        <item x="46"/>
        <item x="92"/>
        <item x="4"/>
        <item x="94"/>
        <item x="93"/>
        <item x="128"/>
        <item x="21"/>
        <item x="120"/>
        <item x="103"/>
        <item x="50"/>
        <item x="64"/>
        <item x="40"/>
        <item x="131"/>
        <item x="53"/>
        <item x="48"/>
        <item x="166"/>
        <item x="60"/>
        <item x="73"/>
        <item x="19"/>
        <item x="69"/>
        <item x="127"/>
        <item x="89"/>
        <item x="30"/>
        <item x="107"/>
        <item x="85"/>
        <item x="116"/>
        <item x="58"/>
        <item x="1"/>
        <item x="170"/>
        <item x="176"/>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h="1" x="0"/>
        <item x="1"/>
        <item x="2"/>
        <item x="3"/>
        <item x="4"/>
        <item x="5"/>
        <item x="6"/>
        <item x="7"/>
        <item h="1" x="8"/>
        <item h="1" x="9"/>
        <item h="1" x="10"/>
        <item h="1" x="11"/>
        <item h="1" x="12"/>
        <item h="1" x="13"/>
      </items>
    </pivotField>
    <pivotField showAll="0" defaultSubtotal="0"/>
    <pivotField showAll="0" defaultSubtotal="0"/>
    <pivotField showAll="0" defaultSubtotal="0">
      <items count="4">
        <item x="0"/>
        <item x="1"/>
        <item x="2"/>
        <item x="3"/>
      </items>
    </pivotField>
  </pivotFields>
  <rowFields count="1">
    <field x="9"/>
  </rowFields>
  <rowItems count="5">
    <i>
      <x/>
    </i>
    <i>
      <x v="1"/>
    </i>
    <i>
      <x v="2"/>
    </i>
    <i>
      <x v="3"/>
    </i>
    <i>
      <x v="4"/>
    </i>
  </rowItems>
  <colItems count="1">
    <i/>
  </colItems>
  <dataFields count="1">
    <dataField name="Sum of Deal Value, $" fld="13" baseField="0" baseItem="0"/>
  </dataFields>
  <chartFormats count="3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0" format="7">
      <pivotArea type="data" outline="0" fieldPosition="0">
        <references count="2">
          <reference field="4294967294" count="1" selected="0">
            <x v="0"/>
          </reference>
          <reference field="9" count="1" selected="0">
            <x v="6"/>
          </reference>
        </references>
      </pivotArea>
    </chartFormat>
    <chartFormat chart="9" format="32" series="1">
      <pivotArea type="data" outline="0" fieldPosition="0">
        <references count="1">
          <reference field="4294967294" count="1" selected="0">
            <x v="0"/>
          </reference>
        </references>
      </pivotArea>
    </chartFormat>
    <chartFormat chart="9" format="33">
      <pivotArea type="data" outline="0" fieldPosition="0">
        <references count="2">
          <reference field="4294967294" count="1" selected="0">
            <x v="0"/>
          </reference>
          <reference field="9" count="1" selected="0">
            <x v="0"/>
          </reference>
        </references>
      </pivotArea>
    </chartFormat>
    <chartFormat chart="9" format="34">
      <pivotArea type="data" outline="0" fieldPosition="0">
        <references count="2">
          <reference field="4294967294" count="1" selected="0">
            <x v="0"/>
          </reference>
          <reference field="9" count="1" selected="0">
            <x v="1"/>
          </reference>
        </references>
      </pivotArea>
    </chartFormat>
    <chartFormat chart="9" format="35">
      <pivotArea type="data" outline="0" fieldPosition="0">
        <references count="2">
          <reference field="4294967294" count="1" selected="0">
            <x v="0"/>
          </reference>
          <reference field="9" count="1" selected="0">
            <x v="2"/>
          </reference>
        </references>
      </pivotArea>
    </chartFormat>
    <chartFormat chart="9" format="36">
      <pivotArea type="data" outline="0" fieldPosition="0">
        <references count="2">
          <reference field="4294967294" count="1" selected="0">
            <x v="0"/>
          </reference>
          <reference field="9" count="1" selected="0">
            <x v="3"/>
          </reference>
        </references>
      </pivotArea>
    </chartFormat>
    <chartFormat chart="9" format="37">
      <pivotArea type="data" outline="0" fieldPosition="0">
        <references count="2">
          <reference field="4294967294" count="1" selected="0">
            <x v="0"/>
          </reference>
          <reference field="9" count="1" selected="0">
            <x v="4"/>
          </reference>
        </references>
      </pivotArea>
    </chartFormat>
    <chartFormat chart="9" format="38">
      <pivotArea type="data" outline="0" fieldPosition="0">
        <references count="2">
          <reference field="4294967294" count="1" selected="0">
            <x v="0"/>
          </reference>
          <reference field="9" count="1" selected="0">
            <x v="5"/>
          </reference>
        </references>
      </pivotArea>
    </chartFormat>
    <chartFormat chart="9" format="39">
      <pivotArea type="data" outline="0" fieldPosition="0">
        <references count="2">
          <reference field="4294967294" count="1" selected="0">
            <x v="0"/>
          </reference>
          <reference field="9" count="1" selected="0">
            <x v="6"/>
          </reference>
        </references>
      </pivotArea>
    </chartFormat>
    <chartFormat chart="11" format="32" series="1">
      <pivotArea type="data" outline="0" fieldPosition="0">
        <references count="1">
          <reference field="4294967294" count="1" selected="0">
            <x v="0"/>
          </reference>
        </references>
      </pivotArea>
    </chartFormat>
    <chartFormat chart="11" format="33">
      <pivotArea type="data" outline="0" fieldPosition="0">
        <references count="2">
          <reference field="4294967294" count="1" selected="0">
            <x v="0"/>
          </reference>
          <reference field="9" count="1" selected="0">
            <x v="0"/>
          </reference>
        </references>
      </pivotArea>
    </chartFormat>
    <chartFormat chart="11" format="34">
      <pivotArea type="data" outline="0" fieldPosition="0">
        <references count="2">
          <reference field="4294967294" count="1" selected="0">
            <x v="0"/>
          </reference>
          <reference field="9" count="1" selected="0">
            <x v="1"/>
          </reference>
        </references>
      </pivotArea>
    </chartFormat>
    <chartFormat chart="11" format="35">
      <pivotArea type="data" outline="0" fieldPosition="0">
        <references count="2">
          <reference field="4294967294" count="1" selected="0">
            <x v="0"/>
          </reference>
          <reference field="9" count="1" selected="0">
            <x v="2"/>
          </reference>
        </references>
      </pivotArea>
    </chartFormat>
    <chartFormat chart="11" format="36">
      <pivotArea type="data" outline="0" fieldPosition="0">
        <references count="2">
          <reference field="4294967294" count="1" selected="0">
            <x v="0"/>
          </reference>
          <reference field="9" count="1" selected="0">
            <x v="3"/>
          </reference>
        </references>
      </pivotArea>
    </chartFormat>
    <chartFormat chart="11" format="37">
      <pivotArea type="data" outline="0" fieldPosition="0">
        <references count="2">
          <reference field="4294967294" count="1" selected="0">
            <x v="0"/>
          </reference>
          <reference field="9" count="1" selected="0">
            <x v="4"/>
          </reference>
        </references>
      </pivotArea>
    </chartFormat>
    <chartFormat chart="11" format="38">
      <pivotArea type="data" outline="0" fieldPosition="0">
        <references count="2">
          <reference field="4294967294" count="1" selected="0">
            <x v="0"/>
          </reference>
          <reference field="9" count="1" selected="0">
            <x v="5"/>
          </reference>
        </references>
      </pivotArea>
    </chartFormat>
    <chartFormat chart="11" format="39">
      <pivotArea type="data" outline="0" fieldPosition="0">
        <references count="2">
          <reference field="4294967294" count="1" selected="0">
            <x v="0"/>
          </reference>
          <reference field="9" count="1" selected="0">
            <x v="6"/>
          </reference>
        </references>
      </pivotArea>
    </chartFormat>
    <chartFormat chart="0" format="8">
      <pivotArea type="data" outline="0" fieldPosition="0">
        <references count="1">
          <reference field="4294967294" count="1" selected="0">
            <x v="0"/>
          </reference>
        </references>
      </pivotArea>
    </chartFormat>
    <chartFormat chart="13" format="32" series="1">
      <pivotArea type="data" outline="0" fieldPosition="0">
        <references count="1">
          <reference field="4294967294" count="1" selected="0">
            <x v="0"/>
          </reference>
        </references>
      </pivotArea>
    </chartFormat>
    <chartFormat chart="13" format="33">
      <pivotArea type="data" outline="0" fieldPosition="0">
        <references count="2">
          <reference field="4294967294" count="1" selected="0">
            <x v="0"/>
          </reference>
          <reference field="9" count="1" selected="0">
            <x v="0"/>
          </reference>
        </references>
      </pivotArea>
    </chartFormat>
    <chartFormat chart="13" format="34">
      <pivotArea type="data" outline="0" fieldPosition="0">
        <references count="2">
          <reference field="4294967294" count="1" selected="0">
            <x v="0"/>
          </reference>
          <reference field="9" count="1" selected="0">
            <x v="1"/>
          </reference>
        </references>
      </pivotArea>
    </chartFormat>
    <chartFormat chart="13" format="35">
      <pivotArea type="data" outline="0" fieldPosition="0">
        <references count="2">
          <reference field="4294967294" count="1" selected="0">
            <x v="0"/>
          </reference>
          <reference field="9" count="1" selected="0">
            <x v="2"/>
          </reference>
        </references>
      </pivotArea>
    </chartFormat>
    <chartFormat chart="13" format="36">
      <pivotArea type="data" outline="0" fieldPosition="0">
        <references count="2">
          <reference field="4294967294" count="1" selected="0">
            <x v="0"/>
          </reference>
          <reference field="9" count="1" selected="0">
            <x v="3"/>
          </reference>
        </references>
      </pivotArea>
    </chartFormat>
    <chartFormat chart="13" format="37">
      <pivotArea type="data" outline="0" fieldPosition="0">
        <references count="2">
          <reference field="4294967294" count="1" selected="0">
            <x v="0"/>
          </reference>
          <reference field="9" count="1" selected="0">
            <x v="4"/>
          </reference>
        </references>
      </pivotArea>
    </chartFormat>
    <chartFormat chart="13" format="38">
      <pivotArea type="data" outline="0" fieldPosition="0">
        <references count="2">
          <reference field="4294967294" count="1" selected="0">
            <x v="0"/>
          </reference>
          <reference field="9" count="1" selected="0">
            <x v="5"/>
          </reference>
        </references>
      </pivotArea>
    </chartFormat>
    <chartFormat chart="13" format="39">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C05B5-E631-4455-A926-CD6CB5509C0E}"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3:B13" firstHeaderRow="1" firstDataRow="1" firstDataCol="1"/>
  <pivotFields count="24">
    <pivotField showAll="0"/>
    <pivotField showAll="0">
      <items count="10">
        <item x="7"/>
        <item x="4"/>
        <item x="6"/>
        <item h="1" x="3"/>
        <item x="2"/>
        <item h="1" x="0"/>
        <item x="8"/>
        <item h="1" x="1"/>
        <item h="1" x="5"/>
        <item t="default"/>
      </items>
    </pivotField>
    <pivotField showAll="0"/>
    <pivotField showAll="0"/>
    <pivotField axis="axisRow" showAll="0" measureFilter="1" sortType="descending">
      <items count="15">
        <item x="7"/>
        <item x="0"/>
        <item x="10"/>
        <item x="2"/>
        <item x="1"/>
        <item x="13"/>
        <item x="3"/>
        <item x="5"/>
        <item x="12"/>
        <item x="8"/>
        <item x="9"/>
        <item x="6"/>
        <item x="11"/>
        <item x="4"/>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52">
        <item x="82"/>
        <item x="95"/>
        <item x="53"/>
        <item x="27"/>
        <item x="42"/>
        <item x="39"/>
        <item x="138"/>
        <item x="106"/>
        <item x="91"/>
        <item x="47"/>
        <item x="76"/>
        <item x="68"/>
        <item x="133"/>
        <item x="7"/>
        <item x="58"/>
        <item x="17"/>
        <item x="3"/>
        <item x="38"/>
        <item x="79"/>
        <item x="145"/>
        <item x="108"/>
        <item x="13"/>
        <item x="18"/>
        <item x="41"/>
        <item x="63"/>
        <item x="125"/>
        <item x="142"/>
        <item x="123"/>
        <item x="100"/>
        <item x="65"/>
        <item x="74"/>
        <item x="126"/>
        <item x="45"/>
        <item x="31"/>
        <item x="84"/>
        <item x="128"/>
        <item x="64"/>
        <item x="94"/>
        <item x="140"/>
        <item x="55"/>
        <item x="143"/>
        <item x="10"/>
        <item x="6"/>
        <item x="81"/>
        <item x="33"/>
        <item x="127"/>
        <item x="93"/>
        <item x="59"/>
        <item x="28"/>
        <item x="69"/>
        <item x="5"/>
        <item x="70"/>
        <item x="61"/>
        <item x="120"/>
        <item x="57"/>
        <item x="72"/>
        <item x="35"/>
        <item x="23"/>
        <item x="11"/>
        <item x="92"/>
        <item x="137"/>
        <item x="50"/>
        <item x="134"/>
        <item x="109"/>
        <item x="114"/>
        <item x="104"/>
        <item x="144"/>
        <item x="8"/>
        <item x="14"/>
        <item x="67"/>
        <item x="135"/>
        <item x="103"/>
        <item x="116"/>
        <item x="16"/>
        <item x="117"/>
        <item x="2"/>
        <item x="75"/>
        <item x="131"/>
        <item x="118"/>
        <item x="30"/>
        <item x="149"/>
        <item x="87"/>
        <item x="136"/>
        <item x="52"/>
        <item x="115"/>
        <item x="26"/>
        <item x="37"/>
        <item x="97"/>
        <item x="34"/>
        <item x="129"/>
        <item x="9"/>
        <item x="121"/>
        <item x="102"/>
        <item x="56"/>
        <item x="77"/>
        <item x="4"/>
        <item x="78"/>
        <item x="40"/>
        <item x="48"/>
        <item x="80"/>
        <item x="12"/>
        <item x="15"/>
        <item x="150"/>
        <item x="90"/>
        <item x="54"/>
        <item x="112"/>
        <item x="85"/>
        <item x="119"/>
        <item x="19"/>
        <item x="0"/>
        <item x="71"/>
        <item x="110"/>
        <item x="147"/>
        <item x="99"/>
        <item x="24"/>
        <item x="66"/>
        <item x="107"/>
        <item x="98"/>
        <item x="132"/>
        <item x="36"/>
        <item x="62"/>
        <item x="122"/>
        <item x="25"/>
        <item x="73"/>
        <item x="101"/>
        <item x="20"/>
        <item x="22"/>
        <item x="49"/>
        <item x="139"/>
        <item x="89"/>
        <item x="96"/>
        <item x="111"/>
        <item x="29"/>
        <item x="105"/>
        <item x="32"/>
        <item x="146"/>
        <item x="51"/>
        <item x="83"/>
        <item x="141"/>
        <item x="124"/>
        <item x="43"/>
        <item x="113"/>
        <item x="60"/>
        <item x="86"/>
        <item x="148"/>
        <item x="130"/>
        <item x="44"/>
        <item x="1"/>
        <item x="88"/>
        <item x="21"/>
        <item x="46"/>
        <item t="default"/>
      </items>
    </pivotField>
    <pivotField showAll="0">
      <items count="4">
        <item x="1"/>
        <item x="0"/>
        <item x="2"/>
        <item t="default"/>
      </items>
    </pivotField>
    <pivotField showAll="0">
      <items count="8">
        <item x="0"/>
        <item x="1"/>
        <item x="2"/>
        <item x="3"/>
        <item x="4"/>
        <item h="1" x="5"/>
        <item h="1" x="6"/>
        <item t="default"/>
      </items>
    </pivotField>
    <pivotField showAll="0"/>
    <pivotField showAll="0"/>
    <pivotField showAll="0"/>
    <pivotField dataField="1" showAll="0"/>
    <pivotField showAll="0"/>
    <pivotField numFmtId="14" showAll="0">
      <items count="464">
        <item x="55"/>
        <item x="452"/>
        <item x="461"/>
        <item x="445"/>
        <item x="406"/>
        <item x="462"/>
        <item x="422"/>
        <item x="303"/>
        <item x="448"/>
        <item x="439"/>
        <item x="433"/>
        <item x="460"/>
        <item x="397"/>
        <item x="331"/>
        <item x="352"/>
        <item x="380"/>
        <item x="378"/>
        <item x="389"/>
        <item x="296"/>
        <item x="292"/>
        <item x="403"/>
        <item x="318"/>
        <item x="363"/>
        <item x="454"/>
        <item x="102"/>
        <item x="268"/>
        <item x="291"/>
        <item x="125"/>
        <item x="304"/>
        <item x="167"/>
        <item x="241"/>
        <item x="450"/>
        <item x="407"/>
        <item x="306"/>
        <item x="449"/>
        <item x="80"/>
        <item x="394"/>
        <item x="354"/>
        <item x="127"/>
        <item x="5"/>
        <item x="35"/>
        <item x="367"/>
        <item x="357"/>
        <item x="366"/>
        <item x="417"/>
        <item x="429"/>
        <item x="195"/>
        <item x="441"/>
        <item x="67"/>
        <item x="15"/>
        <item x="421"/>
        <item x="28"/>
        <item x="110"/>
        <item x="317"/>
        <item x="409"/>
        <item x="355"/>
        <item x="198"/>
        <item x="151"/>
        <item x="156"/>
        <item x="416"/>
        <item x="375"/>
        <item x="73"/>
        <item x="420"/>
        <item x="323"/>
        <item x="45"/>
        <item x="177"/>
        <item x="349"/>
        <item x="66"/>
        <item x="453"/>
        <item x="327"/>
        <item x="162"/>
        <item x="350"/>
        <item x="136"/>
        <item x="405"/>
        <item x="39"/>
        <item x="169"/>
        <item x="176"/>
        <item x="328"/>
        <item x="49"/>
        <item x="428"/>
        <item x="301"/>
        <item x="185"/>
        <item x="78"/>
        <item x="133"/>
        <item x="410"/>
        <item x="333"/>
        <item x="415"/>
        <item x="101"/>
        <item x="13"/>
        <item x="193"/>
        <item x="59"/>
        <item x="180"/>
        <item x="430"/>
        <item x="152"/>
        <item x="332"/>
        <item x="294"/>
        <item x="315"/>
        <item x="372"/>
        <item x="339"/>
        <item x="6"/>
        <item x="269"/>
        <item x="114"/>
        <item x="360"/>
        <item x="112"/>
        <item x="273"/>
        <item x="119"/>
        <item x="8"/>
        <item x="257"/>
        <item x="368"/>
        <item x="239"/>
        <item x="307"/>
        <item x="60"/>
        <item x="143"/>
        <item x="36"/>
        <item x="173"/>
        <item x="426"/>
        <item x="142"/>
        <item x="300"/>
        <item x="256"/>
        <item x="228"/>
        <item x="83"/>
        <item x="166"/>
        <item x="132"/>
        <item x="93"/>
        <item x="158"/>
        <item x="181"/>
        <item x="27"/>
        <item x="288"/>
        <item x="122"/>
        <item x="82"/>
        <item x="370"/>
        <item x="262"/>
        <item x="322"/>
        <item x="91"/>
        <item x="37"/>
        <item x="147"/>
        <item x="344"/>
        <item x="148"/>
        <item x="245"/>
        <item x="320"/>
        <item x="346"/>
        <item x="86"/>
        <item x="68"/>
        <item x="150"/>
        <item x="247"/>
        <item x="358"/>
        <item x="249"/>
        <item x="393"/>
        <item x="325"/>
        <item x="341"/>
        <item x="310"/>
        <item x="117"/>
        <item x="97"/>
        <item x="295"/>
        <item x="329"/>
        <item x="141"/>
        <item x="98"/>
        <item x="347"/>
        <item x="222"/>
        <item x="70"/>
        <item x="92"/>
        <item x="130"/>
        <item x="283"/>
        <item x="106"/>
        <item x="191"/>
        <item x="140"/>
        <item x="252"/>
        <item x="85"/>
        <item x="7"/>
        <item x="340"/>
        <item x="62"/>
        <item x="88"/>
        <item x="161"/>
        <item x="297"/>
        <item x="84"/>
        <item x="251"/>
        <item x="244"/>
        <item x="19"/>
        <item x="20"/>
        <item x="168"/>
        <item x="205"/>
        <item x="0"/>
        <item x="190"/>
        <item x="124"/>
        <item x="145"/>
        <item x="276"/>
        <item x="139"/>
        <item x="215"/>
        <item x="34"/>
        <item x="208"/>
        <item x="261"/>
        <item x="197"/>
        <item x="10"/>
        <item x="199"/>
        <item x="63"/>
        <item x="374"/>
        <item x="376"/>
        <item x="401"/>
        <item x="30"/>
        <item x="362"/>
        <item x="230"/>
        <item x="56"/>
        <item x="319"/>
        <item x="254"/>
        <item x="26"/>
        <item x="438"/>
        <item x="371"/>
        <item x="118"/>
        <item x="144"/>
        <item x="313"/>
        <item x="50"/>
        <item x="314"/>
        <item x="400"/>
        <item x="74"/>
        <item x="278"/>
        <item x="131"/>
        <item x="343"/>
        <item x="284"/>
        <item x="146"/>
        <item x="236"/>
        <item x="14"/>
        <item x="179"/>
        <item x="121"/>
        <item x="174"/>
        <item x="11"/>
        <item x="72"/>
        <item x="388"/>
        <item x="356"/>
        <item x="4"/>
        <item x="178"/>
        <item x="398"/>
        <item x="204"/>
        <item x="99"/>
        <item x="211"/>
        <item x="61"/>
        <item x="163"/>
        <item x="369"/>
        <item x="226"/>
        <item x="111"/>
        <item x="109"/>
        <item x="189"/>
        <item x="24"/>
        <item x="32"/>
        <item x="160"/>
        <item x="364"/>
        <item x="48"/>
        <item x="3"/>
        <item x="194"/>
        <item x="42"/>
        <item x="289"/>
        <item x="137"/>
        <item x="427"/>
        <item x="321"/>
        <item x="115"/>
        <item x="342"/>
        <item x="248"/>
        <item x="52"/>
        <item x="16"/>
        <item x="411"/>
        <item x="12"/>
        <item x="1"/>
        <item x="216"/>
        <item x="203"/>
        <item x="382"/>
        <item x="282"/>
        <item x="423"/>
        <item x="153"/>
        <item x="29"/>
        <item x="79"/>
        <item x="196"/>
        <item x="65"/>
        <item x="17"/>
        <item x="274"/>
        <item x="135"/>
        <item x="311"/>
        <item x="316"/>
        <item x="384"/>
        <item x="188"/>
        <item x="43"/>
        <item x="267"/>
        <item x="90"/>
        <item x="390"/>
        <item x="326"/>
        <item x="309"/>
        <item x="129"/>
        <item x="175"/>
        <item x="253"/>
        <item x="324"/>
        <item x="103"/>
        <item x="157"/>
        <item x="171"/>
        <item x="386"/>
        <item x="183"/>
        <item x="221"/>
        <item x="126"/>
        <item x="336"/>
        <item x="116"/>
        <item x="373"/>
        <item x="58"/>
        <item x="33"/>
        <item x="218"/>
        <item x="31"/>
        <item x="419"/>
        <item x="212"/>
        <item x="458"/>
        <item x="64"/>
        <item x="235"/>
        <item x="94"/>
        <item x="96"/>
        <item x="77"/>
        <item x="40"/>
        <item x="379"/>
        <item x="277"/>
        <item x="21"/>
        <item x="154"/>
        <item x="120"/>
        <item x="381"/>
        <item x="53"/>
        <item x="95"/>
        <item x="100"/>
        <item x="123"/>
        <item x="71"/>
        <item x="260"/>
        <item x="391"/>
        <item x="44"/>
        <item x="217"/>
        <item x="213"/>
        <item x="38"/>
        <item x="89"/>
        <item x="107"/>
        <item x="47"/>
        <item x="298"/>
        <item x="201"/>
        <item x="392"/>
        <item x="87"/>
        <item x="359"/>
        <item x="263"/>
        <item x="9"/>
        <item x="231"/>
        <item x="75"/>
        <item x="155"/>
        <item x="187"/>
        <item x="229"/>
        <item x="200"/>
        <item x="238"/>
        <item x="209"/>
        <item x="134"/>
        <item x="290"/>
        <item x="214"/>
        <item x="172"/>
        <item x="207"/>
        <item x="57"/>
        <item x="23"/>
        <item x="113"/>
        <item x="219"/>
        <item x="220"/>
        <item x="387"/>
        <item x="164"/>
        <item x="105"/>
        <item x="224"/>
        <item x="279"/>
        <item x="186"/>
        <item x="165"/>
        <item x="408"/>
        <item x="223"/>
        <item x="54"/>
        <item x="348"/>
        <item x="243"/>
        <item x="308"/>
        <item x="425"/>
        <item x="159"/>
        <item x="104"/>
        <item x="312"/>
        <item x="170"/>
        <item x="225"/>
        <item x="76"/>
        <item x="293"/>
        <item x="149"/>
        <item x="25"/>
        <item x="138"/>
        <item x="51"/>
        <item x="246"/>
        <item x="280"/>
        <item x="250"/>
        <item x="272"/>
        <item x="377"/>
        <item x="81"/>
        <item x="182"/>
        <item x="255"/>
        <item x="259"/>
        <item x="412"/>
        <item x="275"/>
        <item x="227"/>
        <item x="418"/>
        <item x="281"/>
        <item x="431"/>
        <item x="286"/>
        <item x="41"/>
        <item x="335"/>
        <item x="232"/>
        <item x="353"/>
        <item x="402"/>
        <item x="69"/>
        <item x="2"/>
        <item x="206"/>
        <item x="457"/>
        <item x="265"/>
        <item x="242"/>
        <item x="210"/>
        <item x="46"/>
        <item x="258"/>
        <item x="285"/>
        <item x="395"/>
        <item x="234"/>
        <item x="299"/>
        <item x="305"/>
        <item x="442"/>
        <item x="385"/>
        <item x="266"/>
        <item x="436"/>
        <item x="264"/>
        <item x="237"/>
        <item x="233"/>
        <item x="413"/>
        <item x="330"/>
        <item x="399"/>
        <item x="18"/>
        <item x="446"/>
        <item x="128"/>
        <item x="361"/>
        <item x="287"/>
        <item x="338"/>
        <item x="334"/>
        <item x="270"/>
        <item x="451"/>
        <item x="240"/>
        <item x="22"/>
        <item x="345"/>
        <item x="444"/>
        <item x="432"/>
        <item x="202"/>
        <item x="351"/>
        <item x="383"/>
        <item x="404"/>
        <item x="108"/>
        <item x="443"/>
        <item x="455"/>
        <item x="437"/>
        <item x="192"/>
        <item x="424"/>
        <item x="184"/>
        <item x="447"/>
        <item x="434"/>
        <item x="440"/>
        <item x="459"/>
        <item x="271"/>
        <item x="302"/>
        <item x="337"/>
        <item x="456"/>
        <item x="365"/>
        <item x="435"/>
        <item x="396"/>
        <item x="414"/>
        <item t="default"/>
      </items>
    </pivotField>
    <pivotField showAll="0">
      <items count="178">
        <item x="134"/>
        <item x="61"/>
        <item x="14"/>
        <item x="163"/>
        <item x="149"/>
        <item x="15"/>
        <item x="52"/>
        <item x="98"/>
        <item x="36"/>
        <item x="67"/>
        <item x="39"/>
        <item x="173"/>
        <item x="105"/>
        <item x="37"/>
        <item x="29"/>
        <item x="109"/>
        <item x="77"/>
        <item x="70"/>
        <item x="133"/>
        <item x="156"/>
        <item x="113"/>
        <item x="99"/>
        <item x="100"/>
        <item x="27"/>
        <item x="111"/>
        <item x="81"/>
        <item x="75"/>
        <item x="87"/>
        <item x="169"/>
        <item x="84"/>
        <item x="44"/>
        <item x="124"/>
        <item x="151"/>
        <item x="158"/>
        <item x="122"/>
        <item x="49"/>
        <item x="117"/>
        <item x="138"/>
        <item x="51"/>
        <item x="162"/>
        <item x="26"/>
        <item x="96"/>
        <item x="121"/>
        <item x="47"/>
        <item x="95"/>
        <item x="165"/>
        <item x="34"/>
        <item x="97"/>
        <item x="135"/>
        <item x="8"/>
        <item x="23"/>
        <item x="78"/>
        <item x="68"/>
        <item x="154"/>
        <item x="63"/>
        <item x="119"/>
        <item x="114"/>
        <item x="148"/>
        <item x="20"/>
        <item x="160"/>
        <item x="80"/>
        <item x="57"/>
        <item x="82"/>
        <item x="106"/>
        <item x="5"/>
        <item x="11"/>
        <item x="146"/>
        <item x="132"/>
        <item x="12"/>
        <item x="31"/>
        <item x="45"/>
        <item x="171"/>
        <item x="118"/>
        <item x="71"/>
        <item x="136"/>
        <item x="102"/>
        <item x="56"/>
        <item x="142"/>
        <item x="129"/>
        <item x="3"/>
        <item x="110"/>
        <item x="38"/>
        <item x="2"/>
        <item x="79"/>
        <item x="10"/>
        <item x="24"/>
        <item x="150"/>
        <item x="139"/>
        <item x="161"/>
        <item x="88"/>
        <item x="145"/>
        <item x="144"/>
        <item x="16"/>
        <item x="32"/>
        <item x="65"/>
        <item x="125"/>
        <item x="172"/>
        <item x="157"/>
        <item x="167"/>
        <item x="35"/>
        <item x="91"/>
        <item x="104"/>
        <item x="55"/>
        <item x="42"/>
        <item x="153"/>
        <item x="143"/>
        <item x="140"/>
        <item x="18"/>
        <item x="17"/>
        <item x="76"/>
        <item x="72"/>
        <item x="126"/>
        <item x="83"/>
        <item x="123"/>
        <item x="28"/>
        <item x="66"/>
        <item x="9"/>
        <item x="59"/>
        <item x="43"/>
        <item x="33"/>
        <item x="137"/>
        <item x="159"/>
        <item x="74"/>
        <item x="130"/>
        <item x="155"/>
        <item x="90"/>
        <item x="152"/>
        <item x="168"/>
        <item x="0"/>
        <item x="175"/>
        <item x="41"/>
        <item x="6"/>
        <item x="7"/>
        <item x="147"/>
        <item x="115"/>
        <item x="86"/>
        <item x="62"/>
        <item x="164"/>
        <item x="112"/>
        <item x="108"/>
        <item x="54"/>
        <item x="22"/>
        <item x="13"/>
        <item x="141"/>
        <item x="174"/>
        <item x="25"/>
        <item x="101"/>
        <item x="46"/>
        <item x="92"/>
        <item x="4"/>
        <item x="94"/>
        <item x="93"/>
        <item x="128"/>
        <item x="21"/>
        <item x="120"/>
        <item x="103"/>
        <item x="50"/>
        <item x="64"/>
        <item x="40"/>
        <item x="131"/>
        <item x="53"/>
        <item x="48"/>
        <item x="166"/>
        <item x="60"/>
        <item x="73"/>
        <item x="19"/>
        <item x="69"/>
        <item x="127"/>
        <item x="89"/>
        <item x="30"/>
        <item x="107"/>
        <item x="85"/>
        <item x="116"/>
        <item x="58"/>
        <item x="1"/>
        <item x="170"/>
        <item x="176"/>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h="1" x="0"/>
        <item x="1"/>
        <item x="2"/>
        <item x="3"/>
        <item x="4"/>
        <item x="5"/>
        <item x="6"/>
        <item x="7"/>
        <item h="1" x="8"/>
        <item h="1" x="9"/>
        <item h="1" x="10"/>
        <item h="1" x="11"/>
        <item h="1" x="12"/>
        <item h="1" x="13"/>
      </items>
    </pivotField>
    <pivotField showAll="0" defaultSubtotal="0"/>
    <pivotField showAll="0" defaultSubtotal="0"/>
    <pivotField showAll="0" defaultSubtotal="0">
      <items count="4">
        <item x="0"/>
        <item x="1"/>
        <item x="2"/>
        <item x="3"/>
      </items>
    </pivotField>
  </pivotFields>
  <rowFields count="1">
    <field x="4"/>
  </rowFields>
  <rowItems count="10">
    <i>
      <x v="13"/>
    </i>
    <i>
      <x v="1"/>
    </i>
    <i>
      <x v="7"/>
    </i>
    <i>
      <x v="6"/>
    </i>
    <i>
      <x v="8"/>
    </i>
    <i>
      <x v="12"/>
    </i>
    <i>
      <x v="5"/>
    </i>
    <i>
      <x v="3"/>
    </i>
    <i>
      <x/>
    </i>
    <i>
      <x v="9"/>
    </i>
  </rowItems>
  <colItems count="1">
    <i/>
  </colItems>
  <dataFields count="1">
    <dataField name="Sum of Deal Value, $" fld="13" baseField="0" baseItem="0"/>
  </dataFields>
  <chartFormats count="6">
    <chartFormat chart="0" format="3"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0"/>
          </reference>
        </references>
      </pivotArea>
    </chartFormat>
    <chartFormat chart="24" format="8" series="1">
      <pivotArea type="data" outline="0" fieldPosition="0">
        <references count="1">
          <reference field="4294967294" count="1" selected="0">
            <x v="0"/>
          </reference>
        </references>
      </pivotArea>
    </chartFormat>
    <chartFormat chart="2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3E651A-0137-45CC-8C79-3AC3F7F4B339}"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4:F8" firstHeaderRow="1" firstDataRow="2" firstDataCol="1"/>
  <pivotFields count="24">
    <pivotField showAll="0"/>
    <pivotField showAll="0">
      <items count="10">
        <item x="7"/>
        <item x="4"/>
        <item x="6"/>
        <item h="1" x="3"/>
        <item x="2"/>
        <item h="1" x="0"/>
        <item x="8"/>
        <item h="1" x="1"/>
        <item h="1" x="5"/>
        <item t="default"/>
      </items>
    </pivotField>
    <pivotField showAll="0"/>
    <pivotField showAll="0"/>
    <pivotField showAll="0">
      <items count="15">
        <item x="7"/>
        <item x="0"/>
        <item x="10"/>
        <item x="2"/>
        <item x="1"/>
        <item x="13"/>
        <item x="3"/>
        <item x="5"/>
        <item x="12"/>
        <item x="8"/>
        <item x="9"/>
        <item x="6"/>
        <item x="11"/>
        <item x="4"/>
        <item t="default"/>
      </items>
    </pivotField>
    <pivotField showAll="0"/>
    <pivotField showAll="0">
      <items count="9">
        <item x="7"/>
        <item x="1"/>
        <item x="4"/>
        <item x="0"/>
        <item x="5"/>
        <item x="3"/>
        <item x="2"/>
        <item x="6"/>
        <item t="default"/>
      </items>
    </pivotField>
    <pivotField numFmtId="14" showAll="0">
      <items count="152">
        <item x="82"/>
        <item x="95"/>
        <item x="53"/>
        <item x="27"/>
        <item x="42"/>
        <item x="39"/>
        <item x="138"/>
        <item x="106"/>
        <item x="91"/>
        <item x="47"/>
        <item x="76"/>
        <item x="68"/>
        <item x="133"/>
        <item x="7"/>
        <item x="58"/>
        <item x="17"/>
        <item x="3"/>
        <item x="38"/>
        <item x="79"/>
        <item x="145"/>
        <item x="108"/>
        <item x="13"/>
        <item x="18"/>
        <item x="41"/>
        <item x="63"/>
        <item x="125"/>
        <item x="142"/>
        <item x="123"/>
        <item x="100"/>
        <item x="65"/>
        <item x="74"/>
        <item x="126"/>
        <item x="45"/>
        <item x="31"/>
        <item x="84"/>
        <item x="128"/>
        <item x="64"/>
        <item x="94"/>
        <item x="140"/>
        <item x="55"/>
        <item x="143"/>
        <item x="10"/>
        <item x="6"/>
        <item x="81"/>
        <item x="33"/>
        <item x="127"/>
        <item x="93"/>
        <item x="59"/>
        <item x="28"/>
        <item x="69"/>
        <item x="5"/>
        <item x="70"/>
        <item x="61"/>
        <item x="120"/>
        <item x="57"/>
        <item x="72"/>
        <item x="35"/>
        <item x="23"/>
        <item x="11"/>
        <item x="92"/>
        <item x="137"/>
        <item x="50"/>
        <item x="134"/>
        <item x="109"/>
        <item x="114"/>
        <item x="104"/>
        <item x="144"/>
        <item x="8"/>
        <item x="14"/>
        <item x="67"/>
        <item x="135"/>
        <item x="103"/>
        <item x="116"/>
        <item x="16"/>
        <item x="117"/>
        <item x="2"/>
        <item x="75"/>
        <item x="131"/>
        <item x="118"/>
        <item x="30"/>
        <item x="149"/>
        <item x="87"/>
        <item x="136"/>
        <item x="52"/>
        <item x="115"/>
        <item x="26"/>
        <item x="37"/>
        <item x="97"/>
        <item x="34"/>
        <item x="129"/>
        <item x="9"/>
        <item x="121"/>
        <item x="102"/>
        <item x="56"/>
        <item x="77"/>
        <item x="4"/>
        <item x="78"/>
        <item x="40"/>
        <item x="48"/>
        <item x="80"/>
        <item x="12"/>
        <item x="15"/>
        <item x="150"/>
        <item x="90"/>
        <item x="54"/>
        <item x="112"/>
        <item x="85"/>
        <item x="119"/>
        <item x="19"/>
        <item x="0"/>
        <item x="71"/>
        <item x="110"/>
        <item x="147"/>
        <item x="99"/>
        <item x="24"/>
        <item x="66"/>
        <item x="107"/>
        <item x="98"/>
        <item x="132"/>
        <item x="36"/>
        <item x="62"/>
        <item x="122"/>
        <item x="25"/>
        <item x="73"/>
        <item x="101"/>
        <item x="20"/>
        <item x="22"/>
        <item x="49"/>
        <item x="139"/>
        <item x="89"/>
        <item x="96"/>
        <item x="111"/>
        <item x="29"/>
        <item x="105"/>
        <item x="32"/>
        <item x="146"/>
        <item x="51"/>
        <item x="83"/>
        <item x="141"/>
        <item x="124"/>
        <item x="43"/>
        <item x="113"/>
        <item x="60"/>
        <item x="86"/>
        <item x="148"/>
        <item x="130"/>
        <item x="44"/>
        <item x="1"/>
        <item x="88"/>
        <item x="21"/>
        <item x="46"/>
        <item t="default"/>
      </items>
    </pivotField>
    <pivotField axis="axisRow" showAll="0">
      <items count="4">
        <item x="1"/>
        <item x="0"/>
        <item x="2"/>
        <item t="default"/>
      </items>
    </pivotField>
    <pivotField axis="axisCol" showAll="0">
      <items count="8">
        <item x="0"/>
        <item x="1"/>
        <item x="2"/>
        <item x="3"/>
        <item x="4"/>
        <item h="1" x="5"/>
        <item h="1" x="6"/>
        <item t="default"/>
      </items>
    </pivotField>
    <pivotField showAll="0"/>
    <pivotField showAll="0"/>
    <pivotField showAll="0"/>
    <pivotField dataField="1" showAll="0">
      <items count="2161">
        <item x="257"/>
        <item x="187"/>
        <item x="1893"/>
        <item x="1576"/>
        <item x="52"/>
        <item x="1236"/>
        <item h="1" x="984"/>
        <item h="1" x="282"/>
        <item h="1" x="1260"/>
        <item h="1" x="683"/>
        <item h="1" x="283"/>
        <item h="1" x="989"/>
        <item h="1" x="250"/>
        <item h="1" x="1933"/>
        <item h="1" x="987"/>
        <item h="1" x="22"/>
        <item h="1" x="949"/>
        <item h="1" x="966"/>
        <item h="1" x="618"/>
        <item h="1" x="1624"/>
        <item h="1" x="537"/>
        <item h="1" x="1518"/>
        <item h="1" x="649"/>
        <item h="1" x="622"/>
        <item h="1" x="531"/>
        <item h="1" x="7"/>
        <item h="1" x="1601"/>
        <item h="1" x="46"/>
        <item h="1" x="1349"/>
        <item h="1" x="1497"/>
        <item h="1" x="672"/>
        <item h="1" x="259"/>
        <item h="1" x="1412"/>
        <item h="1" x="1245"/>
        <item h="1" x="535"/>
        <item h="1" x="530"/>
        <item h="1" x="1594"/>
        <item h="1" x="251"/>
        <item h="1" x="369"/>
        <item h="1" x="969"/>
        <item h="1" x="1491"/>
        <item h="1" x="1922"/>
        <item h="1" x="1714"/>
        <item h="1" x="80"/>
        <item h="1" x="1887"/>
        <item h="1" x="644"/>
        <item h="1" x="1606"/>
        <item h="1" x="517"/>
        <item h="1" x="1485"/>
        <item h="1" x="203"/>
        <item h="1" x="1536"/>
        <item h="1" x="1634"/>
        <item h="1" x="1368"/>
        <item h="1" x="698"/>
        <item h="1" x="1165"/>
        <item h="1" x="1004"/>
        <item h="1" x="976"/>
        <item h="1" x="693"/>
        <item h="1" x="397"/>
        <item h="1" x="1001"/>
        <item h="1" x="1408"/>
        <item h="1" x="357"/>
        <item h="1" x="1550"/>
        <item h="1" x="228"/>
        <item h="1" x="1619"/>
        <item h="1" x="73"/>
        <item h="1" x="661"/>
        <item h="1" x="33"/>
        <item h="1" x="932"/>
        <item h="1" x="408"/>
        <item h="1" x="709"/>
        <item h="1" x="1596"/>
        <item h="1" x="1233"/>
        <item h="1" x="614"/>
        <item h="1" x="1572"/>
        <item h="1" x="1916"/>
        <item h="1" x="634"/>
        <item h="1" x="1582"/>
        <item h="1" x="1168"/>
        <item h="1" x="239"/>
        <item h="1" x="3"/>
        <item h="1" x="193"/>
        <item h="1" x="943"/>
        <item h="1" x="231"/>
        <item h="1" x="1622"/>
        <item h="1" x="1799"/>
        <item h="1" x="679"/>
        <item h="1" x="1936"/>
        <item h="1" x="1010"/>
        <item h="1" x="337"/>
        <item h="1" x="1621"/>
        <item h="1" x="16"/>
        <item h="1" x="1273"/>
        <item h="1" x="9"/>
        <item h="1" x="972"/>
        <item h="1" x="547"/>
        <item h="1" x="1579"/>
        <item h="1" x="1223"/>
        <item h="1" x="1215"/>
        <item h="1" x="1609"/>
        <item h="1" x="1544"/>
        <item h="1" x="941"/>
        <item h="1" x="1420"/>
        <item h="1" x="1927"/>
        <item h="1" x="1611"/>
        <item h="1" x="254"/>
        <item h="1" x="697"/>
        <item h="1" x="504"/>
        <item h="1" x="684"/>
        <item h="1" x="1578"/>
        <item h="1" x="41"/>
        <item h="1" x="264"/>
        <item h="1" x="6"/>
        <item h="1" x="344"/>
        <item h="1" x="1726"/>
        <item h="1" x="1500"/>
        <item h="1" x="591"/>
        <item h="1" x="1880"/>
        <item h="1" x="956"/>
        <item h="1" x="1016"/>
        <item h="1" x="1889"/>
        <item h="1" x="372"/>
        <item h="1" x="718"/>
        <item h="1" x="993"/>
        <item h="1" x="62"/>
        <item h="1" x="660"/>
        <item h="1" x="1003"/>
        <item h="1" x="402"/>
        <item h="1" x="383"/>
        <item h="1" x="1522"/>
        <item h="1" x="1941"/>
        <item h="1" x="186"/>
        <item h="1" x="348"/>
        <item h="1" x="1501"/>
        <item h="1" x="1813"/>
        <item h="1" x="79"/>
        <item h="1" x="638"/>
        <item h="1" x="1649"/>
        <item h="1" x="300"/>
        <item h="1" x="1943"/>
        <item h="1" x="1161"/>
        <item h="1" x="1541"/>
        <item h="1" x="1590"/>
        <item h="1" x="1235"/>
        <item h="1" x="1370"/>
        <item h="1" x="1101"/>
        <item h="1" x="183"/>
        <item h="1" x="1870"/>
        <item h="1" x="1363"/>
        <item h="1" x="1345"/>
        <item h="1" x="56"/>
        <item h="1" x="491"/>
        <item h="1" x="1415"/>
        <item h="1" x="1205"/>
        <item h="1" x="1013"/>
        <item h="1" x="914"/>
        <item h="1" x="596"/>
        <item h="1" x="184"/>
        <item h="1" x="20"/>
        <item h="1" x="14"/>
        <item h="1" x="505"/>
        <item h="1" x="1023"/>
        <item h="1" x="1612"/>
        <item h="1" x="1519"/>
        <item h="1" x="1940"/>
        <item h="1" x="1641"/>
        <item h="1" x="1618"/>
        <item h="1" x="1402"/>
        <item h="1" x="1613"/>
        <item h="1" x="1633"/>
        <item h="1" x="1167"/>
        <item h="1" x="1598"/>
        <item h="1" x="674"/>
        <item h="1" x="289"/>
        <item h="1" x="436"/>
        <item h="1" x="1486"/>
        <item h="1" x="310"/>
        <item h="1" x="23"/>
        <item h="1" x="558"/>
        <item h="1" x="1411"/>
        <item h="1" x="702"/>
        <item h="1" x="1296"/>
        <item h="1" x="364"/>
        <item h="1" x="533"/>
        <item h="1" x="511"/>
        <item h="1" x="1925"/>
        <item h="1" x="378"/>
        <item h="1" x="678"/>
        <item h="1" x="593"/>
        <item h="1" x="78"/>
        <item h="1" x="581"/>
        <item h="1" x="1162"/>
        <item h="1" x="688"/>
        <item h="1" x="927"/>
        <item h="1" x="1675"/>
        <item h="1" x="632"/>
        <item h="1" x="1947"/>
        <item h="1" x="35"/>
        <item h="1" x="1196"/>
        <item h="1" x="5"/>
        <item h="1" x="682"/>
        <item h="1" x="616"/>
        <item h="1" x="497"/>
        <item h="1" x="1217"/>
        <item h="1" x="944"/>
        <item h="1" x="395"/>
        <item h="1" x="1361"/>
        <item h="1" x="673"/>
        <item h="1" x="830"/>
        <item h="1" x="1561"/>
        <item h="1" x="595"/>
        <item h="1" x="957"/>
        <item h="1" x="1348"/>
        <item h="1" x="1807"/>
        <item h="1" x="374"/>
        <item h="1" x="1645"/>
        <item h="1" x="494"/>
        <item h="1" x="1255"/>
        <item h="1" x="647"/>
        <item h="1" x="489"/>
        <item h="1" x="55"/>
        <item h="1" x="93"/>
        <item h="1" x="1026"/>
        <item h="1" x="1230"/>
        <item h="1" x="579"/>
        <item h="1" x="986"/>
        <item h="1" x="1002"/>
        <item h="1" x="555"/>
        <item h="1" x="642"/>
        <item h="1" x="1218"/>
        <item h="1" x="670"/>
        <item h="1" x="1565"/>
        <item h="1" x="580"/>
        <item h="1" x="685"/>
        <item h="1" x="1632"/>
        <item h="1" x="1210"/>
        <item h="1" x="1643"/>
        <item h="1" x="1564"/>
        <item h="1" x="1072"/>
        <item h="1" x="1418"/>
        <item h="1" x="1945"/>
        <item h="1" x="1009"/>
        <item h="1" x="221"/>
        <item h="1" x="1919"/>
        <item h="1" x="539"/>
        <item h="1" x="1132"/>
        <item h="1" x="1637"/>
        <item h="1" x="1495"/>
        <item h="1" x="1417"/>
        <item h="1" x="2092"/>
        <item h="1" x="1116"/>
        <item h="1" x="380"/>
        <item h="1" x="1371"/>
        <item h="1" x="1302"/>
        <item h="1" x="233"/>
        <item h="1" x="1351"/>
        <item h="1" x="1259"/>
        <item h="1" x="1208"/>
        <item h="1" x="247"/>
        <item h="1" x="451"/>
        <item h="1" x="39"/>
        <item h="1" x="1005"/>
        <item h="1" x="229"/>
        <item h="1" x="1542"/>
        <item h="1" x="1770"/>
        <item h="1" x="928"/>
        <item h="1" x="1251"/>
        <item h="1" x="392"/>
        <item h="1" x="64"/>
        <item h="1" x="356"/>
        <item h="1" x="1938"/>
        <item h="1" x="938"/>
        <item h="1" x="204"/>
        <item h="1" x="363"/>
        <item h="1" x="261"/>
        <item h="1" x="224"/>
        <item h="1" x="936"/>
        <item h="1" x="66"/>
        <item h="1" x="1644"/>
        <item h="1" x="1250"/>
        <item h="1" x="1627"/>
        <item h="1" x="563"/>
        <item h="1" x="379"/>
        <item h="1" x="1639"/>
        <item h="1" x="994"/>
        <item h="1" x="1809"/>
        <item h="1" x="1546"/>
        <item h="1" x="225"/>
        <item h="1" x="347"/>
        <item h="1" x="30"/>
        <item h="1" x="1538"/>
        <item h="1" x="1547"/>
        <item h="1" x="492"/>
        <item h="1" x="1642"/>
        <item h="1" x="227"/>
        <item h="1" x="1553"/>
        <item h="1" x="694"/>
        <item h="1" x="358"/>
        <item h="1" x="1915"/>
        <item h="1" x="646"/>
        <item h="1" x="625"/>
        <item h="1" x="1166"/>
        <item h="1" x="1558"/>
        <item h="1" x="1895"/>
        <item h="1" x="72"/>
        <item h="1" x="252"/>
        <item h="1" x="809"/>
        <item h="1" x="1444"/>
        <item h="1" x="997"/>
        <item h="1" x="1372"/>
        <item h="1" x="60"/>
        <item h="1" x="695"/>
        <item h="1" x="988"/>
        <item h="1" x="399"/>
        <item h="1" x="631"/>
        <item h="1" x="242"/>
        <item h="1" x="214"/>
        <item h="1" x="126"/>
        <item h="1" x="1498"/>
        <item h="1" x="659"/>
        <item h="1" x="950"/>
        <item h="1" x="925"/>
        <item h="1" x="974"/>
        <item h="1" x="1152"/>
        <item h="1" x="189"/>
        <item h="1" x="29"/>
        <item h="1" x="1085"/>
        <item h="1" x="400"/>
        <item h="1" x="626"/>
        <item h="1" x="946"/>
        <item h="1" x="828"/>
        <item h="1" x="1480"/>
        <item h="1" x="1898"/>
        <item h="1" x="1494"/>
        <item h="1" x="590"/>
        <item h="1" x="999"/>
        <item h="1" x="652"/>
        <item h="1" x="926"/>
        <item h="1" x="253"/>
        <item h="1" x="460"/>
        <item h="1" x="87"/>
        <item h="1" x="143"/>
        <item h="1" x="1767"/>
        <item h="1" x="370"/>
        <item h="1" x="249"/>
        <item h="1" x="1937"/>
        <item h="1" x="968"/>
        <item h="1" x="81"/>
        <item h="1" x="404"/>
        <item h="1" x="1535"/>
        <item h="1" x="1957"/>
        <item h="1" x="246"/>
        <item h="1" x="13"/>
        <item h="1" x="980"/>
        <item h="1" x="77"/>
        <item h="1" x="1089"/>
        <item h="1" x="919"/>
        <item h="1" x="236"/>
        <item h="1" x="1007"/>
        <item h="1" x="597"/>
        <item h="1" x="668"/>
        <item h="1" x="689"/>
        <item h="1" x="354"/>
        <item h="1" x="681"/>
        <item h="1" x="1623"/>
        <item h="1" x="336"/>
        <item h="1" x="716"/>
        <item h="1" x="1203"/>
        <item h="1" x="650"/>
        <item h="1" x="352"/>
        <item h="1" x="598"/>
        <item h="1" x="1237"/>
        <item h="1" x="417"/>
        <item h="1" x="1252"/>
        <item h="1" x="381"/>
        <item h="1" x="983"/>
        <item h="1" x="1483"/>
        <item h="1" x="1640"/>
        <item h="1" x="1913"/>
        <item h="1" x="690"/>
        <item h="1" x="540"/>
        <item h="1" x="798"/>
        <item h="1" x="1395"/>
        <item h="1" x="178"/>
        <item h="1" x="967"/>
        <item h="1" x="1254"/>
        <item h="1" x="44"/>
        <item h="1" x="243"/>
        <item h="1" x="582"/>
        <item h="1" x="677"/>
        <item h="1" x="700"/>
        <item h="1" x="10"/>
        <item h="1" x="67"/>
        <item h="1" x="979"/>
        <item h="1" x="241"/>
        <item h="1" x="28"/>
        <item h="1" x="375"/>
        <item h="1" x="1317"/>
        <item h="1" x="1367"/>
        <item h="1" x="1206"/>
        <item h="1" x="566"/>
        <item h="1" x="1283"/>
        <item h="1" x="619"/>
        <item h="1" x="119"/>
        <item h="1" x="1216"/>
        <item h="1" x="640"/>
        <item h="1" x="658"/>
        <item h="1" x="1935"/>
        <item h="1" x="532"/>
        <item h="1" x="12"/>
        <item h="1" x="1416"/>
        <item h="1" x="382"/>
        <item h="1" x="1369"/>
        <item h="1" x="1265"/>
        <item h="1" x="27"/>
        <item h="1" x="636"/>
        <item h="1" x="1931"/>
        <item h="1" x="1620"/>
        <item h="1" x="1626"/>
        <item h="1" x="526"/>
        <item h="1" x="1052"/>
        <item h="1" x="604"/>
        <item h="1" x="1920"/>
        <item h="1" x="981"/>
        <item h="1" x="740"/>
        <item h="1" x="263"/>
        <item h="1" x="780"/>
        <item h="1" x="180"/>
        <item h="1" x="361"/>
        <item h="1" x="982"/>
        <item h="1" x="11"/>
        <item h="1" x="1353"/>
        <item h="1" x="1425"/>
        <item h="1" x="766"/>
        <item h="1" x="1414"/>
        <item h="1" x="676"/>
        <item h="1" x="1224"/>
        <item h="1" x="345"/>
        <item h="1" x="666"/>
        <item h="1" x="1746"/>
        <item h="1" x="1221"/>
        <item h="1" x="106"/>
        <item h="1" x="70"/>
        <item h="1" x="2062"/>
        <item h="1" x="387"/>
        <item h="1" x="185"/>
        <item h="1" x="1948"/>
        <item h="1" x="353"/>
        <item h="1" x="1928"/>
        <item h="1" x="1008"/>
        <item h="1" x="655"/>
        <item h="1" x="140"/>
        <item h="1" x="393"/>
        <item h="1" x="860"/>
        <item h="1" x="256"/>
        <item h="1" x="1199"/>
        <item h="1" x="1247"/>
        <item h="1" x="1628"/>
        <item h="1" x="192"/>
        <item h="1" x="338"/>
        <item h="1" x="1946"/>
        <item h="1" x="651"/>
        <item h="1" x="1614"/>
        <item h="1" x="1617"/>
        <item h="1" x="586"/>
        <item h="1" x="84"/>
        <item h="1" x="1604"/>
        <item h="1" x="1261"/>
        <item h="1" x="238"/>
        <item h="1" x="211"/>
        <item h="1" x="1397"/>
        <item h="1" x="996"/>
        <item h="1" x="232"/>
        <item h="1" x="396"/>
        <item h="1" x="1222"/>
        <item h="1" x="0"/>
        <item h="1" x="587"/>
        <item h="1" x="36"/>
        <item h="1" x="1378"/>
        <item h="1" x="1394"/>
        <item h="1" x="561"/>
        <item h="1" x="1873"/>
        <item h="1" x="1581"/>
        <item h="1" x="71"/>
        <item h="1" x="201"/>
        <item h="1" x="1413"/>
        <item h="1" x="57"/>
        <item h="1" x="1220"/>
        <item h="1" x="1888"/>
        <item h="1" x="1257"/>
        <item h="1" x="662"/>
        <item h="1" x="617"/>
        <item h="1" x="1629"/>
        <item h="1" x="47"/>
        <item h="1" x="501"/>
        <item h="1" x="63"/>
        <item h="1" x="559"/>
        <item h="1" x="1226"/>
        <item h="1" x="639"/>
        <item h="1" x="453"/>
        <item h="1" x="1207"/>
        <item h="1" x="1886"/>
        <item h="1" x="978"/>
        <item h="1" x="1264"/>
        <item h="1" x="637"/>
        <item h="1" x="1879"/>
        <item h="1" x="512"/>
        <item h="1" x="1894"/>
        <item h="1" x="603"/>
        <item h="1" x="645"/>
        <item h="1" x="302"/>
        <item h="1" x="1422"/>
        <item h="1" x="1534"/>
        <item h="1" x="653"/>
        <item h="1" x="669"/>
        <item h="1" x="85"/>
        <item h="1" x="390"/>
        <item h="1" x="61"/>
        <item h="1" x="951"/>
        <item h="1" x="1164"/>
        <item h="1" x="937"/>
        <item h="1" x="195"/>
        <item h="1" x="1246"/>
        <item h="1" x="1876"/>
        <item h="1" x="686"/>
        <item h="1" x="69"/>
        <item h="1" x="1929"/>
        <item h="1" x="367"/>
        <item h="1" x="217"/>
        <item h="1" x="664"/>
        <item h="1" x="1263"/>
        <item h="1" x="633"/>
        <item h="1" x="667"/>
        <item h="1" x="998"/>
        <item h="1" x="918"/>
        <item h="1" x="1287"/>
        <item h="1" x="88"/>
        <item h="1" x="1949"/>
        <item h="1" x="991"/>
        <item h="1" x="1932"/>
        <item h="1" x="173"/>
        <item h="1" x="665"/>
        <item h="1" x="1545"/>
        <item h="1" x="343"/>
        <item h="1" x="377"/>
        <item h="1" x="923"/>
        <item h="1" x="216"/>
        <item h="1" x="567"/>
        <item h="1" x="1258"/>
        <item h="1" x="1225"/>
        <item h="1" x="635"/>
        <item h="1" x="654"/>
        <item h="1" x="1493"/>
        <item h="1" x="959"/>
        <item h="1" x="663"/>
        <item h="1" x="1885"/>
        <item h="1" x="696"/>
        <item h="1" x="521"/>
        <item h="1" x="699"/>
        <item h="1" x="260"/>
        <item h="1" x="74"/>
        <item h="1" x="188"/>
        <item h="1" x="1921"/>
        <item h="1" x="218"/>
        <item h="1" x="924"/>
        <item h="1" x="53"/>
        <item h="1" x="398"/>
        <item h="1" x="731"/>
        <item h="1" x="385"/>
        <item h="1" x="384"/>
        <item h="1" x="1939"/>
        <item h="1" x="503"/>
        <item h="1" x="58"/>
        <item h="1" x="1424"/>
        <item h="1" x="190"/>
        <item h="1" x="656"/>
        <item h="1" x="226"/>
        <item h="1" x="518"/>
        <item h="1" x="2078"/>
        <item h="1" x="1532"/>
        <item h="1" x="365"/>
        <item h="1" x="992"/>
        <item h="1" x="401"/>
        <item h="1" x="1625"/>
        <item h="1" x="1256"/>
        <item h="1" x="207"/>
        <item h="1" x="1012"/>
        <item h="1" x="248"/>
        <item h="1" x="405"/>
        <item h="1" x="83"/>
        <item h="1" x="945"/>
        <item h="1" x="76"/>
        <item h="1" x="1014"/>
        <item h="1" x="671"/>
        <item h="1" x="1944"/>
        <item h="1" x="68"/>
        <item h="1" x="1580"/>
        <item h="1" x="960"/>
        <item h="1" x="1266"/>
        <item h="1" x="1158"/>
        <item h="1" x="25"/>
        <item h="1" x="1605"/>
        <item h="1" x="1315"/>
        <item h="1" x="606"/>
        <item h="1" x="627"/>
        <item h="1" x="1610"/>
        <item h="1" x="648"/>
        <item h="1" x="1126"/>
        <item h="1" x="1335"/>
        <item h="1" x="237"/>
        <item h="1" x="1560"/>
        <item h="1" x="38"/>
        <item h="1" x="1366"/>
        <item h="1" x="176"/>
        <item h="1" x="230"/>
        <item h="1" x="341"/>
        <item h="1" x="1248"/>
        <item h="1" x="1926"/>
        <item h="1" x="609"/>
        <item h="1" x="1421"/>
        <item h="1" x="1800"/>
        <item h="1" x="65"/>
        <item h="1" x="1983"/>
        <item h="1" x="394"/>
        <item h="1" x="82"/>
        <item h="1" x="1163"/>
        <item h="1" x="1365"/>
        <item h="1" x="1528"/>
        <item h="1" x="522"/>
        <item h="1" x="258"/>
        <item h="1" x="1942"/>
        <item h="1" x="386"/>
        <item h="1" x="931"/>
        <item h="1" x="172"/>
        <item h="1" x="502"/>
        <item h="1" x="86"/>
        <item h="1" x="607"/>
        <item h="1" x="1419"/>
        <item h="1" x="1934"/>
        <item h="1" x="1253"/>
        <item h="1" x="515"/>
        <item h="1" x="620"/>
        <item h="1" x="196"/>
        <item h="1" x="59"/>
        <item h="1" x="181"/>
        <item h="1" x="534"/>
        <item h="1" x="54"/>
        <item h="1" x="1950"/>
        <item h="1" x="240"/>
        <item h="1" x="611"/>
        <item h="1" x="995"/>
        <item h="1" x="2071"/>
        <item h="1" x="244"/>
        <item h="1" x="1630"/>
        <item h="1" x="1091"/>
        <item h="1" x="524"/>
        <item h="1" x="177"/>
        <item h="1" x="388"/>
        <item h="1" x="675"/>
        <item h="1" x="124"/>
        <item h="1" x="1923"/>
        <item h="1" x="1082"/>
        <item h="1" x="75"/>
        <item h="1" x="641"/>
        <item h="1" x="657"/>
        <item h="1" x="403"/>
        <item h="1" x="1431"/>
        <item h="1" x="692"/>
        <item h="1" x="1213"/>
        <item h="1" x="572"/>
        <item h="1" x="643"/>
        <item h="1" x="1487"/>
        <item h="1" x="1011"/>
        <item h="1" x="389"/>
        <item h="1" x="1375"/>
        <item h="1" x="1000"/>
        <item h="1" x="1219"/>
        <item h="1" x="235"/>
        <item h="1" x="1597"/>
        <item h="1" x="1240"/>
        <item h="1" x="1906"/>
        <item h="1" x="49"/>
        <item h="1" x="599"/>
        <item h="1" x="245"/>
        <item h="1" x="1244"/>
        <item h="1" x="234"/>
        <item h="1" x="174"/>
        <item h="1" x="1423"/>
        <item h="1" x="1172"/>
        <item h="1" x="1357"/>
        <item h="1" x="913"/>
        <item h="1" x="1197"/>
        <item h="1" x="557"/>
        <item h="1" x="255"/>
        <item h="1" x="1615"/>
        <item h="1" x="136"/>
        <item h="1" x="1496"/>
        <item h="1" x="1930"/>
        <item h="1" x="1631"/>
        <item h="1" x="1635"/>
        <item h="1" x="1364"/>
        <item h="1" x="1451"/>
        <item h="1" x="1249"/>
        <item h="1" x="621"/>
        <item h="1" x="1362"/>
        <item h="1" x="691"/>
        <item h="1" x="1212"/>
        <item h="1" x="811"/>
        <item h="1" x="1148"/>
        <item h="1" x="1262"/>
        <item h="1" x="680"/>
        <item h="1" x="406"/>
        <item h="1" x="1638"/>
        <item h="1" x="1599"/>
        <item h="1" x="2064"/>
        <item h="1" x="1924"/>
        <item h="1" x="1150"/>
        <item h="1" x="1499"/>
        <item h="1" x="1006"/>
        <item h="1" x="1107"/>
        <item h="1" x="391"/>
        <item h="1" x="509"/>
        <item h="1" x="1896"/>
        <item h="1" x="687"/>
        <item h="1" x="1786"/>
        <item h="1" x="1636"/>
        <item h="1" x="552"/>
        <item h="1" x="548"/>
        <item h="1" x="1616"/>
        <item h="1" x="990"/>
        <item h="1" x="182"/>
        <item h="1" x="1918"/>
        <item h="1" x="1595"/>
        <item h="1" x="985"/>
        <item h="1" x="571"/>
        <item h="1" x="701"/>
        <item h="1" x="2094"/>
        <item h="1" x="848"/>
        <item h="1" x="1602"/>
        <item h="1" x="935"/>
        <item h="1" x="1399"/>
        <item h="1" x="205"/>
        <item h="1" x="360"/>
        <item h="1" x="2136"/>
        <item h="1" x="915"/>
        <item h="1" x="544"/>
        <item h="1" x="333"/>
        <item h="1" x="1398"/>
        <item h="1" x="754"/>
        <item h="1" x="198"/>
        <item h="1" x="1569"/>
        <item h="1" x="513"/>
        <item h="1" x="1477"/>
        <item h="1" x="1046"/>
        <item h="1" x="1892"/>
        <item h="1" x="2089"/>
        <item h="1" x="1816"/>
        <item h="1" x="1441"/>
        <item h="1" x="1482"/>
        <item h="1" x="568"/>
        <item h="1" x="929"/>
        <item h="1" x="594"/>
        <item h="1" x="1979"/>
        <item h="1" x="469"/>
        <item h="1" x="1808"/>
        <item h="1" x="1227"/>
        <item h="1" x="1239"/>
        <item h="1" x="1577"/>
        <item h="1" x="973"/>
        <item h="1" x="48"/>
        <item h="1" x="1685"/>
        <item h="1" x="1529"/>
        <item h="1" x="573"/>
        <item h="1" x="963"/>
        <item h="1" x="371"/>
        <item h="1" x="2008"/>
        <item h="1" x="1608"/>
        <item h="1" x="947"/>
        <item h="1" x="1160"/>
        <item h="1" x="355"/>
        <item h="1" x="1562"/>
        <item h="1" x="964"/>
        <item h="1" x="1070"/>
        <item h="1" x="550"/>
        <item h="1" x="368"/>
        <item h="1" x="574"/>
        <item h="1" x="148"/>
        <item h="1" x="1811"/>
        <item h="1" x="1301"/>
        <item h="1" x="1555"/>
        <item h="1" x="1798"/>
        <item h="1" x="1607"/>
        <item h="1" x="1149"/>
        <item h="1" x="866"/>
        <item h="1" x="1720"/>
        <item h="1" x="1392"/>
        <item h="1" x="340"/>
        <item h="1" x="1409"/>
        <item h="1" x="197"/>
        <item h="1" x="528"/>
        <item h="1" x="1147"/>
        <item h="1" x="917"/>
        <item h="1" x="1204"/>
        <item h="1" x="1567"/>
        <item h="1" x="629"/>
        <item h="1" x="1400"/>
        <item h="1" x="1539"/>
        <item h="1" x="219"/>
        <item h="1" x="342"/>
        <item h="1" x="1359"/>
        <item h="1" x="99"/>
        <item h="1" x="1884"/>
        <item h="1" x="202"/>
        <item h="1" x="529"/>
        <item h="1" x="589"/>
        <item h="1" x="1734"/>
        <item h="1" x="1764"/>
        <item h="1" x="496"/>
        <item h="1" x="1231"/>
        <item h="1" x="576"/>
        <item h="1" x="564"/>
        <item h="1" x="91"/>
        <item h="1" x="876"/>
        <item h="1" x="1155"/>
        <item h="1" x="1908"/>
        <item h="1" x="199"/>
        <item h="1" x="575"/>
        <item h="1" x="350"/>
        <item h="1" x="554"/>
        <item h="1" x="628"/>
        <item h="1" x="346"/>
        <item h="1" x="1912"/>
        <item h="1" x="306"/>
        <item h="1" x="351"/>
        <item h="1" x="490"/>
        <item h="1" x="570"/>
        <item h="1" x="1537"/>
        <item h="1" x="1396"/>
        <item h="1" x="1997"/>
        <item h="1" x="1291"/>
        <item h="1" x="1575"/>
        <item h="1" x="1907"/>
        <item h="1" x="970"/>
        <item h="1" x="1356"/>
        <item h="1" x="1917"/>
        <item h="1" x="623"/>
        <item h="1" x="50"/>
        <item h="1" x="1962"/>
        <item h="1" x="1760"/>
        <item h="1" x="1548"/>
        <item h="1" x="1878"/>
        <item h="1" x="940"/>
        <item h="1" x="2104"/>
        <item h="1" x="1387"/>
        <item h="1" x="1410"/>
        <item h="1" x="1086"/>
        <item h="1" x="1179"/>
        <item h="1" x="1492"/>
        <item h="1" x="1551"/>
        <item h="1" x="411"/>
        <item h="1" x="1200"/>
        <item h="1" x="975"/>
        <item h="1" x="560"/>
        <item h="1" x="1490"/>
        <item h="1" x="758"/>
        <item h="1" x="516"/>
        <item h="1" x="21"/>
        <item h="1" x="1229"/>
        <item h="1" x="1591"/>
        <item h="1" x="1839"/>
        <item h="1" x="541"/>
        <item h="1" x="612"/>
        <item h="1" x="1481"/>
        <item h="1" x="366"/>
        <item h="1" x="213"/>
        <item h="1" x="523"/>
        <item h="1" x="1696"/>
        <item h="1" x="1234"/>
        <item h="1" x="1585"/>
        <item h="1" x="1883"/>
        <item h="1" x="419"/>
        <item h="1" x="527"/>
        <item h="1" x="1570"/>
        <item h="1" x="1716"/>
        <item h="1" x="1904"/>
        <item h="1" x="507"/>
        <item h="1" x="920"/>
        <item h="1" x="1479"/>
        <item h="1" x="51"/>
        <item h="1" x="805"/>
        <item h="1" x="1588"/>
        <item h="1" x="18"/>
        <item h="1" x="1403"/>
        <item h="1" x="2057"/>
        <item h="1" x="1566"/>
        <item h="1" x="1556"/>
        <item h="1" x="605"/>
        <item h="1" x="1238"/>
        <item h="1" x="1102"/>
        <item h="1" x="1241"/>
        <item h="1" x="1587"/>
        <item h="1" x="1037"/>
        <item h="1" x="510"/>
        <item h="1" x="543"/>
        <item h="1" x="1900"/>
        <item h="1" x="853"/>
        <item h="1" x="608"/>
        <item h="1" x="1156"/>
        <item h="1" x="546"/>
        <item h="1" x="476"/>
        <item h="1" x="880"/>
        <item h="1" x="602"/>
        <item h="1" x="222"/>
        <item h="1" x="1719"/>
        <item h="1" x="962"/>
        <item h="1" x="955"/>
        <item h="1" x="19"/>
        <item h="1" x="1901"/>
        <item h="1" x="1201"/>
        <item h="1" x="1355"/>
        <item h="1" x="565"/>
        <item h="1" x="771"/>
        <item h="1" x="553"/>
        <item h="1" x="1909"/>
        <item h="1" x="194"/>
        <item h="1" x="313"/>
        <item h="1" x="585"/>
        <item h="1" x="884"/>
        <item h="1" x="1874"/>
        <item h="1" x="1360"/>
        <item h="1" x="971"/>
        <item h="1" x="1202"/>
        <item h="1" x="1393"/>
        <item h="1" x="43"/>
        <item h="1" x="578"/>
        <item h="1" x="362"/>
        <item h="1" x="1988"/>
        <item h="1" x="1819"/>
        <item h="1" x="1814"/>
        <item h="1" x="1146"/>
        <item h="1" x="1903"/>
        <item h="1" x="32"/>
        <item h="1" x="1557"/>
        <item h="1" x="1"/>
        <item h="1" x="373"/>
        <item h="1" x="556"/>
        <item h="1" x="1346"/>
        <item h="1" x="728"/>
        <item h="1" x="615"/>
        <item h="1" x="1571"/>
        <item h="1" x="500"/>
        <item h="1" x="111"/>
        <item h="1" x="175"/>
        <item h="1" x="930"/>
        <item h="1" x="102"/>
        <item h="1" x="1198"/>
        <item h="1" x="2099"/>
        <item h="1" x="738"/>
        <item h="1" x="1068"/>
        <item h="1" x="562"/>
        <item h="1" x="1600"/>
        <item h="1" x="215"/>
        <item h="1" x="1428"/>
        <item h="1" x="493"/>
        <item h="1" x="2066"/>
        <item h="1" x="1388"/>
        <item h="1" x="1103"/>
        <item h="1" x="1872"/>
        <item h="1" x="600"/>
        <item h="1" x="191"/>
        <item h="1" x="1327"/>
        <item h="1" x="15"/>
        <item h="1" x="1603"/>
        <item h="1" x="1647"/>
        <item h="1" x="1554"/>
        <item h="1" x="200"/>
        <item h="1" x="952"/>
        <item h="1" x="8"/>
        <item h="1" x="1405"/>
        <item h="1" x="1354"/>
        <item h="1" x="958"/>
        <item h="1" x="220"/>
        <item h="1" x="1905"/>
        <item h="1" x="921"/>
        <item h="1" x="1484"/>
        <item h="1" x="480"/>
        <item h="1" x="1875"/>
        <item h="1" x="569"/>
        <item h="1" x="499"/>
        <item h="1" x="874"/>
        <item h="1" x="813"/>
        <item h="1" x="1214"/>
        <item h="1" x="471"/>
        <item h="1" x="584"/>
        <item h="1" x="1910"/>
        <item h="1" x="977"/>
        <item h="1" x="551"/>
        <item h="1" x="610"/>
        <item h="1" x="1450"/>
        <item h="1" x="965"/>
        <item h="1" x="592"/>
        <item h="1" x="2060"/>
        <item h="1" x="1478"/>
        <item h="1" x="1877"/>
        <item h="1" x="549"/>
        <item h="1" x="157"/>
        <item h="1" x="291"/>
        <item h="1" x="1159"/>
        <item h="1" x="712"/>
        <item h="1" x="1153"/>
        <item h="1" x="538"/>
        <item h="1" x="1379"/>
        <item h="1" x="1209"/>
        <item h="1" x="1312"/>
        <item h="1" x="1543"/>
        <item h="1" x="810"/>
        <item h="1" x="1042"/>
        <item h="1" x="1303"/>
        <item h="1" x="208"/>
        <item h="1" x="339"/>
        <item h="1" x="42"/>
        <item h="1" x="1151"/>
        <item h="1" x="769"/>
        <item h="1" x="1899"/>
        <item h="1" x="1897"/>
        <item h="1" x="376"/>
        <item h="1" x="1243"/>
        <item h="1" x="514"/>
        <item h="1" x="1911"/>
        <item h="1" x="1993"/>
        <item h="1" x="577"/>
        <item h="1" x="1530"/>
        <item h="1" x="17"/>
        <item h="1" x="1533"/>
        <item h="1" x="588"/>
        <item h="1" x="933"/>
        <item h="1" x="1040"/>
        <item h="1" x="1592"/>
        <item h="1" x="34"/>
        <item h="1" x="1404"/>
        <item h="1" x="1902"/>
        <item h="1" x="545"/>
        <item h="1" x="1583"/>
        <item h="1" x="1407"/>
        <item h="1" x="508"/>
        <item h="1" x="630"/>
        <item h="1" x="1646"/>
        <item h="1" x="1242"/>
        <item h="1" x="1154"/>
        <item h="1" x="24"/>
        <item h="1" x="613"/>
        <item h="1" x="495"/>
        <item h="1" x="1891"/>
        <item h="1" x="624"/>
        <item h="1" x="792"/>
        <item h="1" x="1401"/>
        <item h="1" x="1488"/>
        <item h="1" x="1033"/>
        <item h="1" x="281"/>
        <item h="1" x="807"/>
        <item h="1" x="1871"/>
        <item h="1" x="296"/>
        <item h="1" x="1549"/>
        <item h="1" x="948"/>
        <item h="1" x="939"/>
        <item h="1" x="1180"/>
        <item h="1" x="45"/>
        <item h="1" x="536"/>
        <item h="1" x="916"/>
        <item h="1" x="1540"/>
        <item h="1" x="1350"/>
        <item h="1" x="749"/>
        <item h="1" x="26"/>
        <item h="1" x="359"/>
        <item h="1" x="954"/>
        <item h="1" x="223"/>
        <item h="1" x="1589"/>
        <item h="1" x="953"/>
        <item h="1" x="212"/>
        <item h="1" x="1084"/>
        <item h="1" x="1914"/>
        <item h="1" x="1118"/>
        <item h="1" x="601"/>
        <item h="1" x="4"/>
        <item h="1" x="542"/>
        <item h="1" x="349"/>
        <item h="1" x="334"/>
        <item h="1" x="583"/>
        <item h="1" x="335"/>
        <item h="1" x="1793"/>
        <item h="1" x="37"/>
        <item h="1" x="1347"/>
        <item h="1" x="1573"/>
        <item h="1" x="2"/>
        <item h="1" x="307"/>
        <item h="1" x="1881"/>
        <item h="1" x="1377"/>
        <item h="1" x="31"/>
        <item h="1" x="783"/>
        <item h="1" x="206"/>
        <item h="1" x="1593"/>
        <item h="1" x="520"/>
        <item h="1" x="1559"/>
        <item h="1" x="1951"/>
        <item h="1" x="1586"/>
        <item h="1" x="1531"/>
        <item h="1" x="209"/>
        <item h="1" x="1509"/>
        <item h="1" x="777"/>
        <item h="1" x="1574"/>
        <item h="1" x="942"/>
        <item h="1" x="922"/>
        <item h="1" x="210"/>
        <item h="1" x="506"/>
        <item h="1" x="1563"/>
        <item h="1" x="1552"/>
        <item h="1" x="1228"/>
        <item h="1" x="1406"/>
        <item h="1" x="1568"/>
        <item h="1" x="1157"/>
        <item h="1" x="519"/>
        <item h="1" x="525"/>
        <item h="1" x="1489"/>
        <item h="1" x="1584"/>
        <item h="1" x="1352"/>
        <item h="1" x="40"/>
        <item h="1" x="134"/>
        <item h="1" x="179"/>
        <item h="1" x="934"/>
        <item h="1" x="1232"/>
        <item h="1" x="961"/>
        <item h="1" x="1890"/>
        <item h="1" x="1211"/>
        <item h="1" x="1358"/>
        <item h="1" x="498"/>
        <item h="1" x="1882"/>
        <item h="1" x="115"/>
        <item h="1" x="820"/>
        <item h="1" x="132"/>
        <item h="1" x="703"/>
        <item h="1" x="1120"/>
        <item h="1" x="1710"/>
        <item h="1" x="1463"/>
        <item h="1" x="170"/>
        <item h="1" x="1980"/>
        <item h="1" x="1104"/>
        <item h="1" x="831"/>
        <item h="1" x="1034"/>
        <item h="1" x="1286"/>
        <item h="1" x="2031"/>
        <item h="1" x="472"/>
        <item h="1" x="2028"/>
        <item h="1" x="432"/>
        <item h="1" x="1704"/>
        <item h="1" x="1024"/>
        <item h="1" x="2116"/>
        <item h="1" x="1069"/>
        <item h="1" x="2065"/>
        <item h="1" x="1044"/>
        <item h="1" x="760"/>
        <item h="1" x="325"/>
        <item h="1" x="2013"/>
        <item h="1" x="852"/>
        <item h="1" x="1276"/>
        <item h="1" x="1039"/>
        <item h="1" x="1702"/>
        <item h="1" x="1656"/>
        <item h="1" x="314"/>
        <item h="1" x="1757"/>
        <item h="1" x="1830"/>
        <item h="1" x="743"/>
        <item h="1" x="857"/>
        <item h="1" x="290"/>
        <item h="1" x="1989"/>
        <item h="1" x="1987"/>
        <item h="1" x="818"/>
        <item h="1" x="284"/>
        <item h="1" x="745"/>
        <item h="1" x="465"/>
        <item h="1" x="785"/>
        <item h="1" x="318"/>
        <item h="1" x="1837"/>
        <item h="1" x="870"/>
        <item h="1" x="2090"/>
        <item h="1" x="1051"/>
        <item h="1" x="1318"/>
        <item h="1" x="732"/>
        <item h="1" x="808"/>
        <item h="1" x="286"/>
        <item h="1" x="1672"/>
        <item h="1" x="1376"/>
        <item h="1" x="100"/>
        <item h="1" x="145"/>
        <item h="1" x="878"/>
        <item h="1" x="2024"/>
        <item h="1" x="1747"/>
        <item h="1" x="1041"/>
        <item h="1" x="1741"/>
        <item h="1" x="799"/>
        <item h="1" x="1136"/>
        <item h="1" x="1665"/>
        <item h="1" x="1823"/>
        <item h="1" x="1269"/>
        <item h="1" x="1512"/>
        <item h="1" x="1313"/>
        <item h="1" x="423"/>
        <item h="1" x="2023"/>
        <item h="1" x="725"/>
        <item h="1" x="1701"/>
        <item h="1" x="276"/>
        <item h="1" x="2047"/>
        <item h="1" x="724"/>
        <item h="1" x="1791"/>
        <item h="1" x="1099"/>
        <item h="1" x="1836"/>
        <item h="1" x="879"/>
        <item h="1" x="850"/>
        <item h="1" x="138"/>
        <item h="1" x="1502"/>
        <item h="1" x="312"/>
        <item h="1" x="144"/>
        <item h="1" x="801"/>
        <item h="1" x="1718"/>
        <item h="1" x="1181"/>
        <item h="1" x="122"/>
        <item h="1" x="1692"/>
        <item h="1" x="1439"/>
        <item h="1" x="454"/>
        <item h="1" x="1517"/>
        <item h="1" x="298"/>
        <item h="1" x="2159"/>
        <item h="1" x="1773"/>
        <item h="1" x="1429"/>
        <item h="1" x="829"/>
        <item h="1" x="2082"/>
        <item h="1" x="1058"/>
        <item h="1" x="2079"/>
        <item h="1" x="710"/>
        <item h="1" x="280"/>
        <item h="1" x="1307"/>
        <item h="1" x="2073"/>
        <item h="1" x="1776"/>
        <item h="1" x="459"/>
        <item h="1" x="2049"/>
        <item h="1" x="815"/>
        <item h="1" x="2141"/>
        <item h="1" x="861"/>
        <item h="1" x="1383"/>
        <item h="1" x="817"/>
        <item h="1" x="1047"/>
        <item h="1" x="481"/>
        <item h="1" x="2131"/>
        <item h="1" x="871"/>
        <item h="1" x="2021"/>
        <item h="1" x="833"/>
        <item h="1" x="2115"/>
        <item h="1" x="1514"/>
        <item h="1" x="1326"/>
        <item h="1" x="118"/>
        <item h="1" x="1974"/>
        <item h="1" x="734"/>
        <item h="1" x="97"/>
        <item h="1" x="1790"/>
        <item h="1" x="462"/>
        <item h="1" x="723"/>
        <item h="1" x="882"/>
        <item h="1" x="1093"/>
        <item h="1" x="1775"/>
        <item h="1" x="1440"/>
        <item h="1" x="1782"/>
        <item h="1" x="2098"/>
        <item h="1" x="804"/>
        <item h="1" x="1175"/>
        <item h="1" x="167"/>
        <item h="1" x="121"/>
        <item h="1" x="1965"/>
        <item h="1" x="1666"/>
        <item h="1" x="1461"/>
        <item h="1" x="150"/>
        <item h="1" x="2114"/>
        <item h="1" x="1503"/>
        <item h="1" x="1655"/>
        <item h="1" x="1170"/>
        <item h="1" x="1755"/>
        <item h="1" x="1105"/>
        <item h="1" x="1708"/>
        <item h="1" x="1374"/>
        <item h="1" x="2107"/>
        <item h="1" x="865"/>
        <item h="1" x="443"/>
        <item h="1" x="2040"/>
        <item h="1" x="142"/>
        <item h="1" x="1271"/>
        <item h="1" x="2091"/>
        <item h="1" x="1298"/>
        <item h="1" x="796"/>
        <item h="1" x="1774"/>
        <item h="1" x="720"/>
        <item h="1" x="1176"/>
        <item h="1" x="1766"/>
        <item h="1" x="488"/>
        <item h="1" x="2080"/>
        <item h="1" x="1064"/>
        <item h="1" x="1344"/>
        <item h="1" x="103"/>
        <item h="1" x="1521"/>
        <item h="1" x="722"/>
        <item h="1" x="1385"/>
        <item h="1" x="823"/>
        <item h="1" x="778"/>
        <item h="1" x="420"/>
        <item h="1" x="1380"/>
        <item h="1" x="1505"/>
        <item h="1" x="2106"/>
        <item h="1" x="705"/>
        <item h="1" x="1785"/>
        <item h="1" x="116"/>
        <item h="1" x="1787"/>
        <item h="1" x="149"/>
        <item h="1" x="1668"/>
        <item h="1" x="711"/>
        <item h="1" x="130"/>
        <item h="1" x="2100"/>
        <item h="1" x="139"/>
        <item h="1" x="748"/>
        <item h="1" x="320"/>
        <item h="1" x="2121"/>
        <item h="1" x="851"/>
        <item h="1" x="303"/>
        <item h="1" x="315"/>
        <item h="1" x="1063"/>
        <item h="1" x="438"/>
        <item h="1" x="1174"/>
        <item h="1" x="2075"/>
        <item h="1" x="1977"/>
        <item h="1" x="1467"/>
        <item h="1" x="1984"/>
        <item h="1" x="266"/>
        <item h="1" x="414"/>
        <item h="1" x="1472"/>
        <item h="1" x="781"/>
        <item h="1" x="1970"/>
        <item h="1" x="847"/>
        <item h="1" x="1737"/>
        <item h="1" x="1654"/>
        <item h="1" x="2074"/>
        <item h="1" x="1437"/>
        <item h="1" x="1712"/>
        <item h="1" x="265"/>
        <item h="1" x="2058"/>
        <item h="1" x="1717"/>
        <item h="1" x="1960"/>
        <item h="1" x="1662"/>
        <item h="1" x="902"/>
        <item h="1" x="1758"/>
        <item h="1" x="1975"/>
        <item h="1" x="856"/>
        <item h="1" x="761"/>
        <item h="1" x="324"/>
        <item h="1" x="787"/>
        <item h="1" x="158"/>
        <item h="1" x="1308"/>
        <item h="1" x="2111"/>
        <item h="1" x="863"/>
        <item h="1" x="2072"/>
        <item h="1" x="1705"/>
        <item h="1" x="1294"/>
        <item h="1" x="108"/>
        <item h="1" x="868"/>
        <item h="1" x="1135"/>
        <item h="1" x="877"/>
        <item h="1" x="814"/>
        <item h="1" x="2030"/>
        <item h="1" x="1459"/>
        <item h="1" x="1121"/>
        <item h="1" x="1743"/>
        <item h="1" x="1465"/>
        <item h="1" x="447"/>
        <item h="1" x="1825"/>
        <item h="1" x="407"/>
        <item h="1" x="1850"/>
        <item h="1" x="751"/>
        <item h="1" x="2005"/>
        <item h="1" x="112"/>
        <item h="1" x="1284"/>
        <item h="1" x="1055"/>
        <item h="1" x="1860"/>
        <item h="1" x="2087"/>
        <item h="1" x="133"/>
        <item h="1" x="1688"/>
        <item h="1" x="767"/>
        <item h="1" x="1114"/>
        <item h="1" x="98"/>
        <item h="1" x="446"/>
        <item h="1" x="1028"/>
        <item h="1" x="1062"/>
        <item h="1" x="1998"/>
        <item h="1" x="101"/>
        <item h="1" x="2045"/>
        <item h="1" x="1687"/>
        <item h="1" x="1724"/>
        <item h="1" x="726"/>
        <item h="1" x="155"/>
        <item h="1" x="1955"/>
        <item h="1" x="735"/>
        <item h="1" x="1779"/>
        <item h="1" x="1097"/>
        <item h="1" x="1187"/>
        <item h="1" x="1834"/>
        <item h="1" x="1847"/>
        <item h="1" x="1030"/>
        <item h="1" x="1106"/>
        <item h="1" x="262"/>
        <item h="1" x="1297"/>
        <item h="1" x="1054"/>
        <item h="1" x="1460"/>
        <item h="1" x="159"/>
        <item h="1" x="467"/>
        <item h="1" x="838"/>
        <item h="1" x="1280"/>
        <item h="1" x="1976"/>
        <item h="1" x="1331"/>
        <item h="1" x="1036"/>
        <item h="1" x="1827"/>
        <item h="1" x="2003"/>
        <item h="1" x="427"/>
        <item h="1" x="1292"/>
        <item h="1" x="1990"/>
        <item h="1" x="461"/>
        <item h="1" x="1100"/>
        <item h="1" x="1336"/>
        <item h="1" x="1673"/>
        <item h="1" x="105"/>
        <item h="1" x="1991"/>
        <item h="1" x="714"/>
        <item h="1" x="791"/>
        <item h="1" x="319"/>
        <item h="1" x="1967"/>
        <item h="1" x="2101"/>
        <item h="1" x="1088"/>
        <item h="1" x="2006"/>
        <item h="1" x="779"/>
        <item h="1" x="2102"/>
        <item h="1" x="707"/>
        <item h="1" x="1524"/>
        <item h="1" x="477"/>
        <item h="1" x="1652"/>
        <item h="1" x="1074"/>
        <item h="1" x="2083"/>
        <item h="1" x="1686"/>
        <item h="1" x="1842"/>
        <item h="1" x="412"/>
        <item h="1" x="1192"/>
        <item h="1" x="2067"/>
        <item h="1" x="2103"/>
        <item h="1" x="1447"/>
        <item h="1" x="1384"/>
        <item h="1" x="473"/>
        <item h="1" x="1840"/>
        <item h="1" x="1021"/>
        <item h="1" x="1178"/>
        <item h="1" x="308"/>
        <item h="1" x="800"/>
        <item h="1" x="1319"/>
        <item h="1" x="2029"/>
        <item h="1" x="1953"/>
        <item h="1" x="746"/>
        <item h="1" x="156"/>
        <item h="1" x="1781"/>
        <item h="1" x="2096"/>
        <item h="1" x="774"/>
        <item h="1" x="862"/>
        <item h="1" x="292"/>
        <item h="1" x="1079"/>
        <item h="1" x="288"/>
        <item h="1" x="2119"/>
        <item h="1" x="1115"/>
        <item h="1" x="2055"/>
        <item h="1" x="1048"/>
        <item h="1" x="301"/>
        <item h="1" x="1268"/>
        <item h="1" x="323"/>
        <item h="1" x="1848"/>
        <item h="1" x="1864"/>
        <item h="1" x="729"/>
        <item h="1" x="1278"/>
        <item h="1" x="1128"/>
        <item h="1" x="827"/>
        <item h="1" x="321"/>
        <item h="1" x="297"/>
        <item h="1" x="285"/>
        <item h="1" x="1475"/>
        <item h="1" x="2118"/>
        <item h="1" x="2018"/>
        <item h="1" x="1865"/>
        <item h="1" x="487"/>
        <item h="1" x="1454"/>
        <item h="1" x="164"/>
        <item h="1" x="1290"/>
        <item h="1" x="1323"/>
        <item h="1" x="1027"/>
        <item h="1" x="1458"/>
        <item h="1" x="864"/>
        <item h="1" x="2033"/>
        <item h="1" x="855"/>
        <item h="1" x="1087"/>
        <item h="1" x="294"/>
        <item h="1" x="1277"/>
        <item h="1" x="2077"/>
        <item h="1" x="1992"/>
        <item h="1" x="1995"/>
        <item h="1" x="1674"/>
        <item h="1" x="826"/>
        <item h="1" x="1981"/>
        <item h="1" x="1060"/>
        <item h="1" x="2112"/>
        <item h="1" x="858"/>
        <item h="1" x="1664"/>
        <item h="1" x="107"/>
        <item h="1" x="1270"/>
        <item h="1" x="1996"/>
        <item h="1" x="708"/>
        <item h="1" x="2034"/>
        <item h="1" x="1832"/>
        <item h="1" x="1722"/>
        <item h="1" x="2025"/>
        <item h="1" x="2022"/>
        <item h="1" x="1332"/>
        <item h="1" x="1124"/>
        <item h="1" x="470"/>
        <item h="1" x="844"/>
        <item h="1" x="1812"/>
        <item h="1" x="110"/>
        <item h="1" x="1464"/>
        <item h="1" x="1683"/>
        <item h="1" x="1699"/>
        <item h="1" x="2126"/>
        <item h="1" x="1777"/>
        <item h="1" x="2137"/>
        <item h="1" x="2124"/>
        <item h="1" x="1506"/>
        <item h="1" x="271"/>
        <item h="1" x="739"/>
        <item h="1" x="1275"/>
        <item h="1" x="1316"/>
        <item h="1" x="775"/>
        <item h="1" x="437"/>
        <item h="1" x="146"/>
        <item h="1" x="2054"/>
        <item h="1" x="2110"/>
        <item h="1" x="267"/>
        <item h="1" x="1285"/>
        <item h="1" x="1691"/>
        <item h="1" x="1999"/>
        <item h="1" x="1466"/>
        <item h="1" x="1049"/>
        <item h="1" x="1659"/>
        <item h="1" x="1311"/>
        <item h="1" x="1810"/>
        <item h="1" x="1660"/>
        <item h="1" x="1735"/>
        <item h="1" x="1456"/>
        <item h="1" x="1511"/>
        <item h="1" x="2069"/>
        <item h="1" x="1053"/>
        <item h="1" x="2052"/>
        <item h="1" x="885"/>
        <item h="1" x="2146"/>
        <item h="1" x="1765"/>
        <item h="1" x="1455"/>
        <item h="1" x="1736"/>
        <item h="1" x="1469"/>
        <item h="1" x="1516"/>
        <item h="1" x="2019"/>
        <item h="1" x="755"/>
        <item h="1" x="1772"/>
        <item h="1" x="441"/>
        <item h="1" x="867"/>
        <item h="1" x="440"/>
        <item h="1" x="1841"/>
        <item h="1" x="2026"/>
        <item h="1" x="846"/>
        <item h="1" x="1194"/>
        <item h="1" x="154"/>
        <item h="1" x="1015"/>
        <item h="1" x="2032"/>
        <item h="1" x="772"/>
        <item h="1" x="123"/>
        <item h="1" x="1678"/>
        <item h="1" x="1753"/>
        <item h="1" x="759"/>
        <item h="1" x="1067"/>
        <item h="1" x="1077"/>
        <item h="1" x="802"/>
        <item h="1" x="1697"/>
        <item h="1" x="1314"/>
        <item h="1" x="1267"/>
        <item h="1" x="1731"/>
        <item h="1" x="737"/>
        <item h="1" x="2095"/>
        <item h="1" x="1752"/>
        <item h="1" x="1709"/>
        <item h="1" x="2056"/>
        <item h="1" x="1780"/>
        <item h="1" x="1730"/>
        <item h="1" x="1711"/>
        <item h="1" x="1788"/>
        <item h="1" x="1328"/>
        <item h="1" x="1305"/>
        <item h="1" x="2076"/>
        <item h="1" x="1681"/>
        <item h="1" x="1449"/>
        <item h="1" x="317"/>
        <item h="1" x="1750"/>
        <item h="1" x="1094"/>
        <item h="1" x="1386"/>
        <item h="1" x="1821"/>
        <item h="1" x="842"/>
        <item h="1" x="328"/>
        <item h="1" x="1689"/>
        <item h="1" x="835"/>
        <item h="1" x="1679"/>
        <item h="1" x="94"/>
        <item h="1" x="466"/>
        <item h="1" x="1682"/>
        <item h="1" x="1473"/>
        <item h="1" x="742"/>
        <item h="1" x="1703"/>
        <item h="1" x="1057"/>
        <item h="1" x="418"/>
        <item h="1" x="1330"/>
        <item h="1" x="832"/>
        <item h="1" x="452"/>
        <item h="1" x="888"/>
        <item h="1" x="2097"/>
        <item h="1" x="1334"/>
        <item h="1" x="1310"/>
        <item h="1" x="1520"/>
        <item h="1" x="1391"/>
        <item h="1" x="756"/>
        <item h="1" x="1676"/>
        <item h="1" x="2009"/>
        <item h="1" x="413"/>
        <item h="1" x="764"/>
        <item h="1" x="1670"/>
        <item h="1" x="2011"/>
        <item h="1" x="1050"/>
        <item h="1" x="1754"/>
        <item h="1" x="1513"/>
        <item h="1" x="1432"/>
        <item h="1" x="1122"/>
        <item h="1" x="1507"/>
        <item h="1" x="733"/>
        <item h="1" x="464"/>
        <item h="1" x="1693"/>
        <item h="1" x="2068"/>
        <item h="1" x="269"/>
        <item h="1" x="840"/>
        <item h="1" x="329"/>
        <item h="1" x="2122"/>
        <item h="1" x="482"/>
        <item h="1" x="890"/>
        <item h="1" x="1300"/>
        <item h="1" x="1971"/>
        <item h="1" x="1653"/>
        <item h="1" x="1829"/>
        <item h="1" x="1723"/>
        <item h="1" x="753"/>
        <item h="1" x="1527"/>
        <item h="1" x="1045"/>
        <item h="1" x="478"/>
        <item h="1" x="727"/>
        <item h="1" x="1109"/>
        <item h="1" x="1427"/>
        <item h="1" x="484"/>
        <item h="1" x="1059"/>
        <item h="1" x="795"/>
        <item h="1" x="1677"/>
        <item h="1" x="89"/>
        <item h="1" x="2007"/>
        <item h="1" x="898"/>
        <item h="1" x="1771"/>
        <item h="1" x="1426"/>
        <item h="1" x="1129"/>
        <item h="1" x="2113"/>
        <item h="1" x="1325"/>
        <item h="1" x="1080"/>
        <item h="1" x="1433"/>
        <item h="1" x="825"/>
        <item h="1" x="1684"/>
        <item h="1" x="1184"/>
        <item h="1" x="849"/>
        <item h="1" x="1804"/>
        <item h="1" x="1474"/>
        <item h="1" x="316"/>
        <item h="1" x="1190"/>
        <item h="1" x="1134"/>
        <item h="1" x="1751"/>
        <item h="1" x="2135"/>
        <item h="1" x="1725"/>
        <item h="1" x="1739"/>
        <item h="1" x="1966"/>
        <item h="1" x="1695"/>
        <item h="1" x="96"/>
        <item h="1" x="2002"/>
        <item h="1" x="1083"/>
        <item h="1" x="1448"/>
        <item h="1" x="782"/>
        <item h="1" x="479"/>
        <item h="1" x="2123"/>
        <item h="1" x="1715"/>
        <item h="1" x="1032"/>
        <item h="1" x="1338"/>
        <item h="1" x="1818"/>
        <item h="1" x="1523"/>
        <item h="1" x="131"/>
        <item h="1" x="1092"/>
        <item h="1" x="322"/>
        <item h="1" x="456"/>
        <item h="1" x="2036"/>
        <item h="1" x="2015"/>
        <item h="1" x="474"/>
        <item h="1" x="449"/>
        <item h="1" x="1329"/>
        <item h="1" x="1066"/>
        <item h="1" x="1815"/>
        <item h="1" x="287"/>
        <item h="1" x="137"/>
        <item h="1" x="1445"/>
        <item h="1" x="113"/>
        <item h="1" x="2012"/>
        <item h="1" x="415"/>
        <item h="1" x="1436"/>
        <item h="1" x="2152"/>
        <item h="1" x="883"/>
        <item h="1" x="125"/>
        <item h="1" x="1320"/>
        <item h="1" x="90"/>
        <item h="1" x="869"/>
        <item h="1" x="1822"/>
        <item h="1" x="1661"/>
        <item h="1" x="773"/>
        <item h="1" x="1648"/>
        <item h="1" x="1281"/>
        <item h="1" x="1732"/>
        <item h="1" x="1446"/>
        <item h="1" x="2000"/>
        <item h="1" x="1076"/>
        <item h="1" x="2048"/>
        <item h="1" x="2039"/>
        <item h="1" x="1961"/>
        <item h="1" x="1803"/>
        <item h="1" x="2035"/>
        <item h="1" x="152"/>
        <item h="1" x="1756"/>
        <item h="1" x="1173"/>
        <item h="1" x="141"/>
        <item h="1" x="1031"/>
        <item h="1" x="1759"/>
        <item h="1" x="881"/>
        <item h="1" x="2086"/>
        <item h="1" x="1801"/>
        <item h="1" x="1733"/>
        <item h="1" x="762"/>
        <item h="1" x="311"/>
        <item h="1" x="845"/>
        <item h="1" x="1430"/>
        <item h="1" x="816"/>
        <item h="1" x="875"/>
        <item h="1" x="1321"/>
        <item h="1" x="114"/>
        <item h="1" x="757"/>
        <item h="1" x="444"/>
        <item h="1" x="750"/>
        <item h="1" x="1806"/>
        <item h="1" x="2132"/>
        <item h="1" x="2081"/>
        <item h="1" x="768"/>
        <item h="1" x="2120"/>
        <item h="1" x="1169"/>
        <item h="1" x="1986"/>
        <item h="1" x="1127"/>
        <item h="1" x="1078"/>
        <item h="1" x="426"/>
        <item h="1" x="2037"/>
        <item h="1" x="1797"/>
        <item h="1" x="741"/>
        <item h="1" x="1020"/>
        <item h="1" x="2084"/>
        <item h="1" x="428"/>
        <item h="1" x="1071"/>
        <item h="1" x="1112"/>
        <item h="1" x="1959"/>
        <item h="1" x="2051"/>
        <item h="1" x="1863"/>
        <item h="1" x="277"/>
        <item h="1" x="2105"/>
        <item h="1" x="1828"/>
        <item h="1" x="1958"/>
        <item h="1" x="752"/>
        <item h="1" x="1727"/>
        <item h="1" x="1748"/>
        <item h="1" x="1729"/>
        <item h="1" x="887"/>
        <item h="1" x="424"/>
        <item h="1" x="793"/>
        <item h="1" x="442"/>
        <item h="1" x="1452"/>
        <item h="1" x="1438"/>
        <item h="1" x="2017"/>
        <item h="1" x="822"/>
        <item h="1" x="2046"/>
        <item h="1" x="278"/>
        <item h="1" x="445"/>
        <item h="1" x="1191"/>
        <item h="1" x="859"/>
        <item h="1" x="736"/>
        <item h="1" x="1762"/>
        <item h="1" x="1185"/>
        <item h="1" x="1849"/>
        <item h="1" x="457"/>
        <item h="1" x="463"/>
        <item h="1" x="1969"/>
        <item h="1" x="1972"/>
        <item h="1" x="765"/>
        <item h="1" x="1744"/>
        <item h="1" x="268"/>
        <item h="1" x="1994"/>
        <item h="1" x="1657"/>
        <item h="1" x="129"/>
        <item h="1" x="1690"/>
        <item h="1" x="273"/>
        <item h="1" x="1956"/>
        <item h="1" x="1324"/>
        <item h="1" x="1740"/>
        <item h="1" x="1526"/>
        <item h="1" x="1658"/>
        <item h="1" x="895"/>
        <item h="1" x="475"/>
        <item h="1" x="1462"/>
        <item h="1" x="1111"/>
        <item h="1" x="1707"/>
        <item h="1" x="2016"/>
        <item h="1" x="1117"/>
        <item h="1" x="886"/>
        <item h="1" x="721"/>
        <item h="1" x="304"/>
        <item h="1" x="2044"/>
        <item h="1" x="730"/>
        <item h="1" x="275"/>
        <item h="1" x="906"/>
        <item h="1" x="1381"/>
        <item h="1" x="1835"/>
        <item h="1" x="1954"/>
        <item h="1" x="797"/>
        <item h="1" x="2129"/>
        <item h="1" x="1061"/>
        <item h="1" x="2027"/>
        <item h="1" x="1508"/>
        <item h="1" x="1768"/>
        <item h="1" x="1713"/>
        <item h="1" x="1110"/>
        <item h="1" x="819"/>
        <item h="1" x="274"/>
        <item h="1" x="2108"/>
        <item h="1" x="1728"/>
        <item h="1" x="153"/>
        <item h="1" x="2117"/>
        <item h="1" x="1817"/>
        <item h="1" x="1846"/>
        <item h="1" x="719"/>
        <item h="1" x="1043"/>
        <item h="1" x="747"/>
        <item h="1" x="409"/>
        <item h="1" x="1796"/>
        <item h="1" x="332"/>
        <item h="1" x="784"/>
        <item h="1" x="839"/>
        <item h="1" x="841"/>
        <item h="1" x="2063"/>
        <item h="1" x="272"/>
        <item h="1" x="715"/>
        <item h="1" x="806"/>
        <item h="1" x="854"/>
        <item h="1" x="2038"/>
        <item h="1" x="1293"/>
        <item h="1" x="2059"/>
        <item h="1" x="1982"/>
        <item h="1" x="2053"/>
        <item h="1" x="770"/>
        <item h="1" x="1188"/>
        <item h="1" x="1651"/>
        <item h="1" x="2004"/>
        <item h="1" x="410"/>
        <item h="1" x="1761"/>
        <item h="1" x="1434"/>
        <item h="1" x="873"/>
        <item h="1" x="1805"/>
        <item h="1" x="1783"/>
        <item h="1" x="1038"/>
        <item h="1" x="1802"/>
        <item h="1" x="834"/>
        <item h="1" x="2070"/>
        <item h="1" x="2010"/>
        <item h="1" x="1968"/>
        <item h="1" x="435"/>
        <item h="1" x="2134"/>
        <item h="1" x="763"/>
        <item h="1" x="1443"/>
        <item h="1" x="117"/>
        <item h="1" x="1096"/>
        <item h="1" x="416"/>
        <item h="1" x="1295"/>
        <item h="1" x="2130"/>
        <item h="1" x="843"/>
        <item h="1" x="2093"/>
        <item h="1" x="1306"/>
        <item h="1" x="431"/>
        <item h="1" x="1125"/>
        <item h="1" x="1189"/>
        <item h="1" x="2014"/>
        <item h="1" x="1706"/>
        <item h="1" x="2085"/>
        <item h="1" x="1382"/>
        <item h="1" x="1663"/>
        <item h="1" x="1073"/>
        <item h="1" x="788"/>
        <item h="1" x="433"/>
        <item h="1" x="1700"/>
        <item h="1" x="1131"/>
        <item h="1" x="1745"/>
        <item h="1" x="1838"/>
        <item h="1" x="706"/>
        <item h="1" x="1289"/>
        <item h="1" x="1721"/>
        <item h="1" x="293"/>
        <item h="1" x="789"/>
        <item h="1" x="425"/>
        <item h="1" x="468"/>
        <item h="1" x="1299"/>
        <item h="1" x="1985"/>
        <item h="1" x="1468"/>
        <item h="1" x="1742"/>
        <item h="1" x="1650"/>
        <item h="1" x="120"/>
        <item h="1" x="1698"/>
        <item h="1" x="1081"/>
        <item h="1" x="1029"/>
        <item h="1" x="1457"/>
        <item h="1" x="1769"/>
        <item h="1" x="1133"/>
        <item h="1" x="824"/>
        <item h="1" x="2125"/>
        <item h="1" x="1182"/>
        <item h="1" x="128"/>
        <item h="1" x="803"/>
        <item h="1" x="1171"/>
        <item h="1" x="327"/>
        <item h="1" x="1973"/>
        <item h="1" x="872"/>
        <item h="1" x="1183"/>
        <item h="1" x="92"/>
        <item h="1" x="2020"/>
        <item h="1" x="2088"/>
        <item h="1" x="1108"/>
        <item h="1" x="1282"/>
        <item h="1" x="1833"/>
        <item h="1" x="1373"/>
        <item h="1" x="1279"/>
        <item h="1" x="1186"/>
        <item h="1" x="1667"/>
        <item h="1" x="1763"/>
        <item h="1" x="2050"/>
        <item h="1" x="776"/>
        <item h="1" x="1845"/>
        <item h="1" x="1504"/>
        <item h="1" x="1130"/>
        <item h="1" x="744"/>
        <item h="1" x="1694"/>
        <item h="1" x="1123"/>
        <item h="1" x="1671"/>
        <item h="1" x="1824"/>
        <item h="1" x="295"/>
        <item h="1" x="1274"/>
        <item h="1" x="439"/>
        <item h="1" x="109"/>
        <item h="1" x="717"/>
        <item h="1" x="1442"/>
        <item h="1" x="1065"/>
        <item h="1" x="1113"/>
        <item h="1" x="790"/>
        <item h="1" x="1792"/>
        <item h="1" x="429"/>
        <item h="1" x="2061"/>
        <item h="1" x="2042"/>
        <item h="1" x="1019"/>
        <item h="1" x="1304"/>
        <item h="1" x="794"/>
        <item h="1" x="1090"/>
        <item h="1" x="1820"/>
        <item h="1" x="2109"/>
        <item h="1" x="448"/>
        <item h="1" x="1272"/>
        <item h="1" x="1022"/>
        <item h="1" x="2001"/>
        <item h="1" x="2127"/>
        <item h="1" x="309"/>
        <item h="1" x="1952"/>
        <item h="1" x="1795"/>
        <item h="1" x="713"/>
        <item h="1" x="104"/>
        <item h="1" x="1018"/>
        <item h="1" x="1680"/>
        <item h="1" x="1978"/>
        <item h="1" x="434"/>
        <item h="1" x="2128"/>
        <item h="1" x="421"/>
        <item h="1" x="127"/>
        <item h="1" x="1843"/>
        <item h="1" x="1017"/>
        <item h="1" x="1453"/>
        <item h="1" x="821"/>
        <item h="1" x="1784"/>
        <item h="1" x="704"/>
        <item h="1" x="1288"/>
        <item h="1" x="2041"/>
        <item h="1" x="1435"/>
        <item h="1" x="1778"/>
        <item h="1" x="1515"/>
        <item h="1" x="786"/>
        <item h="1" x="1075"/>
        <item h="1" x="1470"/>
        <item h="1" x="1035"/>
        <item h="1" x="2133"/>
        <item h="1" x="450"/>
        <item h="1" x="1177"/>
        <item h="1" x="1826"/>
        <item h="1" x="299"/>
        <item h="1" x="1322"/>
        <item h="1" x="1510"/>
        <item h="1" x="458"/>
        <item h="1" x="135"/>
        <item h="1" x="455"/>
        <item h="1" x="1963"/>
        <item h="1" x="1738"/>
        <item h="1" x="430"/>
        <item h="1" x="812"/>
        <item h="1" x="1844"/>
        <item h="1" x="837"/>
        <item h="1" x="1056"/>
        <item h="1" x="151"/>
        <item h="1" x="422"/>
        <item h="1" x="1964"/>
        <item h="1" x="95"/>
        <item h="1" x="1309"/>
        <item h="1" x="2043"/>
        <item h="1" x="836"/>
        <item h="1" x="1831"/>
        <item h="1" x="279"/>
        <item h="1" x="894"/>
        <item h="1" x="1333"/>
        <item h="1" x="1749"/>
        <item h="1" x="1669"/>
        <item h="1" x="147"/>
        <item h="1" x="1098"/>
        <item h="1" x="1025"/>
        <item h="1" x="1119"/>
        <item h="1" x="1794"/>
        <item h="1" x="305"/>
        <item h="1" x="1789"/>
        <item h="1" x="270"/>
        <item h="1" x="1095"/>
        <item h="1" x="162"/>
        <item h="1" x="908"/>
        <item h="1" x="2140"/>
        <item h="1" x="1141"/>
        <item h="1" x="1339"/>
        <item h="1" x="1853"/>
        <item h="1" x="1856"/>
        <item h="1" x="1340"/>
        <item h="1" x="903"/>
        <item h="1" x="1138"/>
        <item h="1" x="1471"/>
        <item h="1" x="1341"/>
        <item h="1" x="2150"/>
        <item h="1" x="2156"/>
        <item h="1" x="485"/>
        <item h="1" x="1862"/>
        <item h="1" x="893"/>
        <item h="1" x="2157"/>
        <item h="1" x="1858"/>
        <item h="1" x="2142"/>
        <item h="1" x="2148"/>
        <item h="1" x="1142"/>
        <item h="1" x="161"/>
        <item h="1" x="897"/>
        <item h="1" x="2145"/>
        <item h="1" x="160"/>
        <item h="1" x="891"/>
        <item h="1" x="168"/>
        <item h="1" x="1867"/>
        <item h="1" x="1390"/>
        <item h="1" x="1869"/>
        <item h="1" x="1389"/>
        <item h="1" x="169"/>
        <item h="1" x="2147"/>
        <item h="1" x="1193"/>
        <item h="1" x="910"/>
        <item h="1" x="909"/>
        <item h="1" x="889"/>
        <item h="1" x="1337"/>
        <item h="1" x="912"/>
        <item h="1" x="486"/>
        <item h="1" x="326"/>
        <item h="1" x="165"/>
        <item h="1" x="1145"/>
        <item h="1" x="1851"/>
        <item h="1" x="163"/>
        <item h="1" x="1140"/>
        <item h="1" x="171"/>
        <item h="1" x="896"/>
        <item h="1" x="1139"/>
        <item h="1" x="1525"/>
        <item h="1" x="1855"/>
        <item h="1" x="1342"/>
        <item h="1" x="2138"/>
        <item h="1" x="1144"/>
        <item h="1" x="1852"/>
        <item h="1" x="901"/>
        <item h="1" x="2149"/>
        <item h="1" x="1143"/>
        <item h="1" x="899"/>
        <item h="1" x="330"/>
        <item h="1" x="2143"/>
        <item h="1" x="1195"/>
        <item h="1" x="905"/>
        <item h="1" x="900"/>
        <item h="1" x="2144"/>
        <item h="1" x="2158"/>
        <item h="1" x="1859"/>
        <item h="1" x="166"/>
        <item h="1" x="1857"/>
        <item h="1" x="907"/>
        <item h="1" x="2153"/>
        <item h="1" x="1861"/>
        <item h="1" x="892"/>
        <item h="1" x="2155"/>
        <item h="1" x="2151"/>
        <item h="1" x="483"/>
        <item h="1" x="1343"/>
        <item h="1" x="1476"/>
        <item h="1" x="904"/>
        <item h="1" x="2139"/>
        <item h="1" x="1868"/>
        <item h="1" x="331"/>
        <item h="1" x="911"/>
        <item h="1" x="2154"/>
        <item h="1" x="1866"/>
        <item h="1" x="1854"/>
        <item h="1" x="1137"/>
        <item t="default"/>
      </items>
    </pivotField>
    <pivotField showAll="0"/>
    <pivotField numFmtId="14" showAll="0">
      <items count="464">
        <item x="55"/>
        <item x="452"/>
        <item x="461"/>
        <item x="445"/>
        <item x="406"/>
        <item x="462"/>
        <item x="422"/>
        <item x="303"/>
        <item x="448"/>
        <item x="439"/>
        <item x="433"/>
        <item x="460"/>
        <item x="397"/>
        <item x="331"/>
        <item x="352"/>
        <item x="380"/>
        <item x="378"/>
        <item x="389"/>
        <item x="296"/>
        <item x="292"/>
        <item x="403"/>
        <item x="318"/>
        <item x="363"/>
        <item x="454"/>
        <item x="102"/>
        <item x="268"/>
        <item x="291"/>
        <item x="125"/>
        <item x="304"/>
        <item x="167"/>
        <item x="241"/>
        <item x="450"/>
        <item x="407"/>
        <item x="306"/>
        <item x="449"/>
        <item x="80"/>
        <item x="394"/>
        <item x="354"/>
        <item x="127"/>
        <item x="5"/>
        <item x="35"/>
        <item x="367"/>
        <item x="357"/>
        <item x="366"/>
        <item x="417"/>
        <item x="429"/>
        <item x="195"/>
        <item x="441"/>
        <item x="67"/>
        <item x="15"/>
        <item x="421"/>
        <item x="28"/>
        <item x="110"/>
        <item x="317"/>
        <item x="409"/>
        <item x="355"/>
        <item x="198"/>
        <item x="151"/>
        <item x="156"/>
        <item x="416"/>
        <item x="375"/>
        <item x="73"/>
        <item x="420"/>
        <item x="323"/>
        <item x="45"/>
        <item x="177"/>
        <item x="349"/>
        <item x="66"/>
        <item x="453"/>
        <item x="327"/>
        <item x="162"/>
        <item x="350"/>
        <item x="136"/>
        <item x="405"/>
        <item x="39"/>
        <item x="169"/>
        <item x="176"/>
        <item x="328"/>
        <item x="49"/>
        <item x="428"/>
        <item x="301"/>
        <item x="185"/>
        <item x="78"/>
        <item x="133"/>
        <item x="410"/>
        <item x="333"/>
        <item x="415"/>
        <item x="101"/>
        <item x="13"/>
        <item x="193"/>
        <item x="59"/>
        <item x="180"/>
        <item x="430"/>
        <item x="152"/>
        <item x="332"/>
        <item x="294"/>
        <item x="315"/>
        <item x="372"/>
        <item x="339"/>
        <item x="6"/>
        <item x="269"/>
        <item x="114"/>
        <item x="360"/>
        <item x="112"/>
        <item x="273"/>
        <item x="119"/>
        <item x="8"/>
        <item x="257"/>
        <item x="368"/>
        <item x="239"/>
        <item x="307"/>
        <item x="60"/>
        <item x="143"/>
        <item x="36"/>
        <item x="173"/>
        <item x="426"/>
        <item x="142"/>
        <item x="300"/>
        <item x="256"/>
        <item x="228"/>
        <item x="83"/>
        <item x="166"/>
        <item x="132"/>
        <item x="93"/>
        <item x="158"/>
        <item x="181"/>
        <item x="27"/>
        <item x="288"/>
        <item x="122"/>
        <item x="82"/>
        <item x="370"/>
        <item x="262"/>
        <item x="322"/>
        <item x="91"/>
        <item x="37"/>
        <item x="147"/>
        <item x="344"/>
        <item x="148"/>
        <item x="245"/>
        <item x="320"/>
        <item x="346"/>
        <item x="86"/>
        <item x="68"/>
        <item x="150"/>
        <item x="247"/>
        <item x="358"/>
        <item x="249"/>
        <item x="393"/>
        <item x="325"/>
        <item x="341"/>
        <item x="310"/>
        <item x="117"/>
        <item x="97"/>
        <item x="295"/>
        <item x="329"/>
        <item x="141"/>
        <item x="98"/>
        <item x="347"/>
        <item x="222"/>
        <item x="70"/>
        <item x="92"/>
        <item x="130"/>
        <item x="283"/>
        <item x="106"/>
        <item x="191"/>
        <item x="140"/>
        <item x="252"/>
        <item x="85"/>
        <item x="7"/>
        <item x="340"/>
        <item x="62"/>
        <item x="88"/>
        <item x="161"/>
        <item x="297"/>
        <item x="84"/>
        <item x="251"/>
        <item x="244"/>
        <item x="19"/>
        <item x="20"/>
        <item x="168"/>
        <item x="205"/>
        <item x="0"/>
        <item x="190"/>
        <item x="124"/>
        <item x="145"/>
        <item x="276"/>
        <item x="139"/>
        <item x="215"/>
        <item x="34"/>
        <item x="208"/>
        <item x="261"/>
        <item x="197"/>
        <item x="10"/>
        <item x="199"/>
        <item x="63"/>
        <item x="374"/>
        <item x="376"/>
        <item x="401"/>
        <item x="30"/>
        <item x="362"/>
        <item x="230"/>
        <item x="56"/>
        <item x="319"/>
        <item x="254"/>
        <item x="26"/>
        <item x="438"/>
        <item x="371"/>
        <item x="118"/>
        <item x="144"/>
        <item x="313"/>
        <item x="50"/>
        <item x="314"/>
        <item x="400"/>
        <item x="74"/>
        <item x="278"/>
        <item x="131"/>
        <item x="343"/>
        <item x="284"/>
        <item x="146"/>
        <item x="236"/>
        <item x="14"/>
        <item x="179"/>
        <item x="121"/>
        <item x="174"/>
        <item x="11"/>
        <item x="72"/>
        <item x="388"/>
        <item x="356"/>
        <item x="4"/>
        <item x="178"/>
        <item x="398"/>
        <item x="204"/>
        <item x="99"/>
        <item x="211"/>
        <item x="61"/>
        <item x="163"/>
        <item x="369"/>
        <item x="226"/>
        <item x="111"/>
        <item x="109"/>
        <item x="189"/>
        <item x="24"/>
        <item x="32"/>
        <item x="160"/>
        <item x="364"/>
        <item x="48"/>
        <item x="3"/>
        <item x="194"/>
        <item x="42"/>
        <item x="289"/>
        <item x="137"/>
        <item x="427"/>
        <item x="321"/>
        <item x="115"/>
        <item x="342"/>
        <item x="248"/>
        <item x="52"/>
        <item x="16"/>
        <item x="411"/>
        <item x="12"/>
        <item x="1"/>
        <item x="216"/>
        <item x="203"/>
        <item x="382"/>
        <item x="282"/>
        <item x="423"/>
        <item x="153"/>
        <item x="29"/>
        <item x="79"/>
        <item x="196"/>
        <item x="65"/>
        <item x="17"/>
        <item x="274"/>
        <item x="135"/>
        <item x="311"/>
        <item x="316"/>
        <item x="384"/>
        <item x="188"/>
        <item x="43"/>
        <item x="267"/>
        <item x="90"/>
        <item x="390"/>
        <item x="326"/>
        <item x="309"/>
        <item x="129"/>
        <item x="175"/>
        <item x="253"/>
        <item x="324"/>
        <item x="103"/>
        <item x="157"/>
        <item x="171"/>
        <item x="386"/>
        <item x="183"/>
        <item x="221"/>
        <item x="126"/>
        <item x="336"/>
        <item x="116"/>
        <item x="373"/>
        <item x="58"/>
        <item x="33"/>
        <item x="218"/>
        <item x="31"/>
        <item x="419"/>
        <item x="212"/>
        <item x="458"/>
        <item x="64"/>
        <item x="235"/>
        <item x="94"/>
        <item x="96"/>
        <item x="77"/>
        <item x="40"/>
        <item x="379"/>
        <item x="277"/>
        <item x="21"/>
        <item x="154"/>
        <item x="120"/>
        <item x="381"/>
        <item x="53"/>
        <item x="95"/>
        <item x="100"/>
        <item x="123"/>
        <item x="71"/>
        <item x="260"/>
        <item x="391"/>
        <item x="44"/>
        <item x="217"/>
        <item x="213"/>
        <item x="38"/>
        <item x="89"/>
        <item x="107"/>
        <item x="47"/>
        <item x="298"/>
        <item x="201"/>
        <item x="392"/>
        <item x="87"/>
        <item x="359"/>
        <item x="263"/>
        <item x="9"/>
        <item x="231"/>
        <item x="75"/>
        <item x="155"/>
        <item x="187"/>
        <item x="229"/>
        <item x="200"/>
        <item x="238"/>
        <item x="209"/>
        <item x="134"/>
        <item x="290"/>
        <item x="214"/>
        <item x="172"/>
        <item x="207"/>
        <item x="57"/>
        <item x="23"/>
        <item x="113"/>
        <item x="219"/>
        <item x="220"/>
        <item x="387"/>
        <item x="164"/>
        <item x="105"/>
        <item x="224"/>
        <item x="279"/>
        <item x="186"/>
        <item x="165"/>
        <item x="408"/>
        <item x="223"/>
        <item x="54"/>
        <item x="348"/>
        <item x="243"/>
        <item x="308"/>
        <item x="425"/>
        <item x="159"/>
        <item x="104"/>
        <item x="312"/>
        <item x="170"/>
        <item x="225"/>
        <item x="76"/>
        <item x="293"/>
        <item x="149"/>
        <item x="25"/>
        <item x="138"/>
        <item x="51"/>
        <item x="246"/>
        <item x="280"/>
        <item x="250"/>
        <item x="272"/>
        <item x="377"/>
        <item x="81"/>
        <item x="182"/>
        <item x="255"/>
        <item x="259"/>
        <item x="412"/>
        <item x="275"/>
        <item x="227"/>
        <item x="418"/>
        <item x="281"/>
        <item x="431"/>
        <item x="286"/>
        <item x="41"/>
        <item x="335"/>
        <item x="232"/>
        <item x="353"/>
        <item x="402"/>
        <item x="69"/>
        <item x="2"/>
        <item x="206"/>
        <item x="457"/>
        <item x="265"/>
        <item x="242"/>
        <item x="210"/>
        <item x="46"/>
        <item x="258"/>
        <item x="285"/>
        <item x="395"/>
        <item x="234"/>
        <item x="299"/>
        <item x="305"/>
        <item x="442"/>
        <item x="385"/>
        <item x="266"/>
        <item x="436"/>
        <item x="264"/>
        <item x="237"/>
        <item x="233"/>
        <item x="413"/>
        <item x="330"/>
        <item x="399"/>
        <item x="18"/>
        <item x="446"/>
        <item x="128"/>
        <item x="361"/>
        <item x="287"/>
        <item x="338"/>
        <item x="334"/>
        <item x="270"/>
        <item x="451"/>
        <item x="240"/>
        <item x="22"/>
        <item x="345"/>
        <item x="444"/>
        <item x="432"/>
        <item x="202"/>
        <item x="351"/>
        <item x="383"/>
        <item x="404"/>
        <item x="108"/>
        <item x="443"/>
        <item x="455"/>
        <item x="437"/>
        <item x="192"/>
        <item x="424"/>
        <item x="184"/>
        <item x="447"/>
        <item x="434"/>
        <item x="440"/>
        <item x="459"/>
        <item x="271"/>
        <item x="302"/>
        <item x="337"/>
        <item x="456"/>
        <item x="365"/>
        <item x="435"/>
        <item x="396"/>
        <item x="414"/>
        <item t="default"/>
      </items>
    </pivotField>
    <pivotField showAll="0">
      <items count="178">
        <item x="134"/>
        <item x="61"/>
        <item x="14"/>
        <item x="163"/>
        <item x="149"/>
        <item x="15"/>
        <item x="52"/>
        <item x="98"/>
        <item x="36"/>
        <item x="67"/>
        <item x="39"/>
        <item x="173"/>
        <item x="105"/>
        <item x="37"/>
        <item x="29"/>
        <item x="109"/>
        <item x="77"/>
        <item x="70"/>
        <item x="133"/>
        <item x="156"/>
        <item x="113"/>
        <item x="99"/>
        <item x="100"/>
        <item x="27"/>
        <item x="111"/>
        <item x="81"/>
        <item x="75"/>
        <item x="87"/>
        <item x="169"/>
        <item x="84"/>
        <item x="44"/>
        <item x="124"/>
        <item x="151"/>
        <item x="158"/>
        <item x="122"/>
        <item x="49"/>
        <item x="117"/>
        <item x="138"/>
        <item x="51"/>
        <item x="162"/>
        <item x="26"/>
        <item x="96"/>
        <item x="121"/>
        <item x="47"/>
        <item x="95"/>
        <item x="165"/>
        <item x="34"/>
        <item x="97"/>
        <item x="135"/>
        <item x="8"/>
        <item x="23"/>
        <item x="78"/>
        <item x="68"/>
        <item x="154"/>
        <item x="63"/>
        <item x="119"/>
        <item x="114"/>
        <item x="148"/>
        <item x="20"/>
        <item x="160"/>
        <item x="80"/>
        <item x="57"/>
        <item x="82"/>
        <item x="106"/>
        <item x="5"/>
        <item x="11"/>
        <item x="146"/>
        <item x="132"/>
        <item x="12"/>
        <item x="31"/>
        <item x="45"/>
        <item x="171"/>
        <item x="118"/>
        <item x="71"/>
        <item x="136"/>
        <item x="102"/>
        <item x="56"/>
        <item x="142"/>
        <item x="129"/>
        <item x="3"/>
        <item x="110"/>
        <item x="38"/>
        <item x="2"/>
        <item x="79"/>
        <item x="10"/>
        <item x="24"/>
        <item x="150"/>
        <item x="139"/>
        <item x="161"/>
        <item x="88"/>
        <item x="145"/>
        <item x="144"/>
        <item x="16"/>
        <item x="32"/>
        <item x="65"/>
        <item x="125"/>
        <item x="172"/>
        <item x="157"/>
        <item x="167"/>
        <item x="35"/>
        <item x="91"/>
        <item x="104"/>
        <item x="55"/>
        <item x="42"/>
        <item x="153"/>
        <item x="143"/>
        <item x="140"/>
        <item x="18"/>
        <item x="17"/>
        <item x="76"/>
        <item x="72"/>
        <item x="126"/>
        <item x="83"/>
        <item x="123"/>
        <item x="28"/>
        <item x="66"/>
        <item x="9"/>
        <item x="59"/>
        <item x="43"/>
        <item x="33"/>
        <item x="137"/>
        <item x="159"/>
        <item x="74"/>
        <item x="130"/>
        <item x="155"/>
        <item x="90"/>
        <item x="152"/>
        <item x="168"/>
        <item x="0"/>
        <item x="175"/>
        <item x="41"/>
        <item x="6"/>
        <item x="7"/>
        <item x="147"/>
        <item x="115"/>
        <item x="86"/>
        <item x="62"/>
        <item x="164"/>
        <item x="112"/>
        <item x="108"/>
        <item x="54"/>
        <item x="22"/>
        <item x="13"/>
        <item x="141"/>
        <item x="174"/>
        <item x="25"/>
        <item x="101"/>
        <item x="46"/>
        <item x="92"/>
        <item x="4"/>
        <item x="94"/>
        <item x="93"/>
        <item x="128"/>
        <item x="21"/>
        <item x="120"/>
        <item x="103"/>
        <item x="50"/>
        <item x="64"/>
        <item x="40"/>
        <item x="131"/>
        <item x="53"/>
        <item x="48"/>
        <item x="166"/>
        <item x="60"/>
        <item x="73"/>
        <item x="19"/>
        <item x="69"/>
        <item x="127"/>
        <item x="89"/>
        <item x="30"/>
        <item x="107"/>
        <item x="85"/>
        <item x="116"/>
        <item x="58"/>
        <item x="1"/>
        <item x="170"/>
        <item x="176"/>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h="1" x="0"/>
        <item x="1"/>
        <item x="2"/>
        <item x="3"/>
        <item x="4"/>
        <item x="5"/>
        <item x="6"/>
        <item x="7"/>
        <item h="1" x="8"/>
        <item h="1" x="9"/>
        <item h="1" x="10"/>
        <item h="1" x="11"/>
        <item h="1" x="12"/>
        <item h="1" x="13"/>
      </items>
    </pivotField>
    <pivotField showAll="0" defaultSubtotal="0"/>
    <pivotField showAll="0" defaultSubtotal="0"/>
    <pivotField showAll="0" defaultSubtotal="0">
      <items count="4">
        <item x="0"/>
        <item x="1"/>
        <item x="2"/>
        <item x="3"/>
      </items>
    </pivotField>
  </pivotFields>
  <rowFields count="1">
    <field x="8"/>
  </rowFields>
  <rowItems count="3">
    <i>
      <x/>
    </i>
    <i>
      <x v="1"/>
    </i>
    <i>
      <x v="2"/>
    </i>
  </rowItems>
  <colFields count="1">
    <field x="9"/>
  </colFields>
  <colItems count="5">
    <i>
      <x/>
    </i>
    <i>
      <x v="1"/>
    </i>
    <i>
      <x v="2"/>
    </i>
    <i>
      <x v="3"/>
    </i>
    <i>
      <x v="4"/>
    </i>
  </colItems>
  <dataFields count="1">
    <dataField name="Sum of Deal Value, $" fld="13" baseField="0" baseItem="0"/>
  </dataFields>
  <chartFormats count="146">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0" format="6" series="1">
      <pivotArea type="data" outline="0" fieldPosition="0">
        <references count="2">
          <reference field="4294967294" count="1" selected="0">
            <x v="0"/>
          </reference>
          <reference field="9" count="1" selected="0">
            <x v="6"/>
          </reference>
        </references>
      </pivotArea>
    </chartFormat>
    <chartFormat chart="0" format="7" series="1">
      <pivotArea type="data" outline="0" fieldPosition="0">
        <references count="1">
          <reference field="4294967294" count="1" selected="0">
            <x v="0"/>
          </reference>
        </references>
      </pivotArea>
    </chartFormat>
    <chartFormat chart="14" format="148" series="1">
      <pivotArea type="data" outline="0" fieldPosition="0">
        <references count="2">
          <reference field="4294967294" count="1" selected="0">
            <x v="0"/>
          </reference>
          <reference field="9" count="1" selected="0">
            <x v="0"/>
          </reference>
        </references>
      </pivotArea>
    </chartFormat>
    <chartFormat chart="14" format="149">
      <pivotArea type="data" outline="0" fieldPosition="0">
        <references count="3">
          <reference field="4294967294" count="1" selected="0">
            <x v="0"/>
          </reference>
          <reference field="8" count="1" selected="0">
            <x v="0"/>
          </reference>
          <reference field="9" count="1" selected="0">
            <x v="0"/>
          </reference>
        </references>
      </pivotArea>
    </chartFormat>
    <chartFormat chart="14" format="150">
      <pivotArea type="data" outline="0" fieldPosition="0">
        <references count="3">
          <reference field="4294967294" count="1" selected="0">
            <x v="0"/>
          </reference>
          <reference field="8" count="1" selected="0">
            <x v="1"/>
          </reference>
          <reference field="9" count="1" selected="0">
            <x v="0"/>
          </reference>
        </references>
      </pivotArea>
    </chartFormat>
    <chartFormat chart="14" format="151">
      <pivotArea type="data" outline="0" fieldPosition="0">
        <references count="3">
          <reference field="4294967294" count="1" selected="0">
            <x v="0"/>
          </reference>
          <reference field="8" count="1" selected="0">
            <x v="2"/>
          </reference>
          <reference field="9" count="1" selected="0">
            <x v="0"/>
          </reference>
        </references>
      </pivotArea>
    </chartFormat>
    <chartFormat chart="14" format="152" series="1">
      <pivotArea type="data" outline="0" fieldPosition="0">
        <references count="2">
          <reference field="4294967294" count="1" selected="0">
            <x v="0"/>
          </reference>
          <reference field="9" count="1" selected="0">
            <x v="1"/>
          </reference>
        </references>
      </pivotArea>
    </chartFormat>
    <chartFormat chart="14" format="153">
      <pivotArea type="data" outline="0" fieldPosition="0">
        <references count="3">
          <reference field="4294967294" count="1" selected="0">
            <x v="0"/>
          </reference>
          <reference field="8" count="1" selected="0">
            <x v="0"/>
          </reference>
          <reference field="9" count="1" selected="0">
            <x v="1"/>
          </reference>
        </references>
      </pivotArea>
    </chartFormat>
    <chartFormat chart="14" format="154">
      <pivotArea type="data" outline="0" fieldPosition="0">
        <references count="3">
          <reference field="4294967294" count="1" selected="0">
            <x v="0"/>
          </reference>
          <reference field="8" count="1" selected="0">
            <x v="1"/>
          </reference>
          <reference field="9" count="1" selected="0">
            <x v="1"/>
          </reference>
        </references>
      </pivotArea>
    </chartFormat>
    <chartFormat chart="14" format="155">
      <pivotArea type="data" outline="0" fieldPosition="0">
        <references count="3">
          <reference field="4294967294" count="1" selected="0">
            <x v="0"/>
          </reference>
          <reference field="8" count="1" selected="0">
            <x v="2"/>
          </reference>
          <reference field="9" count="1" selected="0">
            <x v="1"/>
          </reference>
        </references>
      </pivotArea>
    </chartFormat>
    <chartFormat chart="14" format="156" series="1">
      <pivotArea type="data" outline="0" fieldPosition="0">
        <references count="2">
          <reference field="4294967294" count="1" selected="0">
            <x v="0"/>
          </reference>
          <reference field="9" count="1" selected="0">
            <x v="2"/>
          </reference>
        </references>
      </pivotArea>
    </chartFormat>
    <chartFormat chart="14" format="157">
      <pivotArea type="data" outline="0" fieldPosition="0">
        <references count="3">
          <reference field="4294967294" count="1" selected="0">
            <x v="0"/>
          </reference>
          <reference field="8" count="1" selected="0">
            <x v="0"/>
          </reference>
          <reference field="9" count="1" selected="0">
            <x v="2"/>
          </reference>
        </references>
      </pivotArea>
    </chartFormat>
    <chartFormat chart="14" format="158">
      <pivotArea type="data" outline="0" fieldPosition="0">
        <references count="3">
          <reference field="4294967294" count="1" selected="0">
            <x v="0"/>
          </reference>
          <reference field="8" count="1" selected="0">
            <x v="1"/>
          </reference>
          <reference field="9" count="1" selected="0">
            <x v="2"/>
          </reference>
        </references>
      </pivotArea>
    </chartFormat>
    <chartFormat chart="14" format="159">
      <pivotArea type="data" outline="0" fieldPosition="0">
        <references count="3">
          <reference field="4294967294" count="1" selected="0">
            <x v="0"/>
          </reference>
          <reference field="8" count="1" selected="0">
            <x v="2"/>
          </reference>
          <reference field="9" count="1" selected="0">
            <x v="2"/>
          </reference>
        </references>
      </pivotArea>
    </chartFormat>
    <chartFormat chart="14" format="160" series="1">
      <pivotArea type="data" outline="0" fieldPosition="0">
        <references count="2">
          <reference field="4294967294" count="1" selected="0">
            <x v="0"/>
          </reference>
          <reference field="9" count="1" selected="0">
            <x v="3"/>
          </reference>
        </references>
      </pivotArea>
    </chartFormat>
    <chartFormat chart="14" format="161">
      <pivotArea type="data" outline="0" fieldPosition="0">
        <references count="3">
          <reference field="4294967294" count="1" selected="0">
            <x v="0"/>
          </reference>
          <reference field="8" count="1" selected="0">
            <x v="0"/>
          </reference>
          <reference field="9" count="1" selected="0">
            <x v="3"/>
          </reference>
        </references>
      </pivotArea>
    </chartFormat>
    <chartFormat chart="14" format="162">
      <pivotArea type="data" outline="0" fieldPosition="0">
        <references count="3">
          <reference field="4294967294" count="1" selected="0">
            <x v="0"/>
          </reference>
          <reference field="8" count="1" selected="0">
            <x v="1"/>
          </reference>
          <reference field="9" count="1" selected="0">
            <x v="3"/>
          </reference>
        </references>
      </pivotArea>
    </chartFormat>
    <chartFormat chart="14" format="163">
      <pivotArea type="data" outline="0" fieldPosition="0">
        <references count="3">
          <reference field="4294967294" count="1" selected="0">
            <x v="0"/>
          </reference>
          <reference field="8" count="1" selected="0">
            <x v="2"/>
          </reference>
          <reference field="9" count="1" selected="0">
            <x v="3"/>
          </reference>
        </references>
      </pivotArea>
    </chartFormat>
    <chartFormat chart="14" format="164" series="1">
      <pivotArea type="data" outline="0" fieldPosition="0">
        <references count="2">
          <reference field="4294967294" count="1" selected="0">
            <x v="0"/>
          </reference>
          <reference field="9" count="1" selected="0">
            <x v="4"/>
          </reference>
        </references>
      </pivotArea>
    </chartFormat>
    <chartFormat chart="14" format="165">
      <pivotArea type="data" outline="0" fieldPosition="0">
        <references count="3">
          <reference field="4294967294" count="1" selected="0">
            <x v="0"/>
          </reference>
          <reference field="8" count="1" selected="0">
            <x v="0"/>
          </reference>
          <reference field="9" count="1" selected="0">
            <x v="4"/>
          </reference>
        </references>
      </pivotArea>
    </chartFormat>
    <chartFormat chart="14" format="166">
      <pivotArea type="data" outline="0" fieldPosition="0">
        <references count="3">
          <reference field="4294967294" count="1" selected="0">
            <x v="0"/>
          </reference>
          <reference field="8" count="1" selected="0">
            <x v="1"/>
          </reference>
          <reference field="9" count="1" selected="0">
            <x v="4"/>
          </reference>
        </references>
      </pivotArea>
    </chartFormat>
    <chartFormat chart="14" format="167">
      <pivotArea type="data" outline="0" fieldPosition="0">
        <references count="3">
          <reference field="4294967294" count="1" selected="0">
            <x v="0"/>
          </reference>
          <reference field="8" count="1" selected="0">
            <x v="2"/>
          </reference>
          <reference field="9" count="1" selected="0">
            <x v="4"/>
          </reference>
        </references>
      </pivotArea>
    </chartFormat>
    <chartFormat chart="14" format="168" series="1">
      <pivotArea type="data" outline="0" fieldPosition="0">
        <references count="2">
          <reference field="4294967294" count="1" selected="0">
            <x v="0"/>
          </reference>
          <reference field="9" count="1" selected="0">
            <x v="5"/>
          </reference>
        </references>
      </pivotArea>
    </chartFormat>
    <chartFormat chart="14" format="169">
      <pivotArea type="data" outline="0" fieldPosition="0">
        <references count="3">
          <reference field="4294967294" count="1" selected="0">
            <x v="0"/>
          </reference>
          <reference field="8" count="1" selected="0">
            <x v="0"/>
          </reference>
          <reference field="9" count="1" selected="0">
            <x v="5"/>
          </reference>
        </references>
      </pivotArea>
    </chartFormat>
    <chartFormat chart="14" format="170">
      <pivotArea type="data" outline="0" fieldPosition="0">
        <references count="3">
          <reference field="4294967294" count="1" selected="0">
            <x v="0"/>
          </reference>
          <reference field="8" count="1" selected="0">
            <x v="1"/>
          </reference>
          <reference field="9" count="1" selected="0">
            <x v="5"/>
          </reference>
        </references>
      </pivotArea>
    </chartFormat>
    <chartFormat chart="14" format="171">
      <pivotArea type="data" outline="0" fieldPosition="0">
        <references count="3">
          <reference field="4294967294" count="1" selected="0">
            <x v="0"/>
          </reference>
          <reference field="8" count="1" selected="0">
            <x v="2"/>
          </reference>
          <reference field="9" count="1" selected="0">
            <x v="5"/>
          </reference>
        </references>
      </pivotArea>
    </chartFormat>
    <chartFormat chart="14" format="172" series="1">
      <pivotArea type="data" outline="0" fieldPosition="0">
        <references count="2">
          <reference field="4294967294" count="1" selected="0">
            <x v="0"/>
          </reference>
          <reference field="9" count="1" selected="0">
            <x v="6"/>
          </reference>
        </references>
      </pivotArea>
    </chartFormat>
    <chartFormat chart="14" format="173">
      <pivotArea type="data" outline="0" fieldPosition="0">
        <references count="3">
          <reference field="4294967294" count="1" selected="0">
            <x v="0"/>
          </reference>
          <reference field="8" count="1" selected="0">
            <x v="0"/>
          </reference>
          <reference field="9" count="1" selected="0">
            <x v="6"/>
          </reference>
        </references>
      </pivotArea>
    </chartFormat>
    <chartFormat chart="14" format="174">
      <pivotArea type="data" outline="0" fieldPosition="0">
        <references count="3">
          <reference field="4294967294" count="1" selected="0">
            <x v="0"/>
          </reference>
          <reference field="8" count="1" selected="0">
            <x v="1"/>
          </reference>
          <reference field="9" count="1" selected="0">
            <x v="6"/>
          </reference>
        </references>
      </pivotArea>
    </chartFormat>
    <chartFormat chart="14" format="175">
      <pivotArea type="data" outline="0" fieldPosition="0">
        <references count="3">
          <reference field="4294967294" count="1" selected="0">
            <x v="0"/>
          </reference>
          <reference field="8" count="1" selected="0">
            <x v="2"/>
          </reference>
          <reference field="9" count="1" selected="0">
            <x v="6"/>
          </reference>
        </references>
      </pivotArea>
    </chartFormat>
    <chartFormat chart="16" format="148" series="1">
      <pivotArea type="data" outline="0" fieldPosition="0">
        <references count="2">
          <reference field="4294967294" count="1" selected="0">
            <x v="0"/>
          </reference>
          <reference field="9" count="1" selected="0">
            <x v="0"/>
          </reference>
        </references>
      </pivotArea>
    </chartFormat>
    <chartFormat chart="16" format="149">
      <pivotArea type="data" outline="0" fieldPosition="0">
        <references count="3">
          <reference field="4294967294" count="1" selected="0">
            <x v="0"/>
          </reference>
          <reference field="8" count="1" selected="0">
            <x v="0"/>
          </reference>
          <reference field="9" count="1" selected="0">
            <x v="0"/>
          </reference>
        </references>
      </pivotArea>
    </chartFormat>
    <chartFormat chart="16" format="150">
      <pivotArea type="data" outline="0" fieldPosition="0">
        <references count="3">
          <reference field="4294967294" count="1" selected="0">
            <x v="0"/>
          </reference>
          <reference field="8" count="1" selected="0">
            <x v="1"/>
          </reference>
          <reference field="9" count="1" selected="0">
            <x v="0"/>
          </reference>
        </references>
      </pivotArea>
    </chartFormat>
    <chartFormat chart="16" format="151">
      <pivotArea type="data" outline="0" fieldPosition="0">
        <references count="3">
          <reference field="4294967294" count="1" selected="0">
            <x v="0"/>
          </reference>
          <reference field="8" count="1" selected="0">
            <x v="2"/>
          </reference>
          <reference field="9" count="1" selected="0">
            <x v="0"/>
          </reference>
        </references>
      </pivotArea>
    </chartFormat>
    <chartFormat chart="16" format="152" series="1">
      <pivotArea type="data" outline="0" fieldPosition="0">
        <references count="2">
          <reference field="4294967294" count="1" selected="0">
            <x v="0"/>
          </reference>
          <reference field="9" count="1" selected="0">
            <x v="1"/>
          </reference>
        </references>
      </pivotArea>
    </chartFormat>
    <chartFormat chart="16" format="153">
      <pivotArea type="data" outline="0" fieldPosition="0">
        <references count="3">
          <reference field="4294967294" count="1" selected="0">
            <x v="0"/>
          </reference>
          <reference field="8" count="1" selected="0">
            <x v="0"/>
          </reference>
          <reference field="9" count="1" selected="0">
            <x v="1"/>
          </reference>
        </references>
      </pivotArea>
    </chartFormat>
    <chartFormat chart="16" format="154">
      <pivotArea type="data" outline="0" fieldPosition="0">
        <references count="3">
          <reference field="4294967294" count="1" selected="0">
            <x v="0"/>
          </reference>
          <reference field="8" count="1" selected="0">
            <x v="1"/>
          </reference>
          <reference field="9" count="1" selected="0">
            <x v="1"/>
          </reference>
        </references>
      </pivotArea>
    </chartFormat>
    <chartFormat chart="16" format="155">
      <pivotArea type="data" outline="0" fieldPosition="0">
        <references count="3">
          <reference field="4294967294" count="1" selected="0">
            <x v="0"/>
          </reference>
          <reference field="8" count="1" selected="0">
            <x v="2"/>
          </reference>
          <reference field="9" count="1" selected="0">
            <x v="1"/>
          </reference>
        </references>
      </pivotArea>
    </chartFormat>
    <chartFormat chart="16" format="156" series="1">
      <pivotArea type="data" outline="0" fieldPosition="0">
        <references count="2">
          <reference field="4294967294" count="1" selected="0">
            <x v="0"/>
          </reference>
          <reference field="9" count="1" selected="0">
            <x v="2"/>
          </reference>
        </references>
      </pivotArea>
    </chartFormat>
    <chartFormat chart="16" format="157">
      <pivotArea type="data" outline="0" fieldPosition="0">
        <references count="3">
          <reference field="4294967294" count="1" selected="0">
            <x v="0"/>
          </reference>
          <reference field="8" count="1" selected="0">
            <x v="0"/>
          </reference>
          <reference field="9" count="1" selected="0">
            <x v="2"/>
          </reference>
        </references>
      </pivotArea>
    </chartFormat>
    <chartFormat chart="16" format="158">
      <pivotArea type="data" outline="0" fieldPosition="0">
        <references count="3">
          <reference field="4294967294" count="1" selected="0">
            <x v="0"/>
          </reference>
          <reference field="8" count="1" selected="0">
            <x v="1"/>
          </reference>
          <reference field="9" count="1" selected="0">
            <x v="2"/>
          </reference>
        </references>
      </pivotArea>
    </chartFormat>
    <chartFormat chart="16" format="159">
      <pivotArea type="data" outline="0" fieldPosition="0">
        <references count="3">
          <reference field="4294967294" count="1" selected="0">
            <x v="0"/>
          </reference>
          <reference field="8" count="1" selected="0">
            <x v="2"/>
          </reference>
          <reference field="9" count="1" selected="0">
            <x v="2"/>
          </reference>
        </references>
      </pivotArea>
    </chartFormat>
    <chartFormat chart="16" format="160" series="1">
      <pivotArea type="data" outline="0" fieldPosition="0">
        <references count="2">
          <reference field="4294967294" count="1" selected="0">
            <x v="0"/>
          </reference>
          <reference field="9" count="1" selected="0">
            <x v="3"/>
          </reference>
        </references>
      </pivotArea>
    </chartFormat>
    <chartFormat chart="16" format="161">
      <pivotArea type="data" outline="0" fieldPosition="0">
        <references count="3">
          <reference field="4294967294" count="1" selected="0">
            <x v="0"/>
          </reference>
          <reference field="8" count="1" selected="0">
            <x v="0"/>
          </reference>
          <reference field="9" count="1" selected="0">
            <x v="3"/>
          </reference>
        </references>
      </pivotArea>
    </chartFormat>
    <chartFormat chart="16" format="162">
      <pivotArea type="data" outline="0" fieldPosition="0">
        <references count="3">
          <reference field="4294967294" count="1" selected="0">
            <x v="0"/>
          </reference>
          <reference field="8" count="1" selected="0">
            <x v="1"/>
          </reference>
          <reference field="9" count="1" selected="0">
            <x v="3"/>
          </reference>
        </references>
      </pivotArea>
    </chartFormat>
    <chartFormat chart="16" format="163">
      <pivotArea type="data" outline="0" fieldPosition="0">
        <references count="3">
          <reference field="4294967294" count="1" selected="0">
            <x v="0"/>
          </reference>
          <reference field="8" count="1" selected="0">
            <x v="2"/>
          </reference>
          <reference field="9" count="1" selected="0">
            <x v="3"/>
          </reference>
        </references>
      </pivotArea>
    </chartFormat>
    <chartFormat chart="16" format="164" series="1">
      <pivotArea type="data" outline="0" fieldPosition="0">
        <references count="2">
          <reference field="4294967294" count="1" selected="0">
            <x v="0"/>
          </reference>
          <reference field="9" count="1" selected="0">
            <x v="4"/>
          </reference>
        </references>
      </pivotArea>
    </chartFormat>
    <chartFormat chart="16" format="165">
      <pivotArea type="data" outline="0" fieldPosition="0">
        <references count="3">
          <reference field="4294967294" count="1" selected="0">
            <x v="0"/>
          </reference>
          <reference field="8" count="1" selected="0">
            <x v="0"/>
          </reference>
          <reference field="9" count="1" selected="0">
            <x v="4"/>
          </reference>
        </references>
      </pivotArea>
    </chartFormat>
    <chartFormat chart="16" format="166">
      <pivotArea type="data" outline="0" fieldPosition="0">
        <references count="3">
          <reference field="4294967294" count="1" selected="0">
            <x v="0"/>
          </reference>
          <reference field="8" count="1" selected="0">
            <x v="1"/>
          </reference>
          <reference field="9" count="1" selected="0">
            <x v="4"/>
          </reference>
        </references>
      </pivotArea>
    </chartFormat>
    <chartFormat chart="16" format="167">
      <pivotArea type="data" outline="0" fieldPosition="0">
        <references count="3">
          <reference field="4294967294" count="1" selected="0">
            <x v="0"/>
          </reference>
          <reference field="8" count="1" selected="0">
            <x v="2"/>
          </reference>
          <reference field="9" count="1" selected="0">
            <x v="4"/>
          </reference>
        </references>
      </pivotArea>
    </chartFormat>
    <chartFormat chart="16" format="168" series="1">
      <pivotArea type="data" outline="0" fieldPosition="0">
        <references count="2">
          <reference field="4294967294" count="1" selected="0">
            <x v="0"/>
          </reference>
          <reference field="9" count="1" selected="0">
            <x v="5"/>
          </reference>
        </references>
      </pivotArea>
    </chartFormat>
    <chartFormat chart="16" format="169">
      <pivotArea type="data" outline="0" fieldPosition="0">
        <references count="3">
          <reference field="4294967294" count="1" selected="0">
            <x v="0"/>
          </reference>
          <reference field="8" count="1" selected="0">
            <x v="0"/>
          </reference>
          <reference field="9" count="1" selected="0">
            <x v="5"/>
          </reference>
        </references>
      </pivotArea>
    </chartFormat>
    <chartFormat chart="16" format="170">
      <pivotArea type="data" outline="0" fieldPosition="0">
        <references count="3">
          <reference field="4294967294" count="1" selected="0">
            <x v="0"/>
          </reference>
          <reference field="8" count="1" selected="0">
            <x v="1"/>
          </reference>
          <reference field="9" count="1" selected="0">
            <x v="5"/>
          </reference>
        </references>
      </pivotArea>
    </chartFormat>
    <chartFormat chart="16" format="171">
      <pivotArea type="data" outline="0" fieldPosition="0">
        <references count="3">
          <reference field="4294967294" count="1" selected="0">
            <x v="0"/>
          </reference>
          <reference field="8" count="1" selected="0">
            <x v="2"/>
          </reference>
          <reference field="9" count="1" selected="0">
            <x v="5"/>
          </reference>
        </references>
      </pivotArea>
    </chartFormat>
    <chartFormat chart="16" format="172" series="1">
      <pivotArea type="data" outline="0" fieldPosition="0">
        <references count="2">
          <reference field="4294967294" count="1" selected="0">
            <x v="0"/>
          </reference>
          <reference field="9" count="1" selected="0">
            <x v="6"/>
          </reference>
        </references>
      </pivotArea>
    </chartFormat>
    <chartFormat chart="16" format="173">
      <pivotArea type="data" outline="0" fieldPosition="0">
        <references count="3">
          <reference field="4294967294" count="1" selected="0">
            <x v="0"/>
          </reference>
          <reference field="8" count="1" selected="0">
            <x v="0"/>
          </reference>
          <reference field="9" count="1" selected="0">
            <x v="6"/>
          </reference>
        </references>
      </pivotArea>
    </chartFormat>
    <chartFormat chart="16" format="174">
      <pivotArea type="data" outline="0" fieldPosition="0">
        <references count="3">
          <reference field="4294967294" count="1" selected="0">
            <x v="0"/>
          </reference>
          <reference field="8" count="1" selected="0">
            <x v="1"/>
          </reference>
          <reference field="9" count="1" selected="0">
            <x v="6"/>
          </reference>
        </references>
      </pivotArea>
    </chartFormat>
    <chartFormat chart="16" format="175">
      <pivotArea type="data" outline="0" fieldPosition="0">
        <references count="3">
          <reference field="4294967294" count="1" selected="0">
            <x v="0"/>
          </reference>
          <reference field="8" count="1" selected="0">
            <x v="2"/>
          </reference>
          <reference field="9" count="1" selected="0">
            <x v="6"/>
          </reference>
        </references>
      </pivotArea>
    </chartFormat>
    <chartFormat chart="0" format="8">
      <pivotArea type="data" outline="0" fieldPosition="0">
        <references count="3">
          <reference field="4294967294" count="1" selected="0">
            <x v="0"/>
          </reference>
          <reference field="8" count="1" selected="0">
            <x v="0"/>
          </reference>
          <reference field="9" count="1" selected="0">
            <x v="0"/>
          </reference>
        </references>
      </pivotArea>
    </chartFormat>
    <chartFormat chart="0" format="9">
      <pivotArea type="data" outline="0" fieldPosition="0">
        <references count="3">
          <reference field="4294967294" count="1" selected="0">
            <x v="0"/>
          </reference>
          <reference field="8" count="1" selected="0">
            <x v="1"/>
          </reference>
          <reference field="9" count="1" selected="0">
            <x v="0"/>
          </reference>
        </references>
      </pivotArea>
    </chartFormat>
    <chartFormat chart="0" format="10">
      <pivotArea type="data" outline="0" fieldPosition="0">
        <references count="3">
          <reference field="4294967294" count="1" selected="0">
            <x v="0"/>
          </reference>
          <reference field="8" count="1" selected="0">
            <x v="2"/>
          </reference>
          <reference field="9" count="1" selected="0">
            <x v="0"/>
          </reference>
        </references>
      </pivotArea>
    </chartFormat>
    <chartFormat chart="0" format="11">
      <pivotArea type="data" outline="0" fieldPosition="0">
        <references count="3">
          <reference field="4294967294" count="1" selected="0">
            <x v="0"/>
          </reference>
          <reference field="8" count="1" selected="0">
            <x v="0"/>
          </reference>
          <reference field="9" count="1" selected="0">
            <x v="1"/>
          </reference>
        </references>
      </pivotArea>
    </chartFormat>
    <chartFormat chart="0" format="12">
      <pivotArea type="data" outline="0" fieldPosition="0">
        <references count="3">
          <reference field="4294967294" count="1" selected="0">
            <x v="0"/>
          </reference>
          <reference field="8" count="1" selected="0">
            <x v="1"/>
          </reference>
          <reference field="9" count="1" selected="0">
            <x v="1"/>
          </reference>
        </references>
      </pivotArea>
    </chartFormat>
    <chartFormat chart="0" format="13">
      <pivotArea type="data" outline="0" fieldPosition="0">
        <references count="3">
          <reference field="4294967294" count="1" selected="0">
            <x v="0"/>
          </reference>
          <reference field="8" count="1" selected="0">
            <x v="2"/>
          </reference>
          <reference field="9" count="1" selected="0">
            <x v="1"/>
          </reference>
        </references>
      </pivotArea>
    </chartFormat>
    <chartFormat chart="0" format="14">
      <pivotArea type="data" outline="0" fieldPosition="0">
        <references count="3">
          <reference field="4294967294" count="1" selected="0">
            <x v="0"/>
          </reference>
          <reference field="8" count="1" selected="0">
            <x v="0"/>
          </reference>
          <reference field="9" count="1" selected="0">
            <x v="2"/>
          </reference>
        </references>
      </pivotArea>
    </chartFormat>
    <chartFormat chart="0" format="15">
      <pivotArea type="data" outline="0" fieldPosition="0">
        <references count="3">
          <reference field="4294967294" count="1" selected="0">
            <x v="0"/>
          </reference>
          <reference field="8" count="1" selected="0">
            <x v="1"/>
          </reference>
          <reference field="9" count="1" selected="0">
            <x v="2"/>
          </reference>
        </references>
      </pivotArea>
    </chartFormat>
    <chartFormat chart="0" format="16">
      <pivotArea type="data" outline="0" fieldPosition="0">
        <references count="3">
          <reference field="4294967294" count="1" selected="0">
            <x v="0"/>
          </reference>
          <reference field="8" count="1" selected="0">
            <x v="2"/>
          </reference>
          <reference field="9" count="1" selected="0">
            <x v="2"/>
          </reference>
        </references>
      </pivotArea>
    </chartFormat>
    <chartFormat chart="0" format="17">
      <pivotArea type="data" outline="0" fieldPosition="0">
        <references count="3">
          <reference field="4294967294" count="1" selected="0">
            <x v="0"/>
          </reference>
          <reference field="8" count="1" selected="0">
            <x v="0"/>
          </reference>
          <reference field="9" count="1" selected="0">
            <x v="3"/>
          </reference>
        </references>
      </pivotArea>
    </chartFormat>
    <chartFormat chart="0" format="18">
      <pivotArea type="data" outline="0" fieldPosition="0">
        <references count="3">
          <reference field="4294967294" count="1" selected="0">
            <x v="0"/>
          </reference>
          <reference field="8" count="1" selected="0">
            <x v="1"/>
          </reference>
          <reference field="9" count="1" selected="0">
            <x v="3"/>
          </reference>
        </references>
      </pivotArea>
    </chartFormat>
    <chartFormat chart="0" format="19">
      <pivotArea type="data" outline="0" fieldPosition="0">
        <references count="3">
          <reference field="4294967294" count="1" selected="0">
            <x v="0"/>
          </reference>
          <reference field="8" count="1" selected="0">
            <x v="2"/>
          </reference>
          <reference field="9" count="1" selected="0">
            <x v="3"/>
          </reference>
        </references>
      </pivotArea>
    </chartFormat>
    <chartFormat chart="0" format="20">
      <pivotArea type="data" outline="0" fieldPosition="0">
        <references count="3">
          <reference field="4294967294" count="1" selected="0">
            <x v="0"/>
          </reference>
          <reference field="8" count="1" selected="0">
            <x v="0"/>
          </reference>
          <reference field="9" count="1" selected="0">
            <x v="4"/>
          </reference>
        </references>
      </pivotArea>
    </chartFormat>
    <chartFormat chart="0" format="21">
      <pivotArea type="data" outline="0" fieldPosition="0">
        <references count="3">
          <reference field="4294967294" count="1" selected="0">
            <x v="0"/>
          </reference>
          <reference field="8" count="1" selected="0">
            <x v="1"/>
          </reference>
          <reference field="9" count="1" selected="0">
            <x v="4"/>
          </reference>
        </references>
      </pivotArea>
    </chartFormat>
    <chartFormat chart="0" format="22">
      <pivotArea type="data" outline="0" fieldPosition="0">
        <references count="3">
          <reference field="4294967294" count="1" selected="0">
            <x v="0"/>
          </reference>
          <reference field="8" count="1" selected="0">
            <x v="2"/>
          </reference>
          <reference field="9" count="1" selected="0">
            <x v="4"/>
          </reference>
        </references>
      </pivotArea>
    </chartFormat>
    <chartFormat chart="0" format="23">
      <pivotArea type="data" outline="0" fieldPosition="0">
        <references count="3">
          <reference field="4294967294" count="1" selected="0">
            <x v="0"/>
          </reference>
          <reference field="8" count="1" selected="0">
            <x v="0"/>
          </reference>
          <reference field="9" count="1" selected="0">
            <x v="5"/>
          </reference>
        </references>
      </pivotArea>
    </chartFormat>
    <chartFormat chart="0" format="24">
      <pivotArea type="data" outline="0" fieldPosition="0">
        <references count="3">
          <reference field="4294967294" count="1" selected="0">
            <x v="0"/>
          </reference>
          <reference field="8" count="1" selected="0">
            <x v="1"/>
          </reference>
          <reference field="9" count="1" selected="0">
            <x v="5"/>
          </reference>
        </references>
      </pivotArea>
    </chartFormat>
    <chartFormat chart="0" format="25">
      <pivotArea type="data" outline="0" fieldPosition="0">
        <references count="3">
          <reference field="4294967294" count="1" selected="0">
            <x v="0"/>
          </reference>
          <reference field="8" count="1" selected="0">
            <x v="2"/>
          </reference>
          <reference field="9" count="1" selected="0">
            <x v="5"/>
          </reference>
        </references>
      </pivotArea>
    </chartFormat>
    <chartFormat chart="0" format="26">
      <pivotArea type="data" outline="0" fieldPosition="0">
        <references count="3">
          <reference field="4294967294" count="1" selected="0">
            <x v="0"/>
          </reference>
          <reference field="8" count="1" selected="0">
            <x v="0"/>
          </reference>
          <reference field="9" count="1" selected="0">
            <x v="6"/>
          </reference>
        </references>
      </pivotArea>
    </chartFormat>
    <chartFormat chart="0" format="27">
      <pivotArea type="data" outline="0" fieldPosition="0">
        <references count="3">
          <reference field="4294967294" count="1" selected="0">
            <x v="0"/>
          </reference>
          <reference field="8" count="1" selected="0">
            <x v="1"/>
          </reference>
          <reference field="9" count="1" selected="0">
            <x v="6"/>
          </reference>
        </references>
      </pivotArea>
    </chartFormat>
    <chartFormat chart="0" format="28">
      <pivotArea type="data" outline="0" fieldPosition="0">
        <references count="3">
          <reference field="4294967294" count="1" selected="0">
            <x v="0"/>
          </reference>
          <reference field="8" count="1" selected="0">
            <x v="2"/>
          </reference>
          <reference field="9" count="1" selected="0">
            <x v="6"/>
          </reference>
        </references>
      </pivotArea>
    </chartFormat>
    <chartFormat chart="0" format="29">
      <pivotArea type="data" outline="0" fieldPosition="0">
        <references count="2">
          <reference field="4294967294" count="1" selected="0">
            <x v="0"/>
          </reference>
          <reference field="8" count="1" selected="0">
            <x v="0"/>
          </reference>
        </references>
      </pivotArea>
    </chartFormat>
    <chartFormat chart="0" format="30">
      <pivotArea type="data" outline="0" fieldPosition="0">
        <references count="2">
          <reference field="4294967294" count="1" selected="0">
            <x v="0"/>
          </reference>
          <reference field="8" count="1" selected="0">
            <x v="1"/>
          </reference>
        </references>
      </pivotArea>
    </chartFormat>
    <chartFormat chart="0" format="31">
      <pivotArea type="data" outline="0" fieldPosition="0">
        <references count="2">
          <reference field="4294967294" count="1" selected="0">
            <x v="0"/>
          </reference>
          <reference field="8" count="1" selected="0">
            <x v="2"/>
          </reference>
        </references>
      </pivotArea>
    </chartFormat>
    <chartFormat chart="24" format="149" series="1">
      <pivotArea type="data" outline="0" fieldPosition="0">
        <references count="2">
          <reference field="4294967294" count="1" selected="0">
            <x v="0"/>
          </reference>
          <reference field="9" count="1" selected="0">
            <x v="0"/>
          </reference>
        </references>
      </pivotArea>
    </chartFormat>
    <chartFormat chart="24" format="150">
      <pivotArea type="data" outline="0" fieldPosition="0">
        <references count="3">
          <reference field="4294967294" count="1" selected="0">
            <x v="0"/>
          </reference>
          <reference field="8" count="1" selected="0">
            <x v="0"/>
          </reference>
          <reference field="9" count="1" selected="0">
            <x v="0"/>
          </reference>
        </references>
      </pivotArea>
    </chartFormat>
    <chartFormat chart="24" format="151">
      <pivotArea type="data" outline="0" fieldPosition="0">
        <references count="3">
          <reference field="4294967294" count="1" selected="0">
            <x v="0"/>
          </reference>
          <reference field="8" count="1" selected="0">
            <x v="1"/>
          </reference>
          <reference field="9" count="1" selected="0">
            <x v="0"/>
          </reference>
        </references>
      </pivotArea>
    </chartFormat>
    <chartFormat chart="24" format="152">
      <pivotArea type="data" outline="0" fieldPosition="0">
        <references count="3">
          <reference field="4294967294" count="1" selected="0">
            <x v="0"/>
          </reference>
          <reference field="8" count="1" selected="0">
            <x v="2"/>
          </reference>
          <reference field="9" count="1" selected="0">
            <x v="0"/>
          </reference>
        </references>
      </pivotArea>
    </chartFormat>
    <chartFormat chart="24" format="153" series="1">
      <pivotArea type="data" outline="0" fieldPosition="0">
        <references count="2">
          <reference field="4294967294" count="1" selected="0">
            <x v="0"/>
          </reference>
          <reference field="9" count="1" selected="0">
            <x v="1"/>
          </reference>
        </references>
      </pivotArea>
    </chartFormat>
    <chartFormat chart="24" format="154">
      <pivotArea type="data" outline="0" fieldPosition="0">
        <references count="3">
          <reference field="4294967294" count="1" selected="0">
            <x v="0"/>
          </reference>
          <reference field="8" count="1" selected="0">
            <x v="0"/>
          </reference>
          <reference field="9" count="1" selected="0">
            <x v="1"/>
          </reference>
        </references>
      </pivotArea>
    </chartFormat>
    <chartFormat chart="24" format="155">
      <pivotArea type="data" outline="0" fieldPosition="0">
        <references count="3">
          <reference field="4294967294" count="1" selected="0">
            <x v="0"/>
          </reference>
          <reference field="8" count="1" selected="0">
            <x v="1"/>
          </reference>
          <reference field="9" count="1" selected="0">
            <x v="1"/>
          </reference>
        </references>
      </pivotArea>
    </chartFormat>
    <chartFormat chart="24" format="156">
      <pivotArea type="data" outline="0" fieldPosition="0">
        <references count="3">
          <reference field="4294967294" count="1" selected="0">
            <x v="0"/>
          </reference>
          <reference field="8" count="1" selected="0">
            <x v="2"/>
          </reference>
          <reference field="9" count="1" selected="0">
            <x v="1"/>
          </reference>
        </references>
      </pivotArea>
    </chartFormat>
    <chartFormat chart="24" format="157" series="1">
      <pivotArea type="data" outline="0" fieldPosition="0">
        <references count="2">
          <reference field="4294967294" count="1" selected="0">
            <x v="0"/>
          </reference>
          <reference field="9" count="1" selected="0">
            <x v="2"/>
          </reference>
        </references>
      </pivotArea>
    </chartFormat>
    <chartFormat chart="24" format="158">
      <pivotArea type="data" outline="0" fieldPosition="0">
        <references count="3">
          <reference field="4294967294" count="1" selected="0">
            <x v="0"/>
          </reference>
          <reference field="8" count="1" selected="0">
            <x v="0"/>
          </reference>
          <reference field="9" count="1" selected="0">
            <x v="2"/>
          </reference>
        </references>
      </pivotArea>
    </chartFormat>
    <chartFormat chart="24" format="159">
      <pivotArea type="data" outline="0" fieldPosition="0">
        <references count="3">
          <reference field="4294967294" count="1" selected="0">
            <x v="0"/>
          </reference>
          <reference field="8" count="1" selected="0">
            <x v="1"/>
          </reference>
          <reference field="9" count="1" selected="0">
            <x v="2"/>
          </reference>
        </references>
      </pivotArea>
    </chartFormat>
    <chartFormat chart="24" format="160">
      <pivotArea type="data" outline="0" fieldPosition="0">
        <references count="3">
          <reference field="4294967294" count="1" selected="0">
            <x v="0"/>
          </reference>
          <reference field="8" count="1" selected="0">
            <x v="2"/>
          </reference>
          <reference field="9" count="1" selected="0">
            <x v="2"/>
          </reference>
        </references>
      </pivotArea>
    </chartFormat>
    <chartFormat chart="24" format="161" series="1">
      <pivotArea type="data" outline="0" fieldPosition="0">
        <references count="2">
          <reference field="4294967294" count="1" selected="0">
            <x v="0"/>
          </reference>
          <reference field="9" count="1" selected="0">
            <x v="3"/>
          </reference>
        </references>
      </pivotArea>
    </chartFormat>
    <chartFormat chart="24" format="162">
      <pivotArea type="data" outline="0" fieldPosition="0">
        <references count="3">
          <reference field="4294967294" count="1" selected="0">
            <x v="0"/>
          </reference>
          <reference field="8" count="1" selected="0">
            <x v="0"/>
          </reference>
          <reference field="9" count="1" selected="0">
            <x v="3"/>
          </reference>
        </references>
      </pivotArea>
    </chartFormat>
    <chartFormat chart="24" format="163">
      <pivotArea type="data" outline="0" fieldPosition="0">
        <references count="3">
          <reference field="4294967294" count="1" selected="0">
            <x v="0"/>
          </reference>
          <reference field="8" count="1" selected="0">
            <x v="1"/>
          </reference>
          <reference field="9" count="1" selected="0">
            <x v="3"/>
          </reference>
        </references>
      </pivotArea>
    </chartFormat>
    <chartFormat chart="24" format="164">
      <pivotArea type="data" outline="0" fieldPosition="0">
        <references count="3">
          <reference field="4294967294" count="1" selected="0">
            <x v="0"/>
          </reference>
          <reference field="8" count="1" selected="0">
            <x v="2"/>
          </reference>
          <reference field="9" count="1" selected="0">
            <x v="3"/>
          </reference>
        </references>
      </pivotArea>
    </chartFormat>
    <chartFormat chart="24" format="165" series="1">
      <pivotArea type="data" outline="0" fieldPosition="0">
        <references count="2">
          <reference field="4294967294" count="1" selected="0">
            <x v="0"/>
          </reference>
          <reference field="9" count="1" selected="0">
            <x v="4"/>
          </reference>
        </references>
      </pivotArea>
    </chartFormat>
    <chartFormat chart="24" format="166">
      <pivotArea type="data" outline="0" fieldPosition="0">
        <references count="3">
          <reference field="4294967294" count="1" selected="0">
            <x v="0"/>
          </reference>
          <reference field="8" count="1" selected="0">
            <x v="0"/>
          </reference>
          <reference field="9" count="1" selected="0">
            <x v="4"/>
          </reference>
        </references>
      </pivotArea>
    </chartFormat>
    <chartFormat chart="24" format="167">
      <pivotArea type="data" outline="0" fieldPosition="0">
        <references count="3">
          <reference field="4294967294" count="1" selected="0">
            <x v="0"/>
          </reference>
          <reference field="8" count="1" selected="0">
            <x v="1"/>
          </reference>
          <reference field="9" count="1" selected="0">
            <x v="4"/>
          </reference>
        </references>
      </pivotArea>
    </chartFormat>
    <chartFormat chart="24" format="168">
      <pivotArea type="data" outline="0" fieldPosition="0">
        <references count="3">
          <reference field="4294967294" count="1" selected="0">
            <x v="0"/>
          </reference>
          <reference field="8" count="1" selected="0">
            <x v="2"/>
          </reference>
          <reference field="9" count="1" selected="0">
            <x v="4"/>
          </reference>
        </references>
      </pivotArea>
    </chartFormat>
    <chartFormat chart="24" format="169" series="1">
      <pivotArea type="data" outline="0" fieldPosition="0">
        <references count="2">
          <reference field="4294967294" count="1" selected="0">
            <x v="0"/>
          </reference>
          <reference field="9" count="1" selected="0">
            <x v="5"/>
          </reference>
        </references>
      </pivotArea>
    </chartFormat>
    <chartFormat chart="24" format="170">
      <pivotArea type="data" outline="0" fieldPosition="0">
        <references count="3">
          <reference field="4294967294" count="1" selected="0">
            <x v="0"/>
          </reference>
          <reference field="8" count="1" selected="0">
            <x v="0"/>
          </reference>
          <reference field="9" count="1" selected="0">
            <x v="5"/>
          </reference>
        </references>
      </pivotArea>
    </chartFormat>
    <chartFormat chart="24" format="171">
      <pivotArea type="data" outline="0" fieldPosition="0">
        <references count="3">
          <reference field="4294967294" count="1" selected="0">
            <x v="0"/>
          </reference>
          <reference field="8" count="1" selected="0">
            <x v="1"/>
          </reference>
          <reference field="9" count="1" selected="0">
            <x v="5"/>
          </reference>
        </references>
      </pivotArea>
    </chartFormat>
    <chartFormat chart="24" format="172">
      <pivotArea type="data" outline="0" fieldPosition="0">
        <references count="3">
          <reference field="4294967294" count="1" selected="0">
            <x v="0"/>
          </reference>
          <reference field="8" count="1" selected="0">
            <x v="2"/>
          </reference>
          <reference field="9" count="1" selected="0">
            <x v="5"/>
          </reference>
        </references>
      </pivotArea>
    </chartFormat>
    <chartFormat chart="24" format="173" series="1">
      <pivotArea type="data" outline="0" fieldPosition="0">
        <references count="2">
          <reference field="4294967294" count="1" selected="0">
            <x v="0"/>
          </reference>
          <reference field="9" count="1" selected="0">
            <x v="6"/>
          </reference>
        </references>
      </pivotArea>
    </chartFormat>
    <chartFormat chart="24" format="174">
      <pivotArea type="data" outline="0" fieldPosition="0">
        <references count="3">
          <reference field="4294967294" count="1" selected="0">
            <x v="0"/>
          </reference>
          <reference field="8" count="1" selected="0">
            <x v="0"/>
          </reference>
          <reference field="9" count="1" selected="0">
            <x v="6"/>
          </reference>
        </references>
      </pivotArea>
    </chartFormat>
    <chartFormat chart="24" format="175">
      <pivotArea type="data" outline="0" fieldPosition="0">
        <references count="3">
          <reference field="4294967294" count="1" selected="0">
            <x v="0"/>
          </reference>
          <reference field="8" count="1" selected="0">
            <x v="1"/>
          </reference>
          <reference field="9" count="1" selected="0">
            <x v="6"/>
          </reference>
        </references>
      </pivotArea>
    </chartFormat>
    <chartFormat chart="24" format="176">
      <pivotArea type="data" outline="0" fieldPosition="0">
        <references count="3">
          <reference field="4294967294" count="1" selected="0">
            <x v="0"/>
          </reference>
          <reference field="8" count="1" selected="0">
            <x v="2"/>
          </reference>
          <reference field="9" count="1" selected="0">
            <x v="6"/>
          </reference>
        </references>
      </pivotArea>
    </chartFormat>
    <chartFormat chart="24" format="177" series="1">
      <pivotArea type="data" outline="0" fieldPosition="0">
        <references count="1">
          <reference field="4294967294" count="1" selected="0">
            <x v="0"/>
          </reference>
        </references>
      </pivotArea>
    </chartFormat>
    <chartFormat chart="27" format="206" series="1">
      <pivotArea type="data" outline="0" fieldPosition="0">
        <references count="2">
          <reference field="4294967294" count="1" selected="0">
            <x v="0"/>
          </reference>
          <reference field="9" count="1" selected="0">
            <x v="0"/>
          </reference>
        </references>
      </pivotArea>
    </chartFormat>
    <chartFormat chart="27" format="207">
      <pivotArea type="data" outline="0" fieldPosition="0">
        <references count="3">
          <reference field="4294967294" count="1" selected="0">
            <x v="0"/>
          </reference>
          <reference field="8" count="1" selected="0">
            <x v="0"/>
          </reference>
          <reference field="9" count="1" selected="0">
            <x v="0"/>
          </reference>
        </references>
      </pivotArea>
    </chartFormat>
    <chartFormat chart="27" format="208">
      <pivotArea type="data" outline="0" fieldPosition="0">
        <references count="3">
          <reference field="4294967294" count="1" selected="0">
            <x v="0"/>
          </reference>
          <reference field="8" count="1" selected="0">
            <x v="1"/>
          </reference>
          <reference field="9" count="1" selected="0">
            <x v="0"/>
          </reference>
        </references>
      </pivotArea>
    </chartFormat>
    <chartFormat chart="27" format="209">
      <pivotArea type="data" outline="0" fieldPosition="0">
        <references count="3">
          <reference field="4294967294" count="1" selected="0">
            <x v="0"/>
          </reference>
          <reference field="8" count="1" selected="0">
            <x v="2"/>
          </reference>
          <reference field="9" count="1" selected="0">
            <x v="0"/>
          </reference>
        </references>
      </pivotArea>
    </chartFormat>
    <chartFormat chart="27" format="210" series="1">
      <pivotArea type="data" outline="0" fieldPosition="0">
        <references count="2">
          <reference field="4294967294" count="1" selected="0">
            <x v="0"/>
          </reference>
          <reference field="9" count="1" selected="0">
            <x v="1"/>
          </reference>
        </references>
      </pivotArea>
    </chartFormat>
    <chartFormat chart="27" format="211">
      <pivotArea type="data" outline="0" fieldPosition="0">
        <references count="3">
          <reference field="4294967294" count="1" selected="0">
            <x v="0"/>
          </reference>
          <reference field="8" count="1" selected="0">
            <x v="0"/>
          </reference>
          <reference field="9" count="1" selected="0">
            <x v="1"/>
          </reference>
        </references>
      </pivotArea>
    </chartFormat>
    <chartFormat chart="27" format="212">
      <pivotArea type="data" outline="0" fieldPosition="0">
        <references count="3">
          <reference field="4294967294" count="1" selected="0">
            <x v="0"/>
          </reference>
          <reference field="8" count="1" selected="0">
            <x v="1"/>
          </reference>
          <reference field="9" count="1" selected="0">
            <x v="1"/>
          </reference>
        </references>
      </pivotArea>
    </chartFormat>
    <chartFormat chart="27" format="213">
      <pivotArea type="data" outline="0" fieldPosition="0">
        <references count="3">
          <reference field="4294967294" count="1" selected="0">
            <x v="0"/>
          </reference>
          <reference field="8" count="1" selected="0">
            <x v="2"/>
          </reference>
          <reference field="9" count="1" selected="0">
            <x v="1"/>
          </reference>
        </references>
      </pivotArea>
    </chartFormat>
    <chartFormat chart="27" format="214" series="1">
      <pivotArea type="data" outline="0" fieldPosition="0">
        <references count="2">
          <reference field="4294967294" count="1" selected="0">
            <x v="0"/>
          </reference>
          <reference field="9" count="1" selected="0">
            <x v="2"/>
          </reference>
        </references>
      </pivotArea>
    </chartFormat>
    <chartFormat chart="27" format="215">
      <pivotArea type="data" outline="0" fieldPosition="0">
        <references count="3">
          <reference field="4294967294" count="1" selected="0">
            <x v="0"/>
          </reference>
          <reference field="8" count="1" selected="0">
            <x v="0"/>
          </reference>
          <reference field="9" count="1" selected="0">
            <x v="2"/>
          </reference>
        </references>
      </pivotArea>
    </chartFormat>
    <chartFormat chart="27" format="216">
      <pivotArea type="data" outline="0" fieldPosition="0">
        <references count="3">
          <reference field="4294967294" count="1" selected="0">
            <x v="0"/>
          </reference>
          <reference field="8" count="1" selected="0">
            <x v="1"/>
          </reference>
          <reference field="9" count="1" selected="0">
            <x v="2"/>
          </reference>
        </references>
      </pivotArea>
    </chartFormat>
    <chartFormat chart="27" format="217">
      <pivotArea type="data" outline="0" fieldPosition="0">
        <references count="3">
          <reference field="4294967294" count="1" selected="0">
            <x v="0"/>
          </reference>
          <reference field="8" count="1" selected="0">
            <x v="2"/>
          </reference>
          <reference field="9" count="1" selected="0">
            <x v="2"/>
          </reference>
        </references>
      </pivotArea>
    </chartFormat>
    <chartFormat chart="27" format="218" series="1">
      <pivotArea type="data" outline="0" fieldPosition="0">
        <references count="2">
          <reference field="4294967294" count="1" selected="0">
            <x v="0"/>
          </reference>
          <reference field="9" count="1" selected="0">
            <x v="3"/>
          </reference>
        </references>
      </pivotArea>
    </chartFormat>
    <chartFormat chart="27" format="219">
      <pivotArea type="data" outline="0" fieldPosition="0">
        <references count="3">
          <reference field="4294967294" count="1" selected="0">
            <x v="0"/>
          </reference>
          <reference field="8" count="1" selected="0">
            <x v="0"/>
          </reference>
          <reference field="9" count="1" selected="0">
            <x v="3"/>
          </reference>
        </references>
      </pivotArea>
    </chartFormat>
    <chartFormat chart="27" format="220">
      <pivotArea type="data" outline="0" fieldPosition="0">
        <references count="3">
          <reference field="4294967294" count="1" selected="0">
            <x v="0"/>
          </reference>
          <reference field="8" count="1" selected="0">
            <x v="1"/>
          </reference>
          <reference field="9" count="1" selected="0">
            <x v="3"/>
          </reference>
        </references>
      </pivotArea>
    </chartFormat>
    <chartFormat chart="27" format="221">
      <pivotArea type="data" outline="0" fieldPosition="0">
        <references count="3">
          <reference field="4294967294" count="1" selected="0">
            <x v="0"/>
          </reference>
          <reference field="8" count="1" selected="0">
            <x v="2"/>
          </reference>
          <reference field="9" count="1" selected="0">
            <x v="3"/>
          </reference>
        </references>
      </pivotArea>
    </chartFormat>
    <chartFormat chart="27" format="222" series="1">
      <pivotArea type="data" outline="0" fieldPosition="0">
        <references count="2">
          <reference field="4294967294" count="1" selected="0">
            <x v="0"/>
          </reference>
          <reference field="9" count="1" selected="0">
            <x v="4"/>
          </reference>
        </references>
      </pivotArea>
    </chartFormat>
    <chartFormat chart="27" format="223">
      <pivotArea type="data" outline="0" fieldPosition="0">
        <references count="3">
          <reference field="4294967294" count="1" selected="0">
            <x v="0"/>
          </reference>
          <reference field="8" count="1" selected="0">
            <x v="0"/>
          </reference>
          <reference field="9" count="1" selected="0">
            <x v="4"/>
          </reference>
        </references>
      </pivotArea>
    </chartFormat>
    <chartFormat chart="27" format="224">
      <pivotArea type="data" outline="0" fieldPosition="0">
        <references count="3">
          <reference field="4294967294" count="1" selected="0">
            <x v="0"/>
          </reference>
          <reference field="8" count="1" selected="0">
            <x v="1"/>
          </reference>
          <reference field="9" count="1" selected="0">
            <x v="4"/>
          </reference>
        </references>
      </pivotArea>
    </chartFormat>
    <chartFormat chart="27" format="225">
      <pivotArea type="data" outline="0" fieldPosition="0">
        <references count="3">
          <reference field="4294967294" count="1" selected="0">
            <x v="0"/>
          </reference>
          <reference field="8" count="1" selected="0">
            <x v="2"/>
          </reference>
          <reference field="9" count="1" selected="0">
            <x v="4"/>
          </reference>
        </references>
      </pivotArea>
    </chartFormat>
    <chartFormat chart="27" format="226" series="1">
      <pivotArea type="data" outline="0" fieldPosition="0">
        <references count="2">
          <reference field="4294967294" count="1" selected="0">
            <x v="0"/>
          </reference>
          <reference field="9" count="1" selected="0">
            <x v="5"/>
          </reference>
        </references>
      </pivotArea>
    </chartFormat>
    <chartFormat chart="27" format="227">
      <pivotArea type="data" outline="0" fieldPosition="0">
        <references count="3">
          <reference field="4294967294" count="1" selected="0">
            <x v="0"/>
          </reference>
          <reference field="8" count="1" selected="0">
            <x v="0"/>
          </reference>
          <reference field="9" count="1" selected="0">
            <x v="5"/>
          </reference>
        </references>
      </pivotArea>
    </chartFormat>
    <chartFormat chart="27" format="228">
      <pivotArea type="data" outline="0" fieldPosition="0">
        <references count="3">
          <reference field="4294967294" count="1" selected="0">
            <x v="0"/>
          </reference>
          <reference field="8" count="1" selected="0">
            <x v="1"/>
          </reference>
          <reference field="9" count="1" selected="0">
            <x v="5"/>
          </reference>
        </references>
      </pivotArea>
    </chartFormat>
    <chartFormat chart="27" format="229">
      <pivotArea type="data" outline="0" fieldPosition="0">
        <references count="3">
          <reference field="4294967294" count="1" selected="0">
            <x v="0"/>
          </reference>
          <reference field="8" count="1" selected="0">
            <x v="2"/>
          </reference>
          <reference field="9" count="1" selected="0">
            <x v="5"/>
          </reference>
        </references>
      </pivotArea>
    </chartFormat>
    <chartFormat chart="27" format="230" series="1">
      <pivotArea type="data" outline="0" fieldPosition="0">
        <references count="2">
          <reference field="4294967294" count="1" selected="0">
            <x v="0"/>
          </reference>
          <reference field="9" count="1" selected="0">
            <x v="6"/>
          </reference>
        </references>
      </pivotArea>
    </chartFormat>
    <chartFormat chart="27" format="231">
      <pivotArea type="data" outline="0" fieldPosition="0">
        <references count="3">
          <reference field="4294967294" count="1" selected="0">
            <x v="0"/>
          </reference>
          <reference field="8" count="1" selected="0">
            <x v="0"/>
          </reference>
          <reference field="9" count="1" selected="0">
            <x v="6"/>
          </reference>
        </references>
      </pivotArea>
    </chartFormat>
    <chartFormat chart="27" format="232">
      <pivotArea type="data" outline="0" fieldPosition="0">
        <references count="3">
          <reference field="4294967294" count="1" selected="0">
            <x v="0"/>
          </reference>
          <reference field="8" count="1" selected="0">
            <x v="1"/>
          </reference>
          <reference field="9" count="1" selected="0">
            <x v="6"/>
          </reference>
        </references>
      </pivotArea>
    </chartFormat>
    <chartFormat chart="27" format="233">
      <pivotArea type="data" outline="0" fieldPosition="0">
        <references count="3">
          <reference field="4294967294" count="1" selected="0">
            <x v="0"/>
          </reference>
          <reference field="8" count="1" selected="0">
            <x v="2"/>
          </reference>
          <reference field="9" count="1" selected="0">
            <x v="6"/>
          </reference>
        </references>
      </pivotArea>
    </chartFormat>
    <chartFormat chart="27" format="23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95374C-2D16-4A6B-9883-B32574220C2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3:D11" firstHeaderRow="1" firstDataRow="2" firstDataCol="1"/>
  <pivotFields count="24">
    <pivotField showAll="0"/>
    <pivotField showAll="0">
      <items count="10">
        <item x="7"/>
        <item x="4"/>
        <item x="6"/>
        <item h="1" x="3"/>
        <item x="2"/>
        <item h="1" x="0"/>
        <item x="8"/>
        <item h="1" x="1"/>
        <item h="1" x="5"/>
        <item t="default"/>
      </items>
    </pivotField>
    <pivotField showAll="0"/>
    <pivotField showAll="0"/>
    <pivotField showAll="0"/>
    <pivotField showAll="0"/>
    <pivotField showAll="0"/>
    <pivotField numFmtId="14" showAll="0">
      <items count="152">
        <item x="82"/>
        <item x="95"/>
        <item x="53"/>
        <item x="27"/>
        <item x="42"/>
        <item x="39"/>
        <item x="138"/>
        <item x="106"/>
        <item x="91"/>
        <item x="47"/>
        <item x="76"/>
        <item x="68"/>
        <item x="133"/>
        <item x="7"/>
        <item x="58"/>
        <item x="17"/>
        <item x="3"/>
        <item x="38"/>
        <item x="79"/>
        <item x="145"/>
        <item x="108"/>
        <item x="13"/>
        <item x="18"/>
        <item x="41"/>
        <item x="63"/>
        <item x="125"/>
        <item x="142"/>
        <item x="123"/>
        <item x="100"/>
        <item x="65"/>
        <item x="74"/>
        <item x="126"/>
        <item x="45"/>
        <item x="31"/>
        <item x="84"/>
        <item x="128"/>
        <item x="64"/>
        <item x="94"/>
        <item x="140"/>
        <item x="55"/>
        <item x="143"/>
        <item x="10"/>
        <item x="6"/>
        <item x="81"/>
        <item x="33"/>
        <item x="127"/>
        <item x="93"/>
        <item x="59"/>
        <item x="28"/>
        <item x="69"/>
        <item x="5"/>
        <item x="70"/>
        <item x="61"/>
        <item x="120"/>
        <item x="57"/>
        <item x="72"/>
        <item x="35"/>
        <item x="23"/>
        <item x="11"/>
        <item x="92"/>
        <item x="137"/>
        <item x="50"/>
        <item x="134"/>
        <item x="109"/>
        <item x="114"/>
        <item x="104"/>
        <item x="144"/>
        <item x="8"/>
        <item x="14"/>
        <item x="67"/>
        <item x="135"/>
        <item x="103"/>
        <item x="116"/>
        <item x="16"/>
        <item x="117"/>
        <item x="2"/>
        <item x="75"/>
        <item x="131"/>
        <item x="118"/>
        <item x="30"/>
        <item x="149"/>
        <item x="87"/>
        <item x="136"/>
        <item x="52"/>
        <item x="115"/>
        <item x="26"/>
        <item x="37"/>
        <item x="97"/>
        <item x="34"/>
        <item x="129"/>
        <item x="9"/>
        <item x="121"/>
        <item x="102"/>
        <item x="56"/>
        <item x="77"/>
        <item x="4"/>
        <item x="78"/>
        <item x="40"/>
        <item x="48"/>
        <item x="80"/>
        <item x="12"/>
        <item x="15"/>
        <item x="150"/>
        <item x="90"/>
        <item x="54"/>
        <item x="112"/>
        <item x="85"/>
        <item x="119"/>
        <item x="19"/>
        <item x="0"/>
        <item x="71"/>
        <item x="110"/>
        <item x="147"/>
        <item x="99"/>
        <item x="24"/>
        <item x="66"/>
        <item x="107"/>
        <item x="98"/>
        <item x="132"/>
        <item x="36"/>
        <item x="62"/>
        <item x="122"/>
        <item x="25"/>
        <item x="73"/>
        <item x="101"/>
        <item x="20"/>
        <item x="22"/>
        <item x="49"/>
        <item x="139"/>
        <item x="89"/>
        <item x="96"/>
        <item x="111"/>
        <item x="29"/>
        <item x="105"/>
        <item x="32"/>
        <item x="146"/>
        <item x="51"/>
        <item x="83"/>
        <item x="141"/>
        <item x="124"/>
        <item x="43"/>
        <item x="113"/>
        <item x="60"/>
        <item x="86"/>
        <item x="148"/>
        <item x="130"/>
        <item x="44"/>
        <item x="1"/>
        <item x="88"/>
        <item x="21"/>
        <item x="46"/>
        <item t="default"/>
      </items>
    </pivotField>
    <pivotField axis="axisCol" showAll="0">
      <items count="4">
        <item x="1"/>
        <item x="0"/>
        <item x="2"/>
        <item t="default"/>
      </items>
    </pivotField>
    <pivotField axis="axisRow" showAll="0">
      <items count="8">
        <item x="0"/>
        <item x="1"/>
        <item x="2"/>
        <item x="3"/>
        <item x="4"/>
        <item x="5"/>
        <item x="6"/>
        <item t="default"/>
      </items>
    </pivotField>
    <pivotField showAll="0"/>
    <pivotField showAll="0"/>
    <pivotField showAll="0"/>
    <pivotField dataField="1" showAll="0"/>
    <pivotField showAll="0"/>
    <pivotField numFmtId="14" showAll="0">
      <items count="464">
        <item x="55"/>
        <item x="452"/>
        <item x="461"/>
        <item x="445"/>
        <item x="406"/>
        <item x="462"/>
        <item x="422"/>
        <item x="303"/>
        <item x="448"/>
        <item x="439"/>
        <item x="433"/>
        <item x="460"/>
        <item x="397"/>
        <item x="331"/>
        <item x="352"/>
        <item x="380"/>
        <item x="378"/>
        <item x="389"/>
        <item x="296"/>
        <item x="292"/>
        <item x="403"/>
        <item x="318"/>
        <item x="363"/>
        <item x="454"/>
        <item x="102"/>
        <item x="268"/>
        <item x="291"/>
        <item x="125"/>
        <item x="304"/>
        <item x="167"/>
        <item x="241"/>
        <item x="450"/>
        <item x="407"/>
        <item x="306"/>
        <item x="449"/>
        <item x="80"/>
        <item x="394"/>
        <item x="354"/>
        <item x="127"/>
        <item x="5"/>
        <item x="35"/>
        <item x="367"/>
        <item x="357"/>
        <item x="366"/>
        <item x="417"/>
        <item x="429"/>
        <item x="195"/>
        <item x="441"/>
        <item x="67"/>
        <item x="15"/>
        <item x="421"/>
        <item x="28"/>
        <item x="110"/>
        <item x="317"/>
        <item x="409"/>
        <item x="355"/>
        <item x="198"/>
        <item x="151"/>
        <item x="156"/>
        <item x="416"/>
        <item x="375"/>
        <item x="73"/>
        <item x="420"/>
        <item x="323"/>
        <item x="45"/>
        <item x="177"/>
        <item x="349"/>
        <item x="66"/>
        <item x="453"/>
        <item x="327"/>
        <item x="162"/>
        <item x="350"/>
        <item x="136"/>
        <item x="405"/>
        <item x="39"/>
        <item x="169"/>
        <item x="176"/>
        <item x="328"/>
        <item x="49"/>
        <item x="428"/>
        <item x="301"/>
        <item x="185"/>
        <item x="78"/>
        <item x="133"/>
        <item x="410"/>
        <item x="333"/>
        <item x="415"/>
        <item x="101"/>
        <item x="13"/>
        <item x="193"/>
        <item x="59"/>
        <item x="180"/>
        <item x="430"/>
        <item x="152"/>
        <item x="332"/>
        <item x="294"/>
        <item x="315"/>
        <item x="372"/>
        <item x="339"/>
        <item x="6"/>
        <item x="269"/>
        <item x="114"/>
        <item x="360"/>
        <item x="112"/>
        <item x="273"/>
        <item x="119"/>
        <item x="8"/>
        <item x="257"/>
        <item x="368"/>
        <item x="239"/>
        <item x="307"/>
        <item x="60"/>
        <item x="143"/>
        <item x="36"/>
        <item x="173"/>
        <item x="426"/>
        <item x="142"/>
        <item x="300"/>
        <item x="256"/>
        <item x="228"/>
        <item x="83"/>
        <item x="166"/>
        <item x="132"/>
        <item x="93"/>
        <item x="158"/>
        <item x="181"/>
        <item x="27"/>
        <item x="288"/>
        <item x="122"/>
        <item x="82"/>
        <item x="370"/>
        <item x="262"/>
        <item x="322"/>
        <item x="91"/>
        <item x="37"/>
        <item x="147"/>
        <item x="344"/>
        <item x="148"/>
        <item x="245"/>
        <item x="320"/>
        <item x="346"/>
        <item x="86"/>
        <item x="68"/>
        <item x="150"/>
        <item x="247"/>
        <item x="358"/>
        <item x="249"/>
        <item x="393"/>
        <item x="325"/>
        <item x="341"/>
        <item x="310"/>
        <item x="117"/>
        <item x="97"/>
        <item x="295"/>
        <item x="329"/>
        <item x="141"/>
        <item x="98"/>
        <item x="347"/>
        <item x="222"/>
        <item x="70"/>
        <item x="92"/>
        <item x="130"/>
        <item x="283"/>
        <item x="106"/>
        <item x="191"/>
        <item x="140"/>
        <item x="252"/>
        <item x="85"/>
        <item x="7"/>
        <item x="340"/>
        <item x="62"/>
        <item x="88"/>
        <item x="161"/>
        <item x="297"/>
        <item x="84"/>
        <item x="251"/>
        <item x="244"/>
        <item x="19"/>
        <item x="20"/>
        <item x="168"/>
        <item x="205"/>
        <item x="0"/>
        <item x="190"/>
        <item x="124"/>
        <item x="145"/>
        <item x="276"/>
        <item x="139"/>
        <item x="215"/>
        <item x="34"/>
        <item x="208"/>
        <item x="261"/>
        <item x="197"/>
        <item x="10"/>
        <item x="199"/>
        <item x="63"/>
        <item x="374"/>
        <item x="376"/>
        <item x="401"/>
        <item x="30"/>
        <item x="362"/>
        <item x="230"/>
        <item x="56"/>
        <item x="319"/>
        <item x="254"/>
        <item x="26"/>
        <item x="438"/>
        <item x="371"/>
        <item x="118"/>
        <item x="144"/>
        <item x="313"/>
        <item x="50"/>
        <item x="314"/>
        <item x="400"/>
        <item x="74"/>
        <item x="278"/>
        <item x="131"/>
        <item x="343"/>
        <item x="284"/>
        <item x="146"/>
        <item x="236"/>
        <item x="14"/>
        <item x="179"/>
        <item x="121"/>
        <item x="174"/>
        <item x="11"/>
        <item x="72"/>
        <item x="388"/>
        <item x="356"/>
        <item x="4"/>
        <item x="178"/>
        <item x="398"/>
        <item x="204"/>
        <item x="99"/>
        <item x="211"/>
        <item x="61"/>
        <item x="163"/>
        <item x="369"/>
        <item x="226"/>
        <item x="111"/>
        <item x="109"/>
        <item x="189"/>
        <item x="24"/>
        <item x="32"/>
        <item x="160"/>
        <item x="364"/>
        <item x="48"/>
        <item x="3"/>
        <item x="194"/>
        <item x="42"/>
        <item x="289"/>
        <item x="137"/>
        <item x="427"/>
        <item x="321"/>
        <item x="115"/>
        <item x="342"/>
        <item x="248"/>
        <item x="52"/>
        <item x="16"/>
        <item x="411"/>
        <item x="12"/>
        <item x="1"/>
        <item x="216"/>
        <item x="203"/>
        <item x="382"/>
        <item x="282"/>
        <item x="423"/>
        <item x="153"/>
        <item x="29"/>
        <item x="79"/>
        <item x="196"/>
        <item x="65"/>
        <item x="17"/>
        <item x="274"/>
        <item x="135"/>
        <item x="311"/>
        <item x="316"/>
        <item x="384"/>
        <item x="188"/>
        <item x="43"/>
        <item x="267"/>
        <item x="90"/>
        <item x="390"/>
        <item x="326"/>
        <item x="309"/>
        <item x="129"/>
        <item x="175"/>
        <item x="253"/>
        <item x="324"/>
        <item x="103"/>
        <item x="157"/>
        <item x="171"/>
        <item x="386"/>
        <item x="183"/>
        <item x="221"/>
        <item x="126"/>
        <item x="336"/>
        <item x="116"/>
        <item x="373"/>
        <item x="58"/>
        <item x="33"/>
        <item x="218"/>
        <item x="31"/>
        <item x="419"/>
        <item x="212"/>
        <item x="458"/>
        <item x="64"/>
        <item x="235"/>
        <item x="94"/>
        <item x="96"/>
        <item x="77"/>
        <item x="40"/>
        <item x="379"/>
        <item x="277"/>
        <item x="21"/>
        <item x="154"/>
        <item x="120"/>
        <item x="381"/>
        <item x="53"/>
        <item x="95"/>
        <item x="100"/>
        <item x="123"/>
        <item x="71"/>
        <item x="260"/>
        <item x="391"/>
        <item x="44"/>
        <item x="217"/>
        <item x="213"/>
        <item x="38"/>
        <item x="89"/>
        <item x="107"/>
        <item x="47"/>
        <item x="298"/>
        <item x="201"/>
        <item x="392"/>
        <item x="87"/>
        <item x="359"/>
        <item x="263"/>
        <item x="9"/>
        <item x="231"/>
        <item x="75"/>
        <item x="155"/>
        <item x="187"/>
        <item x="229"/>
        <item x="200"/>
        <item x="238"/>
        <item x="209"/>
        <item x="134"/>
        <item x="290"/>
        <item x="214"/>
        <item x="172"/>
        <item x="207"/>
        <item x="57"/>
        <item x="23"/>
        <item x="113"/>
        <item x="219"/>
        <item x="220"/>
        <item x="387"/>
        <item x="164"/>
        <item x="105"/>
        <item x="224"/>
        <item x="279"/>
        <item x="186"/>
        <item x="165"/>
        <item x="408"/>
        <item x="223"/>
        <item x="54"/>
        <item x="348"/>
        <item x="243"/>
        <item x="308"/>
        <item x="425"/>
        <item x="159"/>
        <item x="104"/>
        <item x="312"/>
        <item x="170"/>
        <item x="225"/>
        <item x="76"/>
        <item x="293"/>
        <item x="149"/>
        <item x="25"/>
        <item x="138"/>
        <item x="51"/>
        <item x="246"/>
        <item x="280"/>
        <item x="250"/>
        <item x="272"/>
        <item x="377"/>
        <item x="81"/>
        <item x="182"/>
        <item x="255"/>
        <item x="259"/>
        <item x="412"/>
        <item x="275"/>
        <item x="227"/>
        <item x="418"/>
        <item x="281"/>
        <item x="431"/>
        <item x="286"/>
        <item x="41"/>
        <item x="335"/>
        <item x="232"/>
        <item x="353"/>
        <item x="402"/>
        <item x="69"/>
        <item x="2"/>
        <item x="206"/>
        <item x="457"/>
        <item x="265"/>
        <item x="242"/>
        <item x="210"/>
        <item x="46"/>
        <item x="258"/>
        <item x="285"/>
        <item x="395"/>
        <item x="234"/>
        <item x="299"/>
        <item x="305"/>
        <item x="442"/>
        <item x="385"/>
        <item x="266"/>
        <item x="436"/>
        <item x="264"/>
        <item x="237"/>
        <item x="233"/>
        <item x="413"/>
        <item x="330"/>
        <item x="399"/>
        <item x="18"/>
        <item x="446"/>
        <item x="128"/>
        <item x="361"/>
        <item x="287"/>
        <item x="338"/>
        <item x="334"/>
        <item x="270"/>
        <item x="451"/>
        <item x="240"/>
        <item x="22"/>
        <item x="345"/>
        <item x="444"/>
        <item x="432"/>
        <item x="202"/>
        <item x="351"/>
        <item x="383"/>
        <item x="404"/>
        <item x="108"/>
        <item x="443"/>
        <item x="455"/>
        <item x="437"/>
        <item x="192"/>
        <item x="424"/>
        <item x="184"/>
        <item x="447"/>
        <item x="434"/>
        <item x="440"/>
        <item x="459"/>
        <item x="271"/>
        <item x="302"/>
        <item x="337"/>
        <item x="456"/>
        <item x="365"/>
        <item x="435"/>
        <item x="396"/>
        <item x="414"/>
        <item t="default"/>
      </items>
    </pivotField>
    <pivotField showAll="0">
      <items count="178">
        <item x="134"/>
        <item x="61"/>
        <item x="14"/>
        <item x="163"/>
        <item x="149"/>
        <item x="15"/>
        <item x="52"/>
        <item x="98"/>
        <item x="36"/>
        <item x="67"/>
        <item x="39"/>
        <item x="173"/>
        <item x="105"/>
        <item x="37"/>
        <item x="29"/>
        <item x="109"/>
        <item x="77"/>
        <item x="70"/>
        <item x="133"/>
        <item x="156"/>
        <item x="113"/>
        <item x="99"/>
        <item x="100"/>
        <item x="27"/>
        <item x="111"/>
        <item x="81"/>
        <item x="75"/>
        <item x="87"/>
        <item x="169"/>
        <item x="84"/>
        <item x="44"/>
        <item x="124"/>
        <item x="151"/>
        <item x="158"/>
        <item x="122"/>
        <item x="49"/>
        <item x="117"/>
        <item x="138"/>
        <item x="51"/>
        <item x="162"/>
        <item x="26"/>
        <item x="96"/>
        <item x="121"/>
        <item x="47"/>
        <item x="95"/>
        <item x="165"/>
        <item x="34"/>
        <item x="97"/>
        <item x="135"/>
        <item x="8"/>
        <item x="23"/>
        <item x="78"/>
        <item x="68"/>
        <item x="154"/>
        <item x="63"/>
        <item x="119"/>
        <item x="114"/>
        <item x="148"/>
        <item x="20"/>
        <item x="160"/>
        <item x="80"/>
        <item x="57"/>
        <item x="82"/>
        <item x="106"/>
        <item x="5"/>
        <item x="11"/>
        <item x="146"/>
        <item x="132"/>
        <item x="12"/>
        <item x="31"/>
        <item x="45"/>
        <item x="171"/>
        <item x="118"/>
        <item x="71"/>
        <item x="136"/>
        <item x="102"/>
        <item x="56"/>
        <item x="142"/>
        <item x="129"/>
        <item x="3"/>
        <item x="110"/>
        <item x="38"/>
        <item x="2"/>
        <item x="79"/>
        <item x="10"/>
        <item x="24"/>
        <item x="150"/>
        <item x="139"/>
        <item x="161"/>
        <item x="88"/>
        <item x="145"/>
        <item x="144"/>
        <item x="16"/>
        <item x="32"/>
        <item x="65"/>
        <item x="125"/>
        <item x="172"/>
        <item x="157"/>
        <item x="167"/>
        <item x="35"/>
        <item x="91"/>
        <item x="104"/>
        <item x="55"/>
        <item x="42"/>
        <item x="153"/>
        <item x="143"/>
        <item x="140"/>
        <item x="18"/>
        <item x="17"/>
        <item x="76"/>
        <item x="72"/>
        <item x="126"/>
        <item x="83"/>
        <item x="123"/>
        <item x="28"/>
        <item x="66"/>
        <item x="9"/>
        <item x="59"/>
        <item x="43"/>
        <item x="33"/>
        <item x="137"/>
        <item x="159"/>
        <item x="74"/>
        <item x="130"/>
        <item x="155"/>
        <item x="90"/>
        <item x="152"/>
        <item x="168"/>
        <item x="0"/>
        <item x="175"/>
        <item x="41"/>
        <item x="6"/>
        <item x="7"/>
        <item x="147"/>
        <item x="115"/>
        <item x="86"/>
        <item x="62"/>
        <item x="164"/>
        <item x="112"/>
        <item x="108"/>
        <item x="54"/>
        <item x="22"/>
        <item x="13"/>
        <item x="141"/>
        <item x="174"/>
        <item x="25"/>
        <item x="101"/>
        <item x="46"/>
        <item x="92"/>
        <item x="4"/>
        <item x="94"/>
        <item x="93"/>
        <item x="128"/>
        <item x="21"/>
        <item x="120"/>
        <item x="103"/>
        <item x="50"/>
        <item x="64"/>
        <item x="40"/>
        <item x="131"/>
        <item x="53"/>
        <item x="48"/>
        <item x="166"/>
        <item x="60"/>
        <item x="73"/>
        <item x="19"/>
        <item x="69"/>
        <item x="127"/>
        <item x="89"/>
        <item x="30"/>
        <item x="107"/>
        <item x="85"/>
        <item x="116"/>
        <item x="58"/>
        <item x="1"/>
        <item x="170"/>
        <item x="176"/>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h="1" x="0"/>
        <item x="1"/>
        <item x="2"/>
        <item x="3"/>
        <item x="4"/>
        <item x="5"/>
        <item x="6"/>
        <item x="7"/>
        <item h="1" x="8"/>
        <item h="1" x="9"/>
        <item h="1" x="10"/>
        <item h="1" x="11"/>
        <item h="1" x="12"/>
        <item h="1" x="13"/>
      </items>
    </pivotField>
    <pivotField showAll="0" defaultSubtotal="0"/>
    <pivotField showAll="0" defaultSubtotal="0"/>
    <pivotField showAll="0" defaultSubtotal="0">
      <items count="4">
        <item x="0"/>
        <item x="1"/>
        <item x="2"/>
        <item x="3"/>
      </items>
    </pivotField>
  </pivotFields>
  <rowFields count="1">
    <field x="9"/>
  </rowFields>
  <rowItems count="7">
    <i>
      <x/>
    </i>
    <i>
      <x v="1"/>
    </i>
    <i>
      <x v="2"/>
    </i>
    <i>
      <x v="3"/>
    </i>
    <i>
      <x v="4"/>
    </i>
    <i>
      <x v="5"/>
    </i>
    <i>
      <x v="6"/>
    </i>
  </rowItems>
  <colFields count="1">
    <field x="8"/>
  </colFields>
  <colItems count="3">
    <i>
      <x/>
    </i>
    <i>
      <x v="1"/>
    </i>
    <i>
      <x v="2"/>
    </i>
  </colItems>
  <dataFields count="1">
    <dataField name="Sum of Deal Value, $" fld="13" baseField="0" baseItem="0"/>
  </dataFields>
  <chartFormats count="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13" format="12" series="1">
      <pivotArea type="data" outline="0" fieldPosition="0">
        <references count="2">
          <reference field="4294967294" count="1" selected="0">
            <x v="0"/>
          </reference>
          <reference field="8" count="1" selected="0">
            <x v="0"/>
          </reference>
        </references>
      </pivotArea>
    </chartFormat>
    <chartFormat chart="13" format="13" series="1">
      <pivotArea type="data" outline="0" fieldPosition="0">
        <references count="2">
          <reference field="4294967294" count="1" selected="0">
            <x v="0"/>
          </reference>
          <reference field="8" count="1" selected="0">
            <x v="1"/>
          </reference>
        </references>
      </pivotArea>
    </chartFormat>
    <chartFormat chart="13" format="14"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7B9A621-86EF-4B1B-BBD2-5CB033483729}" sourceName="Country">
  <pivotTables>
    <pivotTable tabId="29" name="PivotTable3"/>
    <pivotTable tabId="23" name="PivotTable4"/>
    <pivotTable tabId="25" name="PivotTable1"/>
    <pivotTable tabId="32" name="PivotTable2"/>
    <pivotTable tabId="26" name="PivotTable2"/>
    <pivotTable tabId="34" name="PivotTable1"/>
    <pivotTable tabId="30" name="PivotTable4"/>
    <pivotTable tabId="28" name="PivotTable2"/>
  </pivotTables>
  <data>
    <tabular pivotCacheId="1880300341">
      <items count="9">
        <i x="7" s="1"/>
        <i x="4" s="1"/>
        <i x="6" s="1"/>
        <i x="3"/>
        <i x="2" s="1"/>
        <i x="0"/>
        <i x="8" s="1"/>
        <i x="1"/>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FFDA04C-7691-4551-B6AC-82D919442D09}" sourceName="Product">
  <pivotTables>
    <pivotTable tabId="29" name="PivotTable3"/>
    <pivotTable tabId="23" name="PivotTable4"/>
    <pivotTable tabId="25" name="PivotTable1"/>
    <pivotTable tabId="32" name="PivotTable2"/>
    <pivotTable tabId="30" name="PivotTable4"/>
    <pivotTable tabId="28" name="PivotTable2"/>
  </pivotTables>
  <data>
    <tabular pivotCacheId="1880300341">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B0FFE25-579B-422E-B587-386D84E6D317}" sourceName="Status">
  <pivotTables>
    <pivotTable tabId="29" name="PivotTable3"/>
    <pivotTable tabId="23" name="PivotTable4"/>
    <pivotTable tabId="25" name="PivotTable1"/>
    <pivotTable tabId="32" name="PivotTable2"/>
    <pivotTable tabId="26" name="PivotTable2"/>
    <pivotTable tabId="30" name="PivotTable4"/>
    <pivotTable tabId="28" name="PivotTable2"/>
  </pivotTables>
  <data>
    <tabular pivotCacheId="1880300341">
      <items count="7">
        <i x="0" s="1"/>
        <i x="1" s="1"/>
        <i x="2" s="1"/>
        <i x="3" s="1"/>
        <i x="4" s="1"/>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E4B449B2-3036-4B82-AE0A-1231574B2EC3}" cache="Slicer_Country" caption="Country" style="SlicerStyleOther2" rowHeight="247650"/>
  <slicer name="Product 1" xr10:uid="{F8658A86-FCBA-4921-B36C-94D8596B5B25}" cache="Slicer_Product" caption="Product" style="SlicerStyleOther2" rowHeight="247650"/>
  <slicer name="Status 1" xr10:uid="{958C7138-905F-4281-B1F4-311727FBE916}" cache="Slicer_Status" caption="Status" style="SlicerStyleOther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D2E4C2-56D4-41DE-AE18-5F7646C02E80}" name="Table1" displayName="Table1" ref="A1:S2113" totalsRowShown="0" headerRowDxfId="7">
  <autoFilter ref="A1:S2113" xr:uid="{21D2E4C2-56D4-41DE-AE18-5F7646C02E80}"/>
  <sortState xmlns:xlrd2="http://schemas.microsoft.com/office/spreadsheetml/2017/richdata2" ref="A2:R2113">
    <sortCondition ref="K1:K2113"/>
  </sortState>
  <tableColumns count="19">
    <tableColumn id="1" xr3:uid="{C92DFF32-1C61-45A8-8DC2-9BA2DFB42404}" name="Organization"/>
    <tableColumn id="2" xr3:uid="{7FCADF5C-3FD5-42FC-AEAB-A6DF181C26D9}" name="Country"/>
    <tableColumn id="21" xr3:uid="{832D4892-EF27-48F5-B22D-9757F09A6DF4}" name="Lattitude" dataDxfId="6"/>
    <tableColumn id="22" xr3:uid="{FFFBC904-572E-463A-ABEB-94114E41D51B}" name="Longitude" dataDxfId="5"/>
    <tableColumn id="3" xr3:uid="{AD1D32AE-5DDB-4996-BF31-C07845B75C3F}" name="Industry"/>
    <tableColumn id="4" xr3:uid="{56DE5668-45CC-482F-B37C-A06679E7C045}" name="Organization size"/>
    <tableColumn id="5" xr3:uid="{4E91FE27-786C-45D7-817C-052F87F6D1F5}" name="Owner"/>
    <tableColumn id="10" xr3:uid="{27A8AB9E-3647-41C9-8091-AF22AB62FB98}" name="Lead  Duration" dataDxfId="4">
      <calculatedColumnFormula>TODAY()-Table1[[#This Row],[Lead acquisition date]]</calculatedColumnFormula>
    </tableColumn>
    <tableColumn id="11" xr3:uid="{10404214-49EF-4B0D-BC1C-E2360EC2B050}" name="Lead acquisition date" dataDxfId="3"/>
    <tableColumn id="6" xr3:uid="{7804AF3E-A8ED-49BE-95DE-68C7B08097E4}" name="Product"/>
    <tableColumn id="7" xr3:uid="{AB81FFA9-1C1C-4FF4-B06F-FD9B81C0DB8C}" name="Status"/>
    <tableColumn id="12" xr3:uid="{D5088114-EBCF-4C42-A58A-9BCA3BB968B0}" name="Status sequence"/>
    <tableColumn id="8" xr3:uid="{B6354085-7933-4072-A1AD-4EA80D31A6C4}" name="Stage"/>
    <tableColumn id="15" xr3:uid="{59BE6312-6560-475C-98D9-4FD2A0A7CA43}" name="Stage sequence"/>
    <tableColumn id="13" xr3:uid="{F5BB3BD1-7546-4274-850B-9CCE0F24BBE5}" name="Deal Value, $"/>
    <tableColumn id="9" xr3:uid="{F070E18D-F834-41DC-BFA6-52A4E7759FD8}" name="Probability, %"/>
    <tableColumn id="16" xr3:uid="{A10614F0-EC88-47F1-A39B-20852EE8B98C}" name="Expected close date" dataDxfId="2"/>
    <tableColumn id="17" xr3:uid="{E0BE630A-5927-4306-BCF5-D5196BDAF848}" name="Actual close date" dataDxfId="1"/>
    <tableColumn id="14" xr3:uid="{92BF7EE2-E354-44E0-BAD1-60CF9B965F6E}" name="Time to close(Days)" dataDxfId="0">
      <calculatedColumnFormula>Table1[[#This Row],[Actual close date]]-Table1[[#This Row],[Lead acquisition date]]</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3AACE-DD56-435F-B064-691040211523}">
  <dimension ref="A3:B11"/>
  <sheetViews>
    <sheetView tabSelected="1" workbookViewId="0">
      <selection activeCell="F2" sqref="F2"/>
    </sheetView>
  </sheetViews>
  <sheetFormatPr defaultRowHeight="14.4" x14ac:dyDescent="0.3"/>
  <cols>
    <col min="1" max="1" width="14.33203125" bestFit="1" customWidth="1"/>
    <col min="2" max="2" width="17.88671875" bestFit="1" customWidth="1"/>
  </cols>
  <sheetData>
    <row r="3" spans="1:2" x14ac:dyDescent="0.3">
      <c r="A3" s="4" t="s">
        <v>2215</v>
      </c>
      <c r="B3" t="s">
        <v>2216</v>
      </c>
    </row>
    <row r="4" spans="1:2" x14ac:dyDescent="0.3">
      <c r="A4" s="5" t="s">
        <v>60</v>
      </c>
      <c r="B4">
        <v>213348</v>
      </c>
    </row>
    <row r="5" spans="1:2" x14ac:dyDescent="0.3">
      <c r="A5" s="5" t="s">
        <v>32</v>
      </c>
      <c r="B5">
        <v>243547</v>
      </c>
    </row>
    <row r="6" spans="1:2" x14ac:dyDescent="0.3">
      <c r="A6" s="5" t="s">
        <v>56</v>
      </c>
      <c r="B6">
        <v>251360</v>
      </c>
    </row>
    <row r="7" spans="1:2" x14ac:dyDescent="0.3">
      <c r="A7" s="5" t="s">
        <v>52</v>
      </c>
      <c r="B7">
        <v>253431</v>
      </c>
    </row>
    <row r="8" spans="1:2" x14ac:dyDescent="0.3">
      <c r="A8" s="5" t="s">
        <v>43</v>
      </c>
      <c r="B8">
        <v>269768</v>
      </c>
    </row>
    <row r="9" spans="1:2" x14ac:dyDescent="0.3">
      <c r="A9" s="5" t="s">
        <v>46</v>
      </c>
      <c r="B9">
        <v>536336</v>
      </c>
    </row>
    <row r="10" spans="1:2" x14ac:dyDescent="0.3">
      <c r="A10" s="5" t="s">
        <v>40</v>
      </c>
      <c r="B10">
        <v>544804</v>
      </c>
    </row>
    <row r="11" spans="1:2" x14ac:dyDescent="0.3">
      <c r="A11" s="5" t="s">
        <v>35</v>
      </c>
      <c r="B11">
        <v>801528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E8F03-DBCB-47AD-B014-BEEC240EE09B}">
  <dimension ref="A3:B13"/>
  <sheetViews>
    <sheetView workbookViewId="0">
      <selection activeCell="K10" sqref="K10"/>
    </sheetView>
  </sheetViews>
  <sheetFormatPr defaultRowHeight="14.4" x14ac:dyDescent="0.3"/>
  <cols>
    <col min="1" max="1" width="12.6640625" bestFit="1" customWidth="1"/>
    <col min="2" max="2" width="17.88671875" bestFit="1" customWidth="1"/>
    <col min="3" max="10" width="9.5546875" bestFit="1" customWidth="1"/>
    <col min="11" max="11" width="14.109375" bestFit="1" customWidth="1"/>
    <col min="12" max="12" width="11.21875" bestFit="1" customWidth="1"/>
    <col min="13" max="13" width="14.109375" bestFit="1" customWidth="1"/>
    <col min="14" max="14" width="11.21875" bestFit="1" customWidth="1"/>
    <col min="15" max="15" width="14.109375" bestFit="1" customWidth="1"/>
    <col min="16" max="16" width="11.21875" bestFit="1" customWidth="1"/>
    <col min="17" max="17" width="14.109375" bestFit="1" customWidth="1"/>
    <col min="18" max="18" width="11.21875" bestFit="1" customWidth="1"/>
    <col min="19" max="19" width="14.109375" bestFit="1" customWidth="1"/>
    <col min="20" max="20" width="10.5546875" bestFit="1" customWidth="1"/>
  </cols>
  <sheetData>
    <row r="3" spans="1:2" x14ac:dyDescent="0.3">
      <c r="A3" s="4" t="s">
        <v>2215</v>
      </c>
      <c r="B3" t="s">
        <v>2216</v>
      </c>
    </row>
    <row r="4" spans="1:2" x14ac:dyDescent="0.3">
      <c r="A4" s="5" t="s">
        <v>2171</v>
      </c>
      <c r="B4">
        <v>1043444</v>
      </c>
    </row>
    <row r="5" spans="1:2" x14ac:dyDescent="0.3">
      <c r="A5" s="10" t="s">
        <v>2221</v>
      </c>
      <c r="B5">
        <v>1043444</v>
      </c>
    </row>
    <row r="6" spans="1:2" x14ac:dyDescent="0.3">
      <c r="A6" s="5" t="s">
        <v>2226</v>
      </c>
      <c r="B6">
        <v>325874</v>
      </c>
    </row>
    <row r="7" spans="1:2" x14ac:dyDescent="0.3">
      <c r="A7" s="10" t="s">
        <v>2222</v>
      </c>
      <c r="B7">
        <v>325874</v>
      </c>
    </row>
    <row r="8" spans="1:2" x14ac:dyDescent="0.3">
      <c r="A8" s="5" t="s">
        <v>2170</v>
      </c>
      <c r="B8">
        <v>762082</v>
      </c>
    </row>
    <row r="9" spans="1:2" x14ac:dyDescent="0.3">
      <c r="A9" s="10" t="s">
        <v>2223</v>
      </c>
      <c r="B9">
        <v>762082</v>
      </c>
    </row>
    <row r="10" spans="1:2" x14ac:dyDescent="0.3">
      <c r="A10" s="5" t="s">
        <v>2227</v>
      </c>
      <c r="B10">
        <v>370810</v>
      </c>
    </row>
    <row r="11" spans="1:2" x14ac:dyDescent="0.3">
      <c r="A11" s="10" t="s">
        <v>2224</v>
      </c>
      <c r="B11">
        <v>370810</v>
      </c>
    </row>
    <row r="12" spans="1:2" x14ac:dyDescent="0.3">
      <c r="A12" s="5" t="s">
        <v>2225</v>
      </c>
      <c r="B12">
        <v>611912</v>
      </c>
    </row>
    <row r="13" spans="1:2" x14ac:dyDescent="0.3">
      <c r="A13" s="10" t="s">
        <v>2220</v>
      </c>
      <c r="B13">
        <v>611912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ECA0E-EBF6-434D-B73F-1B1E2DB1335D}">
  <dimension ref="A3:B5"/>
  <sheetViews>
    <sheetView workbookViewId="0">
      <selection activeCell="M5" sqref="M5"/>
    </sheetView>
  </sheetViews>
  <sheetFormatPr defaultRowHeight="14.4" x14ac:dyDescent="0.3"/>
  <cols>
    <col min="1" max="1" width="12.44140625" bestFit="1" customWidth="1"/>
    <col min="2" max="2" width="17.88671875" bestFit="1" customWidth="1"/>
    <col min="3" max="6" width="9.33203125" bestFit="1" customWidth="1"/>
    <col min="7" max="11" width="8.33203125" bestFit="1" customWidth="1"/>
    <col min="12" max="26" width="9.33203125" bestFit="1" customWidth="1"/>
    <col min="27" max="34" width="8.33203125" bestFit="1" customWidth="1"/>
    <col min="35" max="51" width="9.33203125" bestFit="1" customWidth="1"/>
    <col min="52" max="59" width="8.33203125" bestFit="1" customWidth="1"/>
    <col min="60" max="75" width="9.33203125" bestFit="1" customWidth="1"/>
    <col min="76" max="83" width="8.33203125" bestFit="1" customWidth="1"/>
    <col min="84" max="103" width="9.33203125" bestFit="1" customWidth="1"/>
    <col min="104" max="112" width="8.33203125" bestFit="1" customWidth="1"/>
    <col min="113" max="133" width="9.33203125" bestFit="1" customWidth="1"/>
    <col min="134" max="141" width="8.33203125" bestFit="1" customWidth="1"/>
    <col min="142" max="155" width="9.33203125" bestFit="1" customWidth="1"/>
    <col min="156" max="159" width="8.33203125" bestFit="1" customWidth="1"/>
    <col min="160" max="171" width="9.33203125" bestFit="1" customWidth="1"/>
    <col min="172" max="174" width="8.33203125" bestFit="1" customWidth="1"/>
    <col min="175" max="177" width="9.33203125" bestFit="1" customWidth="1"/>
    <col min="178" max="178" width="8" bestFit="1" customWidth="1"/>
    <col min="179" max="179" width="10.5546875" bestFit="1" customWidth="1"/>
  </cols>
  <sheetData>
    <row r="3" spans="1:2" x14ac:dyDescent="0.3">
      <c r="A3" s="4" t="s">
        <v>2215</v>
      </c>
      <c r="B3" t="s">
        <v>2216</v>
      </c>
    </row>
    <row r="4" spans="1:2" x14ac:dyDescent="0.3">
      <c r="A4" s="5" t="s">
        <v>2228</v>
      </c>
      <c r="B4">
        <v>2349392</v>
      </c>
    </row>
    <row r="5" spans="1:2" x14ac:dyDescent="0.3">
      <c r="A5" s="5" t="s">
        <v>2229</v>
      </c>
      <c r="B5">
        <v>764730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49387-687E-41EB-88EE-D6D8046B71EC}">
  <dimension ref="A3:D9"/>
  <sheetViews>
    <sheetView workbookViewId="0">
      <selection activeCell="A5" sqref="A5"/>
    </sheetView>
  </sheetViews>
  <sheetFormatPr defaultRowHeight="14.4" x14ac:dyDescent="0.3"/>
  <cols>
    <col min="1" max="1" width="17.88671875" bestFit="1" customWidth="1"/>
    <col min="2" max="2" width="15.5546875" bestFit="1" customWidth="1"/>
    <col min="3" max="3" width="7" bestFit="1" customWidth="1"/>
    <col min="4" max="4" width="8.109375" bestFit="1" customWidth="1"/>
  </cols>
  <sheetData>
    <row r="3" spans="1:4" x14ac:dyDescent="0.3">
      <c r="A3" s="4" t="s">
        <v>2216</v>
      </c>
      <c r="B3" s="4" t="s">
        <v>2217</v>
      </c>
    </row>
    <row r="4" spans="1:4" x14ac:dyDescent="0.3">
      <c r="A4" s="4" t="s">
        <v>2215</v>
      </c>
      <c r="B4" t="s">
        <v>55</v>
      </c>
      <c r="C4" t="s">
        <v>36</v>
      </c>
      <c r="D4" t="s">
        <v>33</v>
      </c>
    </row>
    <row r="5" spans="1:4" x14ac:dyDescent="0.3">
      <c r="A5" s="5" t="s">
        <v>31</v>
      </c>
      <c r="B5">
        <v>270906</v>
      </c>
      <c r="C5">
        <v>404818</v>
      </c>
      <c r="D5">
        <v>367720</v>
      </c>
    </row>
    <row r="6" spans="1:4" x14ac:dyDescent="0.3">
      <c r="A6" s="5" t="s">
        <v>62</v>
      </c>
      <c r="B6">
        <v>103765</v>
      </c>
      <c r="C6">
        <v>290403</v>
      </c>
      <c r="D6">
        <v>367914</v>
      </c>
    </row>
    <row r="7" spans="1:4" x14ac:dyDescent="0.3">
      <c r="A7" s="5" t="s">
        <v>65</v>
      </c>
      <c r="B7">
        <v>104700</v>
      </c>
      <c r="C7">
        <v>244889</v>
      </c>
      <c r="D7">
        <v>262323</v>
      </c>
    </row>
    <row r="8" spans="1:4" x14ac:dyDescent="0.3">
      <c r="A8" s="5" t="s">
        <v>45</v>
      </c>
      <c r="B8">
        <v>78163</v>
      </c>
      <c r="C8">
        <v>163124</v>
      </c>
      <c r="D8">
        <v>129523</v>
      </c>
    </row>
    <row r="9" spans="1:4" x14ac:dyDescent="0.3">
      <c r="A9" s="5" t="s">
        <v>57</v>
      </c>
      <c r="B9">
        <v>63566</v>
      </c>
      <c r="C9">
        <v>147154</v>
      </c>
      <c r="D9">
        <v>115154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296A0-EFE0-4410-A529-B8C105E4A6FD}">
  <dimension ref="A3:B8"/>
  <sheetViews>
    <sheetView workbookViewId="0">
      <selection activeCell="E9" sqref="E9"/>
    </sheetView>
  </sheetViews>
  <sheetFormatPr defaultRowHeight="14.4" x14ac:dyDescent="0.3"/>
  <cols>
    <col min="1" max="1" width="16.21875" bestFit="1" customWidth="1"/>
    <col min="2" max="2" width="17.88671875" bestFit="1" customWidth="1"/>
  </cols>
  <sheetData>
    <row r="3" spans="1:2" x14ac:dyDescent="0.3">
      <c r="A3" s="4" t="s">
        <v>2215</v>
      </c>
      <c r="B3" t="s">
        <v>2216</v>
      </c>
    </row>
    <row r="4" spans="1:2" x14ac:dyDescent="0.3">
      <c r="A4" s="5" t="s">
        <v>9</v>
      </c>
      <c r="B4">
        <v>286531</v>
      </c>
    </row>
    <row r="5" spans="1:2" x14ac:dyDescent="0.3">
      <c r="A5" s="5" t="s">
        <v>8</v>
      </c>
      <c r="B5">
        <v>273010</v>
      </c>
    </row>
    <row r="6" spans="1:2" x14ac:dyDescent="0.3">
      <c r="A6" s="5" t="s">
        <v>2174</v>
      </c>
      <c r="B6">
        <v>343066</v>
      </c>
    </row>
    <row r="7" spans="1:2" x14ac:dyDescent="0.3">
      <c r="A7" s="5" t="s">
        <v>4</v>
      </c>
      <c r="B7">
        <v>815647</v>
      </c>
    </row>
    <row r="8" spans="1:2" x14ac:dyDescent="0.3">
      <c r="A8" s="5" t="s">
        <v>7</v>
      </c>
      <c r="B8">
        <v>1395868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D1D98-9167-4F14-8F6B-53BD386265D2}">
  <dimension ref="A3:B13"/>
  <sheetViews>
    <sheetView workbookViewId="0">
      <selection activeCell="A4" sqref="A4"/>
    </sheetView>
  </sheetViews>
  <sheetFormatPr defaultRowHeight="14.4" x14ac:dyDescent="0.3"/>
  <cols>
    <col min="1" max="1" width="32.77734375" bestFit="1" customWidth="1"/>
    <col min="2" max="2" width="17.88671875" bestFit="1" customWidth="1"/>
    <col min="3" max="3" width="7" bestFit="1" customWidth="1"/>
    <col min="4" max="4" width="8.109375" bestFit="1" customWidth="1"/>
    <col min="5" max="5" width="10.5546875" bestFit="1" customWidth="1"/>
  </cols>
  <sheetData>
    <row r="3" spans="1:2" x14ac:dyDescent="0.3">
      <c r="A3" s="4" t="s">
        <v>2215</v>
      </c>
      <c r="B3" t="s">
        <v>2216</v>
      </c>
    </row>
    <row r="4" spans="1:2" x14ac:dyDescent="0.3">
      <c r="A4" s="5" t="s">
        <v>51</v>
      </c>
      <c r="B4">
        <v>532941</v>
      </c>
    </row>
    <row r="5" spans="1:2" x14ac:dyDescent="0.3">
      <c r="A5" s="5" t="s">
        <v>18</v>
      </c>
      <c r="B5">
        <v>423282</v>
      </c>
    </row>
    <row r="6" spans="1:2" x14ac:dyDescent="0.3">
      <c r="A6" s="5" t="s">
        <v>24</v>
      </c>
      <c r="B6">
        <v>367951</v>
      </c>
    </row>
    <row r="7" spans="1:2" x14ac:dyDescent="0.3">
      <c r="A7" s="5" t="s">
        <v>39</v>
      </c>
      <c r="B7">
        <v>261599</v>
      </c>
    </row>
    <row r="8" spans="1:2" x14ac:dyDescent="0.3">
      <c r="A8" s="5" t="s">
        <v>34</v>
      </c>
      <c r="B8">
        <v>200580</v>
      </c>
    </row>
    <row r="9" spans="1:2" x14ac:dyDescent="0.3">
      <c r="A9" s="5" t="s">
        <v>19</v>
      </c>
      <c r="B9">
        <v>170173</v>
      </c>
    </row>
    <row r="10" spans="1:2" x14ac:dyDescent="0.3">
      <c r="A10" s="5" t="s">
        <v>58</v>
      </c>
      <c r="B10">
        <v>161975</v>
      </c>
    </row>
    <row r="11" spans="1:2" x14ac:dyDescent="0.3">
      <c r="A11" s="5" t="s">
        <v>22</v>
      </c>
      <c r="B11">
        <v>160169</v>
      </c>
    </row>
    <row r="12" spans="1:2" x14ac:dyDescent="0.3">
      <c r="A12" s="5" t="s">
        <v>20</v>
      </c>
      <c r="B12">
        <v>156923</v>
      </c>
    </row>
    <row r="13" spans="1:2" x14ac:dyDescent="0.3">
      <c r="A13" s="5" t="s">
        <v>23</v>
      </c>
      <c r="B13">
        <v>155171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4A9D9-1C42-4EFA-82C8-902901265117}">
  <dimension ref="A4:F8"/>
  <sheetViews>
    <sheetView workbookViewId="0">
      <selection activeCell="G11" sqref="G11"/>
    </sheetView>
  </sheetViews>
  <sheetFormatPr defaultRowHeight="14.4" x14ac:dyDescent="0.3"/>
  <cols>
    <col min="1" max="1" width="17.88671875" bestFit="1" customWidth="1"/>
    <col min="2" max="2" width="16.5546875" bestFit="1" customWidth="1"/>
    <col min="3" max="3" width="9.109375" bestFit="1" customWidth="1"/>
    <col min="4" max="4" width="11.109375" bestFit="1" customWidth="1"/>
    <col min="5" max="5" width="7" bestFit="1" customWidth="1"/>
    <col min="6" max="6" width="11" bestFit="1" customWidth="1"/>
    <col min="7" max="7" width="8.6640625" bestFit="1" customWidth="1"/>
    <col min="8" max="8" width="14" bestFit="1" customWidth="1"/>
    <col min="9" max="10" width="10.5546875" bestFit="1" customWidth="1"/>
    <col min="11" max="11" width="9.109375" bestFit="1" customWidth="1"/>
    <col min="12" max="12" width="11.109375" bestFit="1" customWidth="1"/>
    <col min="13" max="13" width="7" bestFit="1" customWidth="1"/>
    <col min="14" max="14" width="11" bestFit="1" customWidth="1"/>
    <col min="15" max="15" width="8.6640625" bestFit="1" customWidth="1"/>
    <col min="16" max="16" width="14" bestFit="1" customWidth="1"/>
    <col min="17" max="17" width="17.21875" bestFit="1" customWidth="1"/>
    <col min="18" max="18" width="16.5546875" bestFit="1" customWidth="1"/>
    <col min="19" max="19" width="9.109375" bestFit="1" customWidth="1"/>
    <col min="20" max="20" width="11.109375" bestFit="1" customWidth="1"/>
    <col min="21" max="21" width="7" bestFit="1" customWidth="1"/>
    <col min="22" max="22" width="11" bestFit="1" customWidth="1"/>
    <col min="23" max="23" width="8.6640625" bestFit="1" customWidth="1"/>
    <col min="24" max="24" width="14" bestFit="1" customWidth="1"/>
    <col min="25" max="25" width="19.21875" bestFit="1" customWidth="1"/>
    <col min="26" max="26" width="16.5546875" bestFit="1" customWidth="1"/>
    <col min="27" max="27" width="9.109375" bestFit="1" customWidth="1"/>
    <col min="28" max="28" width="11.109375" bestFit="1" customWidth="1"/>
    <col min="29" max="29" width="6" bestFit="1" customWidth="1"/>
    <col min="30" max="30" width="11" bestFit="1" customWidth="1"/>
    <col min="31" max="31" width="8.6640625" bestFit="1" customWidth="1"/>
    <col min="32" max="32" width="14" bestFit="1" customWidth="1"/>
    <col min="33" max="33" width="14.5546875" bestFit="1" customWidth="1"/>
    <col min="34" max="34" width="16.5546875" bestFit="1" customWidth="1"/>
    <col min="35" max="35" width="9.109375" bestFit="1" customWidth="1"/>
    <col min="36" max="36" width="11.109375" bestFit="1" customWidth="1"/>
    <col min="37" max="37" width="7" bestFit="1" customWidth="1"/>
    <col min="38" max="38" width="11" bestFit="1" customWidth="1"/>
    <col min="39" max="39" width="8.6640625" bestFit="1" customWidth="1"/>
    <col min="40" max="40" width="14" bestFit="1" customWidth="1"/>
    <col min="41" max="41" width="18.33203125" bestFit="1" customWidth="1"/>
    <col min="42" max="42" width="16.5546875" bestFit="1" customWidth="1"/>
    <col min="43" max="43" width="9.109375" bestFit="1" customWidth="1"/>
    <col min="44" max="44" width="11.109375" bestFit="1" customWidth="1"/>
    <col min="45" max="45" width="7" bestFit="1" customWidth="1"/>
    <col min="46" max="46" width="11" bestFit="1" customWidth="1"/>
    <col min="47" max="47" width="8.6640625" bestFit="1" customWidth="1"/>
    <col min="48" max="48" width="14" bestFit="1" customWidth="1"/>
    <col min="49" max="49" width="19.109375" bestFit="1" customWidth="1"/>
    <col min="50" max="50" width="16.5546875" bestFit="1" customWidth="1"/>
    <col min="51" max="51" width="9.109375" bestFit="1" customWidth="1"/>
    <col min="52" max="52" width="11.109375" bestFit="1" customWidth="1"/>
    <col min="53" max="53" width="7" bestFit="1" customWidth="1"/>
    <col min="54" max="54" width="11" bestFit="1" customWidth="1"/>
    <col min="55" max="55" width="8.6640625" bestFit="1" customWidth="1"/>
    <col min="56" max="56" width="14" bestFit="1" customWidth="1"/>
    <col min="57" max="57" width="17.6640625" bestFit="1" customWidth="1"/>
    <col min="58" max="58" width="16.5546875" bestFit="1" customWidth="1"/>
    <col min="59" max="59" width="9.109375" bestFit="1" customWidth="1"/>
    <col min="60" max="60" width="11.109375" bestFit="1" customWidth="1"/>
    <col min="61" max="61" width="7" bestFit="1" customWidth="1"/>
    <col min="62" max="62" width="11" bestFit="1" customWidth="1"/>
    <col min="63" max="63" width="8.6640625" bestFit="1" customWidth="1"/>
    <col min="64" max="64" width="14" bestFit="1" customWidth="1"/>
    <col min="65" max="65" width="15.21875" bestFit="1" customWidth="1"/>
    <col min="66" max="66" width="10.5546875" bestFit="1" customWidth="1"/>
  </cols>
  <sheetData>
    <row r="4" spans="1:6" x14ac:dyDescent="0.3">
      <c r="A4" s="4" t="s">
        <v>2216</v>
      </c>
      <c r="B4" s="4" t="s">
        <v>2217</v>
      </c>
    </row>
    <row r="5" spans="1:6" x14ac:dyDescent="0.3">
      <c r="A5" s="4" t="s">
        <v>2215</v>
      </c>
      <c r="B5" t="s">
        <v>9</v>
      </c>
      <c r="C5" t="s">
        <v>8</v>
      </c>
      <c r="D5" t="s">
        <v>2174</v>
      </c>
      <c r="E5" t="s">
        <v>4</v>
      </c>
      <c r="F5" t="s">
        <v>7</v>
      </c>
    </row>
    <row r="6" spans="1:6" x14ac:dyDescent="0.3">
      <c r="A6" s="5" t="s">
        <v>55</v>
      </c>
      <c r="B6">
        <v>52473</v>
      </c>
      <c r="C6">
        <v>66271</v>
      </c>
      <c r="D6">
        <v>74467</v>
      </c>
      <c r="E6">
        <v>169966</v>
      </c>
      <c r="F6">
        <v>257923</v>
      </c>
    </row>
    <row r="7" spans="1:6" x14ac:dyDescent="0.3">
      <c r="A7" s="5" t="s">
        <v>36</v>
      </c>
      <c r="B7">
        <v>116811</v>
      </c>
      <c r="C7">
        <v>110260</v>
      </c>
      <c r="D7">
        <v>150558</v>
      </c>
      <c r="E7">
        <v>257768</v>
      </c>
      <c r="F7">
        <v>614991</v>
      </c>
    </row>
    <row r="8" spans="1:6" x14ac:dyDescent="0.3">
      <c r="A8" s="5" t="s">
        <v>33</v>
      </c>
      <c r="B8">
        <v>117247</v>
      </c>
      <c r="C8">
        <v>96479</v>
      </c>
      <c r="D8">
        <v>118041</v>
      </c>
      <c r="E8">
        <v>387913</v>
      </c>
      <c r="F8">
        <v>522954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46C2-C05E-4DF3-A36A-3B6775C1A719}">
  <dimension ref="A3:D11"/>
  <sheetViews>
    <sheetView workbookViewId="0">
      <selection activeCell="M16" sqref="M16"/>
    </sheetView>
  </sheetViews>
  <sheetFormatPr defaultRowHeight="14.4" x14ac:dyDescent="0.3"/>
  <cols>
    <col min="1" max="1" width="17.88671875" bestFit="1" customWidth="1"/>
    <col min="2" max="2" width="15.5546875" bestFit="1" customWidth="1"/>
    <col min="3" max="3" width="7" bestFit="1" customWidth="1"/>
    <col min="4" max="4" width="8.109375" bestFit="1" customWidth="1"/>
    <col min="5" max="5" width="10.5546875" bestFit="1" customWidth="1"/>
  </cols>
  <sheetData>
    <row r="3" spans="1:4" x14ac:dyDescent="0.3">
      <c r="A3" s="4" t="s">
        <v>2216</v>
      </c>
      <c r="B3" s="4" t="s">
        <v>2217</v>
      </c>
    </row>
    <row r="4" spans="1:4" x14ac:dyDescent="0.3">
      <c r="A4" s="4" t="s">
        <v>2215</v>
      </c>
      <c r="B4" t="s">
        <v>55</v>
      </c>
      <c r="C4" t="s">
        <v>36</v>
      </c>
      <c r="D4" t="s">
        <v>33</v>
      </c>
    </row>
    <row r="5" spans="1:4" x14ac:dyDescent="0.3">
      <c r="A5" s="5" t="s">
        <v>9</v>
      </c>
      <c r="B5">
        <v>52473</v>
      </c>
      <c r="C5">
        <v>116811</v>
      </c>
      <c r="D5">
        <v>117247</v>
      </c>
    </row>
    <row r="6" spans="1:4" x14ac:dyDescent="0.3">
      <c r="A6" s="5" t="s">
        <v>8</v>
      </c>
      <c r="B6">
        <v>66271</v>
      </c>
      <c r="C6">
        <v>110260</v>
      </c>
      <c r="D6">
        <v>96479</v>
      </c>
    </row>
    <row r="7" spans="1:4" x14ac:dyDescent="0.3">
      <c r="A7" s="5" t="s">
        <v>2174</v>
      </c>
      <c r="B7">
        <v>74467</v>
      </c>
      <c r="C7">
        <v>150558</v>
      </c>
      <c r="D7">
        <v>118041</v>
      </c>
    </row>
    <row r="8" spans="1:4" x14ac:dyDescent="0.3">
      <c r="A8" s="5" t="s">
        <v>4</v>
      </c>
      <c r="B8">
        <v>169966</v>
      </c>
      <c r="C8">
        <v>257768</v>
      </c>
      <c r="D8">
        <v>387913</v>
      </c>
    </row>
    <row r="9" spans="1:4" x14ac:dyDescent="0.3">
      <c r="A9" s="5" t="s">
        <v>7</v>
      </c>
      <c r="B9">
        <v>257923</v>
      </c>
      <c r="C9">
        <v>614991</v>
      </c>
      <c r="D9">
        <v>522954</v>
      </c>
    </row>
    <row r="10" spans="1:4" x14ac:dyDescent="0.3">
      <c r="A10" s="5" t="s">
        <v>5</v>
      </c>
      <c r="B10">
        <v>213621</v>
      </c>
      <c r="C10">
        <v>345487</v>
      </c>
      <c r="D10">
        <v>385535</v>
      </c>
    </row>
    <row r="11" spans="1:4" x14ac:dyDescent="0.3">
      <c r="A11" s="5" t="s">
        <v>6</v>
      </c>
      <c r="B11">
        <v>190252</v>
      </c>
      <c r="C11">
        <v>302353</v>
      </c>
      <c r="D11">
        <v>401063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7850F-7F34-4150-A0A4-D2726EBD10DE}">
  <dimension ref="A1:S2129"/>
  <sheetViews>
    <sheetView workbookViewId="0">
      <selection activeCell="A2" sqref="A2"/>
    </sheetView>
  </sheetViews>
  <sheetFormatPr defaultRowHeight="14.4" x14ac:dyDescent="0.3"/>
  <cols>
    <col min="1" max="1" width="31.77734375" customWidth="1"/>
    <col min="2" max="2" width="15.109375" customWidth="1"/>
    <col min="3" max="3" width="18.6640625" customWidth="1"/>
    <col min="4" max="4" width="27.44140625" customWidth="1"/>
    <col min="5" max="5" width="36" bestFit="1" customWidth="1"/>
    <col min="6" max="6" width="22" customWidth="1"/>
    <col min="7" max="7" width="16" bestFit="1" customWidth="1"/>
    <col min="8" max="8" width="16" customWidth="1"/>
    <col min="9" max="9" width="22.5546875" style="1" customWidth="1"/>
    <col min="10" max="10" width="15.5546875" bestFit="1" customWidth="1"/>
    <col min="11" max="11" width="17.5546875" bestFit="1" customWidth="1"/>
    <col min="12" max="12" width="18.33203125" customWidth="1"/>
    <col min="13" max="13" width="13.33203125" customWidth="1"/>
    <col min="14" max="14" width="19" customWidth="1"/>
    <col min="15" max="15" width="21.5546875" customWidth="1"/>
    <col min="16" max="16" width="15.44140625" style="1" customWidth="1"/>
    <col min="17" max="17" width="20.109375" style="1" customWidth="1"/>
    <col min="18" max="18" width="19.88671875" customWidth="1"/>
    <col min="19" max="19" width="18.88671875" customWidth="1"/>
  </cols>
  <sheetData>
    <row r="1" spans="1:19" s="6" customFormat="1" x14ac:dyDescent="0.3">
      <c r="A1" s="6" t="s">
        <v>2177</v>
      </c>
      <c r="B1" s="6" t="s">
        <v>0</v>
      </c>
      <c r="C1" s="6" t="s">
        <v>2172</v>
      </c>
      <c r="D1" s="6" t="s">
        <v>2173</v>
      </c>
      <c r="E1" s="6" t="s">
        <v>1</v>
      </c>
      <c r="F1" s="6" t="s">
        <v>2178</v>
      </c>
      <c r="G1" s="6" t="s">
        <v>2179</v>
      </c>
      <c r="H1" s="6" t="s">
        <v>2218</v>
      </c>
      <c r="I1" s="7" t="s">
        <v>2168</v>
      </c>
      <c r="J1" s="6" t="s">
        <v>14</v>
      </c>
      <c r="K1" s="6" t="s">
        <v>2180</v>
      </c>
      <c r="L1" s="6" t="s">
        <v>2175</v>
      </c>
      <c r="M1" s="6" t="s">
        <v>2181</v>
      </c>
      <c r="N1" s="6" t="s">
        <v>2176</v>
      </c>
      <c r="O1" s="6" t="s">
        <v>2214</v>
      </c>
      <c r="P1" s="6" t="s">
        <v>2182</v>
      </c>
      <c r="Q1" s="7" t="s">
        <v>12</v>
      </c>
      <c r="R1" s="7" t="s">
        <v>13</v>
      </c>
      <c r="S1" s="6" t="s">
        <v>2219</v>
      </c>
    </row>
    <row r="2" spans="1:19" x14ac:dyDescent="0.3">
      <c r="A2" t="s">
        <v>887</v>
      </c>
      <c r="B2" t="s">
        <v>47</v>
      </c>
      <c r="C2">
        <v>52.520007999999997</v>
      </c>
      <c r="D2">
        <v>13.404954</v>
      </c>
      <c r="E2" t="s">
        <v>18</v>
      </c>
      <c r="F2" t="s">
        <v>29</v>
      </c>
      <c r="G2" t="s">
        <v>46</v>
      </c>
      <c r="H2" s="9">
        <f ca="1">TODAY()-Table1[[#This Row],[Lead acquisition date]]</f>
        <v>523</v>
      </c>
      <c r="I2" s="1">
        <v>45321</v>
      </c>
      <c r="J2" t="s">
        <v>36</v>
      </c>
      <c r="K2" t="s">
        <v>4</v>
      </c>
      <c r="L2">
        <v>1</v>
      </c>
      <c r="O2">
        <v>7420</v>
      </c>
      <c r="P2">
        <v>80</v>
      </c>
      <c r="Q2" s="1">
        <v>45552</v>
      </c>
      <c r="R2" s="1"/>
      <c r="S2" s="8">
        <f>Table1[[#This Row],[Actual close date]]-Table1[[#This Row],[Lead acquisition date]]</f>
        <v>-45321</v>
      </c>
    </row>
    <row r="3" spans="1:19" x14ac:dyDescent="0.3">
      <c r="A3" t="s">
        <v>902</v>
      </c>
      <c r="B3" t="s">
        <v>65</v>
      </c>
      <c r="C3">
        <v>38.736946000000003</v>
      </c>
      <c r="D3">
        <v>-9.1426850000000002</v>
      </c>
      <c r="E3" t="s">
        <v>24</v>
      </c>
      <c r="F3" t="s">
        <v>29</v>
      </c>
      <c r="G3" t="s">
        <v>46</v>
      </c>
      <c r="H3" s="9">
        <f ca="1">TODAY()-Table1[[#This Row],[Lead acquisition date]]</f>
        <v>487</v>
      </c>
      <c r="I3" s="1">
        <v>45357</v>
      </c>
      <c r="J3" t="s">
        <v>36</v>
      </c>
      <c r="K3" t="s">
        <v>4</v>
      </c>
      <c r="L3">
        <v>1</v>
      </c>
      <c r="O3">
        <v>1956</v>
      </c>
      <c r="P3">
        <v>40</v>
      </c>
      <c r="Q3" s="1">
        <v>45514</v>
      </c>
      <c r="R3" s="1"/>
      <c r="S3" s="8">
        <f>Table1[[#This Row],[Actual close date]]-Table1[[#This Row],[Lead acquisition date]]</f>
        <v>-45357</v>
      </c>
    </row>
    <row r="4" spans="1:19" x14ac:dyDescent="0.3">
      <c r="A4" t="s">
        <v>906</v>
      </c>
      <c r="B4" t="s">
        <v>49</v>
      </c>
      <c r="C4">
        <v>46.204391000000001</v>
      </c>
      <c r="D4">
        <v>6.1431579999999997</v>
      </c>
      <c r="E4" t="s">
        <v>18</v>
      </c>
      <c r="F4" t="s">
        <v>29</v>
      </c>
      <c r="G4" t="s">
        <v>43</v>
      </c>
      <c r="H4" s="9">
        <f ca="1">TODAY()-Table1[[#This Row],[Lead acquisition date]]</f>
        <v>416</v>
      </c>
      <c r="I4" s="1">
        <v>45428</v>
      </c>
      <c r="J4" t="s">
        <v>36</v>
      </c>
      <c r="K4" t="s">
        <v>4</v>
      </c>
      <c r="L4">
        <v>1</v>
      </c>
      <c r="O4">
        <v>3137</v>
      </c>
      <c r="P4">
        <v>30</v>
      </c>
      <c r="Q4" s="1">
        <v>45448</v>
      </c>
      <c r="R4" s="1"/>
      <c r="S4" s="8">
        <f>Table1[[#This Row],[Actual close date]]-Table1[[#This Row],[Lead acquisition date]]</f>
        <v>-45428</v>
      </c>
    </row>
    <row r="5" spans="1:19" x14ac:dyDescent="0.3">
      <c r="A5" t="s">
        <v>938</v>
      </c>
      <c r="B5" t="s">
        <v>38</v>
      </c>
      <c r="C5">
        <v>40.416775000000001</v>
      </c>
      <c r="D5">
        <v>-3.7037900000000001</v>
      </c>
      <c r="E5" t="s">
        <v>51</v>
      </c>
      <c r="F5" t="s">
        <v>29</v>
      </c>
      <c r="G5" t="s">
        <v>35</v>
      </c>
      <c r="H5" s="9">
        <f ca="1">TODAY()-Table1[[#This Row],[Lead acquisition date]]</f>
        <v>462</v>
      </c>
      <c r="I5" s="1">
        <v>45382</v>
      </c>
      <c r="J5" t="s">
        <v>33</v>
      </c>
      <c r="K5" t="s">
        <v>4</v>
      </c>
      <c r="L5">
        <v>1</v>
      </c>
      <c r="O5">
        <v>3915</v>
      </c>
      <c r="P5">
        <v>20</v>
      </c>
      <c r="Q5" s="1">
        <v>45415</v>
      </c>
      <c r="R5" s="1"/>
      <c r="S5" s="8">
        <f>Table1[[#This Row],[Actual close date]]-Table1[[#This Row],[Lead acquisition date]]</f>
        <v>-45382</v>
      </c>
    </row>
    <row r="6" spans="1:19" x14ac:dyDescent="0.3">
      <c r="A6" t="s">
        <v>942</v>
      </c>
      <c r="B6" t="s">
        <v>49</v>
      </c>
      <c r="C6">
        <v>46.204391000000001</v>
      </c>
      <c r="D6">
        <v>6.1431579999999997</v>
      </c>
      <c r="E6" t="s">
        <v>20</v>
      </c>
      <c r="F6" t="s">
        <v>29</v>
      </c>
      <c r="G6" t="s">
        <v>43</v>
      </c>
      <c r="H6" s="9">
        <f ca="1">TODAY()-Table1[[#This Row],[Lead acquisition date]]</f>
        <v>410</v>
      </c>
      <c r="I6" s="1">
        <v>45434</v>
      </c>
      <c r="J6" t="s">
        <v>36</v>
      </c>
      <c r="K6" t="s">
        <v>4</v>
      </c>
      <c r="L6">
        <v>1</v>
      </c>
      <c r="O6">
        <v>764</v>
      </c>
      <c r="P6">
        <v>90</v>
      </c>
      <c r="Q6" s="1">
        <v>45619</v>
      </c>
      <c r="R6" s="1"/>
      <c r="S6" s="8">
        <f>Table1[[#This Row],[Actual close date]]-Table1[[#This Row],[Lead acquisition date]]</f>
        <v>-45434</v>
      </c>
    </row>
    <row r="7" spans="1:19" x14ac:dyDescent="0.3">
      <c r="A7" t="s">
        <v>944</v>
      </c>
      <c r="B7" t="s">
        <v>47</v>
      </c>
      <c r="C7">
        <v>52.520007999999997</v>
      </c>
      <c r="D7">
        <v>13.404954</v>
      </c>
      <c r="E7" t="s">
        <v>19</v>
      </c>
      <c r="F7" t="s">
        <v>29</v>
      </c>
      <c r="G7" t="s">
        <v>35</v>
      </c>
      <c r="H7" s="9">
        <f ca="1">TODAY()-Table1[[#This Row],[Lead acquisition date]]</f>
        <v>442</v>
      </c>
      <c r="I7" s="1">
        <v>45402</v>
      </c>
      <c r="J7" t="s">
        <v>33</v>
      </c>
      <c r="K7" t="s">
        <v>4</v>
      </c>
      <c r="L7">
        <v>1</v>
      </c>
      <c r="O7">
        <v>3298</v>
      </c>
      <c r="P7">
        <v>20</v>
      </c>
      <c r="Q7" s="1">
        <v>45605</v>
      </c>
      <c r="R7" s="1"/>
      <c r="S7" s="8">
        <f>Table1[[#This Row],[Actual close date]]-Table1[[#This Row],[Lead acquisition date]]</f>
        <v>-45402</v>
      </c>
    </row>
    <row r="8" spans="1:19" x14ac:dyDescent="0.3">
      <c r="A8" t="s">
        <v>945</v>
      </c>
      <c r="B8" t="s">
        <v>42</v>
      </c>
      <c r="C8">
        <v>52.370215999999999</v>
      </c>
      <c r="D8">
        <v>4.895168</v>
      </c>
      <c r="E8" t="s">
        <v>51</v>
      </c>
      <c r="F8" t="s">
        <v>29</v>
      </c>
      <c r="G8" t="s">
        <v>56</v>
      </c>
      <c r="H8" s="9">
        <f ca="1">TODAY()-Table1[[#This Row],[Lead acquisition date]]</f>
        <v>404</v>
      </c>
      <c r="I8" s="1">
        <v>45440</v>
      </c>
      <c r="J8" t="s">
        <v>33</v>
      </c>
      <c r="K8" t="s">
        <v>4</v>
      </c>
      <c r="L8">
        <v>1</v>
      </c>
      <c r="O8">
        <v>5766</v>
      </c>
      <c r="P8">
        <v>20</v>
      </c>
      <c r="Q8" s="1">
        <v>45496</v>
      </c>
      <c r="R8" s="1"/>
      <c r="S8" s="8">
        <f>Table1[[#This Row],[Actual close date]]-Table1[[#This Row],[Lead acquisition date]]</f>
        <v>-45440</v>
      </c>
    </row>
    <row r="9" spans="1:19" x14ac:dyDescent="0.3">
      <c r="A9" t="s">
        <v>952</v>
      </c>
      <c r="B9" t="s">
        <v>57</v>
      </c>
      <c r="C9">
        <v>48.210033000000003</v>
      </c>
      <c r="D9">
        <v>16.363448999999999</v>
      </c>
      <c r="E9" t="s">
        <v>51</v>
      </c>
      <c r="F9" t="s">
        <v>29</v>
      </c>
      <c r="G9" t="s">
        <v>46</v>
      </c>
      <c r="H9" s="9">
        <f ca="1">TODAY()-Table1[[#This Row],[Lead acquisition date]]</f>
        <v>429</v>
      </c>
      <c r="I9" s="1">
        <v>45415</v>
      </c>
      <c r="J9" t="s">
        <v>33</v>
      </c>
      <c r="K9" t="s">
        <v>4</v>
      </c>
      <c r="L9">
        <v>1</v>
      </c>
      <c r="O9">
        <v>1937</v>
      </c>
      <c r="P9">
        <v>30</v>
      </c>
      <c r="Q9" s="1">
        <v>45469</v>
      </c>
      <c r="R9" s="1"/>
      <c r="S9" s="8">
        <f>Table1[[#This Row],[Actual close date]]-Table1[[#This Row],[Lead acquisition date]]</f>
        <v>-45415</v>
      </c>
    </row>
    <row r="10" spans="1:19" x14ac:dyDescent="0.3">
      <c r="A10" t="s">
        <v>967</v>
      </c>
      <c r="B10" t="s">
        <v>42</v>
      </c>
      <c r="C10">
        <v>52.370215999999999</v>
      </c>
      <c r="D10">
        <v>4.895168</v>
      </c>
      <c r="E10" t="s">
        <v>24</v>
      </c>
      <c r="F10" t="s">
        <v>29</v>
      </c>
      <c r="G10" t="s">
        <v>32</v>
      </c>
      <c r="H10" s="9">
        <f ca="1">TODAY()-Table1[[#This Row],[Lead acquisition date]]</f>
        <v>511</v>
      </c>
      <c r="I10" s="1">
        <v>45333</v>
      </c>
      <c r="J10" t="s">
        <v>33</v>
      </c>
      <c r="K10" t="s">
        <v>4</v>
      </c>
      <c r="L10">
        <v>1</v>
      </c>
      <c r="O10">
        <v>6782</v>
      </c>
      <c r="P10">
        <v>60</v>
      </c>
      <c r="Q10" s="1">
        <v>45383</v>
      </c>
      <c r="R10" s="1"/>
      <c r="S10" s="8">
        <f>Table1[[#This Row],[Actual close date]]-Table1[[#This Row],[Lead acquisition date]]</f>
        <v>-45333</v>
      </c>
    </row>
    <row r="11" spans="1:19" x14ac:dyDescent="0.3">
      <c r="A11" t="s">
        <v>973</v>
      </c>
      <c r="B11" t="s">
        <v>42</v>
      </c>
      <c r="C11">
        <v>52.370215999999999</v>
      </c>
      <c r="D11">
        <v>4.895168</v>
      </c>
      <c r="E11" t="s">
        <v>19</v>
      </c>
      <c r="F11" t="s">
        <v>29</v>
      </c>
      <c r="G11" t="s">
        <v>32</v>
      </c>
      <c r="H11" s="9">
        <f ca="1">TODAY()-Table1[[#This Row],[Lead acquisition date]]</f>
        <v>476</v>
      </c>
      <c r="I11" s="1">
        <v>45368</v>
      </c>
      <c r="J11" t="s">
        <v>33</v>
      </c>
      <c r="K11" t="s">
        <v>4</v>
      </c>
      <c r="L11">
        <v>1</v>
      </c>
      <c r="O11">
        <v>2270</v>
      </c>
      <c r="P11">
        <v>10</v>
      </c>
      <c r="Q11" s="1">
        <v>45553</v>
      </c>
      <c r="R11" s="1"/>
      <c r="S11" s="8">
        <f>Table1[[#This Row],[Actual close date]]-Table1[[#This Row],[Lead acquisition date]]</f>
        <v>-45368</v>
      </c>
    </row>
    <row r="12" spans="1:19" x14ac:dyDescent="0.3">
      <c r="A12" t="s">
        <v>975</v>
      </c>
      <c r="B12" t="s">
        <v>47</v>
      </c>
      <c r="C12">
        <v>52.520007999999997</v>
      </c>
      <c r="D12">
        <v>13.404954</v>
      </c>
      <c r="E12" t="s">
        <v>34</v>
      </c>
      <c r="F12" t="s">
        <v>29</v>
      </c>
      <c r="G12" t="s">
        <v>46</v>
      </c>
      <c r="H12" s="9">
        <f ca="1">TODAY()-Table1[[#This Row],[Lead acquisition date]]</f>
        <v>464</v>
      </c>
      <c r="I12" s="1">
        <v>45380</v>
      </c>
      <c r="J12" t="s">
        <v>33</v>
      </c>
      <c r="K12" t="s">
        <v>4</v>
      </c>
      <c r="L12">
        <v>1</v>
      </c>
      <c r="O12">
        <v>7722</v>
      </c>
      <c r="P12">
        <v>80</v>
      </c>
      <c r="Q12" s="1">
        <v>45544</v>
      </c>
      <c r="R12" s="1"/>
      <c r="S12" s="8">
        <f>Table1[[#This Row],[Actual close date]]-Table1[[#This Row],[Lead acquisition date]]</f>
        <v>-45380</v>
      </c>
    </row>
    <row r="13" spans="1:19" x14ac:dyDescent="0.3">
      <c r="A13" t="s">
        <v>976</v>
      </c>
      <c r="B13" t="s">
        <v>45</v>
      </c>
      <c r="C13">
        <v>51.260196999999998</v>
      </c>
      <c r="D13">
        <v>4.4027710000000004</v>
      </c>
      <c r="E13" t="s">
        <v>51</v>
      </c>
      <c r="F13" t="s">
        <v>29</v>
      </c>
      <c r="G13" t="s">
        <v>52</v>
      </c>
      <c r="H13" s="9">
        <f ca="1">TODAY()-Table1[[#This Row],[Lead acquisition date]]</f>
        <v>414</v>
      </c>
      <c r="I13" s="1">
        <v>45430</v>
      </c>
      <c r="J13" t="s">
        <v>33</v>
      </c>
      <c r="K13" t="s">
        <v>4</v>
      </c>
      <c r="L13">
        <v>1</v>
      </c>
      <c r="O13">
        <v>3419</v>
      </c>
      <c r="P13">
        <v>90</v>
      </c>
      <c r="Q13" s="1">
        <v>45707</v>
      </c>
      <c r="R13" s="1"/>
      <c r="S13" s="8">
        <f>Table1[[#This Row],[Actual close date]]-Table1[[#This Row],[Lead acquisition date]]</f>
        <v>-45430</v>
      </c>
    </row>
    <row r="14" spans="1:19" x14ac:dyDescent="0.3">
      <c r="A14" t="s">
        <v>1017</v>
      </c>
      <c r="B14" t="s">
        <v>47</v>
      </c>
      <c r="C14">
        <v>52.520007999999997</v>
      </c>
      <c r="D14">
        <v>13.404954</v>
      </c>
      <c r="E14" t="s">
        <v>22</v>
      </c>
      <c r="F14" t="s">
        <v>29</v>
      </c>
      <c r="G14" t="s">
        <v>43</v>
      </c>
      <c r="H14" s="9">
        <f ca="1">TODAY()-Table1[[#This Row],[Lead acquisition date]]</f>
        <v>493</v>
      </c>
      <c r="I14" s="1">
        <v>45351</v>
      </c>
      <c r="J14" t="s">
        <v>36</v>
      </c>
      <c r="K14" t="s">
        <v>4</v>
      </c>
      <c r="L14">
        <v>1</v>
      </c>
      <c r="O14">
        <v>7103</v>
      </c>
      <c r="P14">
        <v>50</v>
      </c>
      <c r="Q14" s="1">
        <v>45661</v>
      </c>
      <c r="R14" s="1"/>
      <c r="S14" s="8">
        <f>Table1[[#This Row],[Actual close date]]-Table1[[#This Row],[Lead acquisition date]]</f>
        <v>-45351</v>
      </c>
    </row>
    <row r="15" spans="1:19" x14ac:dyDescent="0.3">
      <c r="A15" t="s">
        <v>1021</v>
      </c>
      <c r="B15" t="s">
        <v>31</v>
      </c>
      <c r="C15">
        <v>41.902782000000002</v>
      </c>
      <c r="D15">
        <v>12.496366</v>
      </c>
      <c r="E15" t="s">
        <v>24</v>
      </c>
      <c r="F15" t="s">
        <v>29</v>
      </c>
      <c r="G15" t="s">
        <v>35</v>
      </c>
      <c r="H15" s="9">
        <f ca="1">TODAY()-Table1[[#This Row],[Lead acquisition date]]</f>
        <v>473</v>
      </c>
      <c r="I15" s="1">
        <v>45371</v>
      </c>
      <c r="J15" t="s">
        <v>33</v>
      </c>
      <c r="K15" t="s">
        <v>4</v>
      </c>
      <c r="L15">
        <v>1</v>
      </c>
      <c r="O15">
        <v>7155</v>
      </c>
      <c r="P15">
        <v>40</v>
      </c>
      <c r="Q15" s="1">
        <v>45703</v>
      </c>
      <c r="R15" s="1"/>
      <c r="S15" s="8">
        <f>Table1[[#This Row],[Actual close date]]-Table1[[#This Row],[Lead acquisition date]]</f>
        <v>-45371</v>
      </c>
    </row>
    <row r="16" spans="1:19" x14ac:dyDescent="0.3">
      <c r="A16" t="s">
        <v>1035</v>
      </c>
      <c r="B16" t="s">
        <v>49</v>
      </c>
      <c r="C16">
        <v>46.204391000000001</v>
      </c>
      <c r="D16">
        <v>6.1431579999999997</v>
      </c>
      <c r="E16" t="s">
        <v>17</v>
      </c>
      <c r="F16" t="s">
        <v>29</v>
      </c>
      <c r="G16" t="s">
        <v>32</v>
      </c>
      <c r="H16" s="9">
        <f ca="1">TODAY()-Table1[[#This Row],[Lead acquisition date]]</f>
        <v>551</v>
      </c>
      <c r="I16" s="1">
        <v>45293</v>
      </c>
      <c r="J16" t="s">
        <v>36</v>
      </c>
      <c r="K16" t="s">
        <v>4</v>
      </c>
      <c r="L16">
        <v>1</v>
      </c>
      <c r="O16">
        <v>7505</v>
      </c>
      <c r="P16">
        <v>50</v>
      </c>
      <c r="Q16" s="1">
        <v>45529</v>
      </c>
      <c r="R16" s="1"/>
      <c r="S16" s="8">
        <f>Table1[[#This Row],[Actual close date]]-Table1[[#This Row],[Lead acquisition date]]</f>
        <v>-45293</v>
      </c>
    </row>
    <row r="17" spans="1:19" x14ac:dyDescent="0.3">
      <c r="A17" t="s">
        <v>1046</v>
      </c>
      <c r="B17" t="s">
        <v>31</v>
      </c>
      <c r="C17">
        <v>41.902782000000002</v>
      </c>
      <c r="D17">
        <v>12.496366</v>
      </c>
      <c r="E17" t="s">
        <v>18</v>
      </c>
      <c r="F17" t="s">
        <v>29</v>
      </c>
      <c r="G17" t="s">
        <v>32</v>
      </c>
      <c r="H17" s="9">
        <f ca="1">TODAY()-Table1[[#This Row],[Lead acquisition date]]</f>
        <v>426</v>
      </c>
      <c r="I17" s="1">
        <v>45418</v>
      </c>
      <c r="J17" t="s">
        <v>36</v>
      </c>
      <c r="K17" t="s">
        <v>4</v>
      </c>
      <c r="L17">
        <v>1</v>
      </c>
      <c r="O17">
        <v>1076</v>
      </c>
      <c r="P17">
        <v>20</v>
      </c>
      <c r="Q17" s="1">
        <v>45508</v>
      </c>
      <c r="R17" s="1"/>
      <c r="S17" s="8">
        <f>Table1[[#This Row],[Actual close date]]-Table1[[#This Row],[Lead acquisition date]]</f>
        <v>-45418</v>
      </c>
    </row>
    <row r="18" spans="1:19" x14ac:dyDescent="0.3">
      <c r="A18" t="s">
        <v>1067</v>
      </c>
      <c r="B18" t="s">
        <v>47</v>
      </c>
      <c r="C18">
        <v>52.520007999999997</v>
      </c>
      <c r="D18">
        <v>13.404954</v>
      </c>
      <c r="E18" t="s">
        <v>51</v>
      </c>
      <c r="F18" t="s">
        <v>29</v>
      </c>
      <c r="G18" t="s">
        <v>35</v>
      </c>
      <c r="H18" s="9">
        <f ca="1">TODAY()-Table1[[#This Row],[Lead acquisition date]]</f>
        <v>504</v>
      </c>
      <c r="I18" s="1">
        <v>45340</v>
      </c>
      <c r="J18" t="s">
        <v>36</v>
      </c>
      <c r="K18" t="s">
        <v>4</v>
      </c>
      <c r="L18">
        <v>1</v>
      </c>
      <c r="O18">
        <v>3880</v>
      </c>
      <c r="P18">
        <v>20</v>
      </c>
      <c r="Q18" s="1">
        <v>45421</v>
      </c>
      <c r="R18" s="1"/>
      <c r="S18" s="8">
        <f>Table1[[#This Row],[Actual close date]]-Table1[[#This Row],[Lead acquisition date]]</f>
        <v>-45340</v>
      </c>
    </row>
    <row r="19" spans="1:19" x14ac:dyDescent="0.3">
      <c r="A19" t="s">
        <v>1078</v>
      </c>
      <c r="B19" t="s">
        <v>62</v>
      </c>
      <c r="C19">
        <v>48.864716000000001</v>
      </c>
      <c r="D19">
        <v>2.3490139999999999</v>
      </c>
      <c r="E19" t="s">
        <v>19</v>
      </c>
      <c r="F19" t="s">
        <v>29</v>
      </c>
      <c r="G19" t="s">
        <v>46</v>
      </c>
      <c r="H19" s="9">
        <f ca="1">TODAY()-Table1[[#This Row],[Lead acquisition date]]</f>
        <v>495</v>
      </c>
      <c r="I19" s="1">
        <v>45349</v>
      </c>
      <c r="J19" t="s">
        <v>55</v>
      </c>
      <c r="K19" t="s">
        <v>4</v>
      </c>
      <c r="L19">
        <v>1</v>
      </c>
      <c r="O19">
        <v>1854</v>
      </c>
      <c r="P19">
        <v>20</v>
      </c>
      <c r="Q19" s="1">
        <v>45546</v>
      </c>
      <c r="R19" s="1"/>
      <c r="S19" s="8">
        <f>Table1[[#This Row],[Actual close date]]-Table1[[#This Row],[Lead acquisition date]]</f>
        <v>-45349</v>
      </c>
    </row>
    <row r="20" spans="1:19" x14ac:dyDescent="0.3">
      <c r="A20" t="s">
        <v>1084</v>
      </c>
      <c r="B20" t="s">
        <v>65</v>
      </c>
      <c r="C20">
        <v>38.736946000000003</v>
      </c>
      <c r="D20">
        <v>-9.1426850000000002</v>
      </c>
      <c r="E20" t="s">
        <v>70</v>
      </c>
      <c r="F20" t="s">
        <v>29</v>
      </c>
      <c r="G20" t="s">
        <v>52</v>
      </c>
      <c r="H20" s="9">
        <f ca="1">TODAY()-Table1[[#This Row],[Lead acquisition date]]</f>
        <v>454</v>
      </c>
      <c r="I20" s="1">
        <v>45390</v>
      </c>
      <c r="J20" t="s">
        <v>33</v>
      </c>
      <c r="K20" t="s">
        <v>4</v>
      </c>
      <c r="L20">
        <v>1</v>
      </c>
      <c r="O20">
        <v>6316</v>
      </c>
      <c r="P20">
        <v>40</v>
      </c>
      <c r="Q20" s="1">
        <v>45649</v>
      </c>
      <c r="R20" s="1"/>
      <c r="S20" s="8">
        <f>Table1[[#This Row],[Actual close date]]-Table1[[#This Row],[Lead acquisition date]]</f>
        <v>-45390</v>
      </c>
    </row>
    <row r="21" spans="1:19" x14ac:dyDescent="0.3">
      <c r="A21" t="s">
        <v>1087</v>
      </c>
      <c r="B21" t="s">
        <v>31</v>
      </c>
      <c r="C21">
        <v>41.902782000000002</v>
      </c>
      <c r="D21">
        <v>12.496366</v>
      </c>
      <c r="E21" t="s">
        <v>18</v>
      </c>
      <c r="F21" t="s">
        <v>29</v>
      </c>
      <c r="G21" t="s">
        <v>35</v>
      </c>
      <c r="H21" s="9">
        <f ca="1">TODAY()-Table1[[#This Row],[Lead acquisition date]]</f>
        <v>422</v>
      </c>
      <c r="I21" s="1">
        <v>45422</v>
      </c>
      <c r="J21" t="s">
        <v>33</v>
      </c>
      <c r="K21" t="s">
        <v>4</v>
      </c>
      <c r="L21">
        <v>1</v>
      </c>
      <c r="O21">
        <v>7557</v>
      </c>
      <c r="P21">
        <v>90</v>
      </c>
      <c r="Q21" s="1">
        <v>45696</v>
      </c>
      <c r="R21" s="1"/>
      <c r="S21" s="8">
        <f>Table1[[#This Row],[Actual close date]]-Table1[[#This Row],[Lead acquisition date]]</f>
        <v>-45422</v>
      </c>
    </row>
    <row r="22" spans="1:19" x14ac:dyDescent="0.3">
      <c r="A22" t="s">
        <v>1094</v>
      </c>
      <c r="B22" t="s">
        <v>45</v>
      </c>
      <c r="C22">
        <v>51.260196999999998</v>
      </c>
      <c r="D22">
        <v>4.4027710000000004</v>
      </c>
      <c r="E22" t="s">
        <v>18</v>
      </c>
      <c r="F22" t="s">
        <v>29</v>
      </c>
      <c r="G22" t="s">
        <v>60</v>
      </c>
      <c r="H22" s="9">
        <f ca="1">TODAY()-Table1[[#This Row],[Lead acquisition date]]</f>
        <v>464</v>
      </c>
      <c r="I22" s="1">
        <v>45380</v>
      </c>
      <c r="J22" t="s">
        <v>33</v>
      </c>
      <c r="K22" t="s">
        <v>4</v>
      </c>
      <c r="L22">
        <v>1</v>
      </c>
      <c r="O22">
        <v>5533</v>
      </c>
      <c r="P22">
        <v>60</v>
      </c>
      <c r="Q22" s="1">
        <v>45656</v>
      </c>
      <c r="R22" s="1"/>
      <c r="S22" s="8">
        <f>Table1[[#This Row],[Actual close date]]-Table1[[#This Row],[Lead acquisition date]]</f>
        <v>-45380</v>
      </c>
    </row>
    <row r="23" spans="1:19" x14ac:dyDescent="0.3">
      <c r="A23" t="s">
        <v>1114</v>
      </c>
      <c r="B23" t="s">
        <v>62</v>
      </c>
      <c r="C23">
        <v>48.864716000000001</v>
      </c>
      <c r="D23">
        <v>2.3490139999999999</v>
      </c>
      <c r="E23" t="s">
        <v>21</v>
      </c>
      <c r="F23" t="s">
        <v>29</v>
      </c>
      <c r="G23" t="s">
        <v>43</v>
      </c>
      <c r="H23" s="9">
        <f ca="1">TODAY()-Table1[[#This Row],[Lead acquisition date]]</f>
        <v>481</v>
      </c>
      <c r="I23" s="1">
        <v>45363</v>
      </c>
      <c r="J23" t="s">
        <v>33</v>
      </c>
      <c r="K23" t="s">
        <v>4</v>
      </c>
      <c r="L23">
        <v>1</v>
      </c>
      <c r="O23">
        <v>3045</v>
      </c>
      <c r="P23">
        <v>20</v>
      </c>
      <c r="Q23" s="1">
        <v>45411</v>
      </c>
      <c r="R23" s="1"/>
      <c r="S23" s="8">
        <f>Table1[[#This Row],[Actual close date]]-Table1[[#This Row],[Lead acquisition date]]</f>
        <v>-45363</v>
      </c>
    </row>
    <row r="24" spans="1:19" x14ac:dyDescent="0.3">
      <c r="A24" t="s">
        <v>1127</v>
      </c>
      <c r="B24" t="s">
        <v>47</v>
      </c>
      <c r="C24">
        <v>52.520007999999997</v>
      </c>
      <c r="D24">
        <v>13.404954</v>
      </c>
      <c r="E24" t="s">
        <v>24</v>
      </c>
      <c r="F24" t="s">
        <v>29</v>
      </c>
      <c r="G24" t="s">
        <v>40</v>
      </c>
      <c r="H24" s="9">
        <f ca="1">TODAY()-Table1[[#This Row],[Lead acquisition date]]</f>
        <v>492</v>
      </c>
      <c r="I24" s="1">
        <v>45352</v>
      </c>
      <c r="J24" t="s">
        <v>33</v>
      </c>
      <c r="K24" t="s">
        <v>4</v>
      </c>
      <c r="L24">
        <v>1</v>
      </c>
      <c r="O24">
        <v>6633</v>
      </c>
      <c r="P24">
        <v>100</v>
      </c>
      <c r="Q24" s="1">
        <v>45586</v>
      </c>
      <c r="R24" s="1"/>
      <c r="S24" s="8">
        <f>Table1[[#This Row],[Actual close date]]-Table1[[#This Row],[Lead acquisition date]]</f>
        <v>-45352</v>
      </c>
    </row>
    <row r="25" spans="1:19" x14ac:dyDescent="0.3">
      <c r="A25" t="s">
        <v>1141</v>
      </c>
      <c r="B25" t="s">
        <v>65</v>
      </c>
      <c r="C25">
        <v>38.736946000000003</v>
      </c>
      <c r="D25">
        <v>-9.1426850000000002</v>
      </c>
      <c r="E25" t="s">
        <v>51</v>
      </c>
      <c r="F25" t="s">
        <v>29</v>
      </c>
      <c r="G25" t="s">
        <v>32</v>
      </c>
      <c r="H25" s="9">
        <f ca="1">TODAY()-Table1[[#This Row],[Lead acquisition date]]</f>
        <v>513</v>
      </c>
      <c r="I25" s="1">
        <v>45331</v>
      </c>
      <c r="J25" t="s">
        <v>55</v>
      </c>
      <c r="K25" t="s">
        <v>4</v>
      </c>
      <c r="L25">
        <v>1</v>
      </c>
      <c r="O25">
        <v>707</v>
      </c>
      <c r="P25">
        <v>30</v>
      </c>
      <c r="Q25" s="1">
        <v>45351</v>
      </c>
      <c r="R25" s="1"/>
      <c r="S25" s="8">
        <f>Table1[[#This Row],[Actual close date]]-Table1[[#This Row],[Lead acquisition date]]</f>
        <v>-45331</v>
      </c>
    </row>
    <row r="26" spans="1:19" x14ac:dyDescent="0.3">
      <c r="A26" t="s">
        <v>1144</v>
      </c>
      <c r="B26" t="s">
        <v>31</v>
      </c>
      <c r="C26">
        <v>41.902782000000002</v>
      </c>
      <c r="D26">
        <v>12.496366</v>
      </c>
      <c r="E26" t="s">
        <v>51</v>
      </c>
      <c r="F26" t="s">
        <v>29</v>
      </c>
      <c r="G26" t="s">
        <v>35</v>
      </c>
      <c r="H26" s="9">
        <f ca="1">TODAY()-Table1[[#This Row],[Lead acquisition date]]</f>
        <v>497</v>
      </c>
      <c r="I26" s="1">
        <v>45347</v>
      </c>
      <c r="J26" t="s">
        <v>36</v>
      </c>
      <c r="K26" t="s">
        <v>4</v>
      </c>
      <c r="L26">
        <v>1</v>
      </c>
      <c r="O26">
        <v>2422</v>
      </c>
      <c r="P26">
        <v>30</v>
      </c>
      <c r="Q26" s="1">
        <v>45645</v>
      </c>
      <c r="R26" s="1"/>
      <c r="S26" s="8">
        <f>Table1[[#This Row],[Actual close date]]-Table1[[#This Row],[Lead acquisition date]]</f>
        <v>-45347</v>
      </c>
    </row>
    <row r="27" spans="1:19" x14ac:dyDescent="0.3">
      <c r="A27" t="s">
        <v>1146</v>
      </c>
      <c r="B27" t="s">
        <v>45</v>
      </c>
      <c r="C27">
        <v>51.260196999999998</v>
      </c>
      <c r="D27">
        <v>4.4027710000000004</v>
      </c>
      <c r="E27" t="s">
        <v>51</v>
      </c>
      <c r="F27" t="s">
        <v>29</v>
      </c>
      <c r="G27" t="s">
        <v>35</v>
      </c>
      <c r="H27" s="9">
        <f ca="1">TODAY()-Table1[[#This Row],[Lead acquisition date]]</f>
        <v>499</v>
      </c>
      <c r="I27" s="1">
        <v>45345</v>
      </c>
      <c r="J27" t="s">
        <v>33</v>
      </c>
      <c r="K27" t="s">
        <v>4</v>
      </c>
      <c r="L27">
        <v>1</v>
      </c>
      <c r="O27">
        <v>4070</v>
      </c>
      <c r="P27">
        <v>60</v>
      </c>
      <c r="Q27" s="1">
        <v>45386</v>
      </c>
      <c r="R27" s="1"/>
      <c r="S27" s="8">
        <f>Table1[[#This Row],[Actual close date]]-Table1[[#This Row],[Lead acquisition date]]</f>
        <v>-45345</v>
      </c>
    </row>
    <row r="28" spans="1:19" x14ac:dyDescent="0.3">
      <c r="A28" t="s">
        <v>1152</v>
      </c>
      <c r="B28" t="s">
        <v>42</v>
      </c>
      <c r="C28">
        <v>52.370215999999999</v>
      </c>
      <c r="D28">
        <v>4.895168</v>
      </c>
      <c r="E28" t="s">
        <v>18</v>
      </c>
      <c r="F28" t="s">
        <v>29</v>
      </c>
      <c r="G28" t="s">
        <v>35</v>
      </c>
      <c r="H28" s="9">
        <f ca="1">TODAY()-Table1[[#This Row],[Lead acquisition date]]</f>
        <v>536</v>
      </c>
      <c r="I28" s="1">
        <v>45308</v>
      </c>
      <c r="J28" t="s">
        <v>33</v>
      </c>
      <c r="K28" t="s">
        <v>4</v>
      </c>
      <c r="L28">
        <v>1</v>
      </c>
      <c r="O28">
        <v>2596</v>
      </c>
      <c r="P28">
        <v>20</v>
      </c>
      <c r="Q28" s="1">
        <v>45448</v>
      </c>
      <c r="R28" s="1"/>
      <c r="S28" s="8">
        <f>Table1[[#This Row],[Actual close date]]-Table1[[#This Row],[Lead acquisition date]]</f>
        <v>-45308</v>
      </c>
    </row>
    <row r="29" spans="1:19" x14ac:dyDescent="0.3">
      <c r="A29" t="s">
        <v>1156</v>
      </c>
      <c r="B29" t="s">
        <v>47</v>
      </c>
      <c r="C29">
        <v>52.520007999999997</v>
      </c>
      <c r="D29">
        <v>13.404954</v>
      </c>
      <c r="E29" t="s">
        <v>51</v>
      </c>
      <c r="F29" t="s">
        <v>29</v>
      </c>
      <c r="G29" t="s">
        <v>60</v>
      </c>
      <c r="H29" s="9">
        <f ca="1">TODAY()-Table1[[#This Row],[Lead acquisition date]]</f>
        <v>507</v>
      </c>
      <c r="I29" s="1">
        <v>45337</v>
      </c>
      <c r="J29" t="s">
        <v>36</v>
      </c>
      <c r="K29" t="s">
        <v>4</v>
      </c>
      <c r="L29">
        <v>1</v>
      </c>
      <c r="O29">
        <v>4915</v>
      </c>
      <c r="P29">
        <v>40</v>
      </c>
      <c r="Q29" s="1">
        <v>45625</v>
      </c>
      <c r="R29" s="1"/>
      <c r="S29" s="8">
        <f>Table1[[#This Row],[Actual close date]]-Table1[[#This Row],[Lead acquisition date]]</f>
        <v>-45337</v>
      </c>
    </row>
    <row r="30" spans="1:19" x14ac:dyDescent="0.3">
      <c r="A30" t="s">
        <v>1159</v>
      </c>
      <c r="B30" t="s">
        <v>31</v>
      </c>
      <c r="C30">
        <v>41.902782000000002</v>
      </c>
      <c r="D30">
        <v>12.496366</v>
      </c>
      <c r="E30" t="s">
        <v>39</v>
      </c>
      <c r="F30" t="s">
        <v>29</v>
      </c>
      <c r="G30" t="s">
        <v>40</v>
      </c>
      <c r="H30" s="9">
        <f ca="1">TODAY()-Table1[[#This Row],[Lead acquisition date]]</f>
        <v>469</v>
      </c>
      <c r="I30" s="1">
        <v>45375</v>
      </c>
      <c r="J30" t="s">
        <v>55</v>
      </c>
      <c r="K30" t="s">
        <v>4</v>
      </c>
      <c r="L30">
        <v>1</v>
      </c>
      <c r="O30">
        <v>7272</v>
      </c>
      <c r="P30">
        <v>60</v>
      </c>
      <c r="Q30" s="1">
        <v>45713</v>
      </c>
      <c r="R30" s="1"/>
      <c r="S30" s="8">
        <f>Table1[[#This Row],[Actual close date]]-Table1[[#This Row],[Lead acquisition date]]</f>
        <v>-45375</v>
      </c>
    </row>
    <row r="31" spans="1:19" x14ac:dyDescent="0.3">
      <c r="A31" t="s">
        <v>1161</v>
      </c>
      <c r="B31" t="s">
        <v>31</v>
      </c>
      <c r="C31">
        <v>41.902782000000002</v>
      </c>
      <c r="D31">
        <v>12.496366</v>
      </c>
      <c r="E31" t="s">
        <v>51</v>
      </c>
      <c r="F31" t="s">
        <v>29</v>
      </c>
      <c r="G31" t="s">
        <v>60</v>
      </c>
      <c r="H31" s="9">
        <f ca="1">TODAY()-Table1[[#This Row],[Lead acquisition date]]</f>
        <v>465</v>
      </c>
      <c r="I31" s="1">
        <v>45379</v>
      </c>
      <c r="J31" t="s">
        <v>33</v>
      </c>
      <c r="K31" t="s">
        <v>4</v>
      </c>
      <c r="L31">
        <v>1</v>
      </c>
      <c r="O31">
        <v>2908</v>
      </c>
      <c r="P31">
        <v>40</v>
      </c>
      <c r="Q31" s="1">
        <v>45574</v>
      </c>
      <c r="R31" s="1"/>
      <c r="S31" s="8">
        <f>Table1[[#This Row],[Actual close date]]-Table1[[#This Row],[Lead acquisition date]]</f>
        <v>-45379</v>
      </c>
    </row>
    <row r="32" spans="1:19" x14ac:dyDescent="0.3">
      <c r="A32" t="s">
        <v>1165</v>
      </c>
      <c r="B32" t="s">
        <v>49</v>
      </c>
      <c r="C32">
        <v>46.204391000000001</v>
      </c>
      <c r="D32">
        <v>6.1431579999999997</v>
      </c>
      <c r="E32" t="s">
        <v>18</v>
      </c>
      <c r="F32" t="s">
        <v>29</v>
      </c>
      <c r="G32" t="s">
        <v>35</v>
      </c>
      <c r="H32" s="9">
        <f ca="1">TODAY()-Table1[[#This Row],[Lead acquisition date]]</f>
        <v>428</v>
      </c>
      <c r="I32" s="1">
        <v>45416</v>
      </c>
      <c r="J32" t="s">
        <v>36</v>
      </c>
      <c r="K32" t="s">
        <v>4</v>
      </c>
      <c r="L32">
        <v>1</v>
      </c>
      <c r="O32">
        <v>1508</v>
      </c>
      <c r="P32">
        <v>50</v>
      </c>
      <c r="Q32" s="1">
        <v>45578</v>
      </c>
      <c r="R32" s="1"/>
      <c r="S32" s="8">
        <f>Table1[[#This Row],[Actual close date]]-Table1[[#This Row],[Lead acquisition date]]</f>
        <v>-45416</v>
      </c>
    </row>
    <row r="33" spans="1:19" x14ac:dyDescent="0.3">
      <c r="A33" t="s">
        <v>1193</v>
      </c>
      <c r="B33" t="s">
        <v>62</v>
      </c>
      <c r="C33">
        <v>48.864716000000001</v>
      </c>
      <c r="D33">
        <v>2.3490139999999999</v>
      </c>
      <c r="E33" t="s">
        <v>70</v>
      </c>
      <c r="F33" t="s">
        <v>29</v>
      </c>
      <c r="G33" t="s">
        <v>35</v>
      </c>
      <c r="H33" s="9">
        <f ca="1">TODAY()-Table1[[#This Row],[Lead acquisition date]]</f>
        <v>481</v>
      </c>
      <c r="I33" s="1">
        <v>45363</v>
      </c>
      <c r="J33" t="s">
        <v>36</v>
      </c>
      <c r="K33" t="s">
        <v>4</v>
      </c>
      <c r="L33">
        <v>1</v>
      </c>
      <c r="O33">
        <v>349</v>
      </c>
      <c r="P33">
        <v>60</v>
      </c>
      <c r="Q33" s="1">
        <v>45700</v>
      </c>
      <c r="R33" s="1"/>
      <c r="S33" s="8">
        <f>Table1[[#This Row],[Actual close date]]-Table1[[#This Row],[Lead acquisition date]]</f>
        <v>-45363</v>
      </c>
    </row>
    <row r="34" spans="1:19" x14ac:dyDescent="0.3">
      <c r="A34" t="s">
        <v>1212</v>
      </c>
      <c r="B34" t="s">
        <v>62</v>
      </c>
      <c r="C34">
        <v>48.864716000000001</v>
      </c>
      <c r="D34">
        <v>2.3490139999999999</v>
      </c>
      <c r="E34" t="s">
        <v>18</v>
      </c>
      <c r="F34" t="s">
        <v>29</v>
      </c>
      <c r="G34" t="s">
        <v>46</v>
      </c>
      <c r="H34" s="9">
        <f ca="1">TODAY()-Table1[[#This Row],[Lead acquisition date]]</f>
        <v>492</v>
      </c>
      <c r="I34" s="1">
        <v>45352</v>
      </c>
      <c r="J34" t="s">
        <v>33</v>
      </c>
      <c r="K34" t="s">
        <v>4</v>
      </c>
      <c r="L34">
        <v>1</v>
      </c>
      <c r="O34">
        <v>6829</v>
      </c>
      <c r="P34">
        <v>40</v>
      </c>
      <c r="Q34" s="1">
        <v>45518</v>
      </c>
      <c r="R34" s="1"/>
      <c r="S34" s="8">
        <f>Table1[[#This Row],[Actual close date]]-Table1[[#This Row],[Lead acquisition date]]</f>
        <v>-45352</v>
      </c>
    </row>
    <row r="35" spans="1:19" x14ac:dyDescent="0.3">
      <c r="A35" t="s">
        <v>1215</v>
      </c>
      <c r="B35" t="s">
        <v>31</v>
      </c>
      <c r="C35">
        <v>41.902782000000002</v>
      </c>
      <c r="D35">
        <v>12.496366</v>
      </c>
      <c r="E35" t="s">
        <v>34</v>
      </c>
      <c r="F35" t="s">
        <v>29</v>
      </c>
      <c r="G35" t="s">
        <v>32</v>
      </c>
      <c r="H35" s="9">
        <f ca="1">TODAY()-Table1[[#This Row],[Lead acquisition date]]</f>
        <v>473</v>
      </c>
      <c r="I35" s="1">
        <v>45371</v>
      </c>
      <c r="J35" t="s">
        <v>33</v>
      </c>
      <c r="K35" t="s">
        <v>4</v>
      </c>
      <c r="L35">
        <v>1</v>
      </c>
      <c r="O35">
        <v>1866</v>
      </c>
      <c r="P35">
        <v>20</v>
      </c>
      <c r="Q35" s="1">
        <v>45578</v>
      </c>
      <c r="R35" s="1"/>
      <c r="S35" s="8">
        <f>Table1[[#This Row],[Actual close date]]-Table1[[#This Row],[Lead acquisition date]]</f>
        <v>-45371</v>
      </c>
    </row>
    <row r="36" spans="1:19" x14ac:dyDescent="0.3">
      <c r="A36" t="s">
        <v>1220</v>
      </c>
      <c r="B36" t="s">
        <v>47</v>
      </c>
      <c r="C36">
        <v>52.520007999999997</v>
      </c>
      <c r="D36">
        <v>13.404954</v>
      </c>
      <c r="E36" t="s">
        <v>23</v>
      </c>
      <c r="F36" t="s">
        <v>29</v>
      </c>
      <c r="G36" t="s">
        <v>46</v>
      </c>
      <c r="H36" s="9">
        <f ca="1">TODAY()-Table1[[#This Row],[Lead acquisition date]]</f>
        <v>473</v>
      </c>
      <c r="I36" s="1">
        <v>45371</v>
      </c>
      <c r="J36" t="s">
        <v>33</v>
      </c>
      <c r="K36" t="s">
        <v>4</v>
      </c>
      <c r="L36">
        <v>1</v>
      </c>
      <c r="O36">
        <v>2334</v>
      </c>
      <c r="P36">
        <v>60</v>
      </c>
      <c r="Q36" s="1">
        <v>45496</v>
      </c>
      <c r="R36" s="1"/>
      <c r="S36" s="8">
        <f>Table1[[#This Row],[Actual close date]]-Table1[[#This Row],[Lead acquisition date]]</f>
        <v>-45371</v>
      </c>
    </row>
    <row r="37" spans="1:19" x14ac:dyDescent="0.3">
      <c r="A37" t="s">
        <v>1221</v>
      </c>
      <c r="B37" t="s">
        <v>45</v>
      </c>
      <c r="C37">
        <v>51.260196999999998</v>
      </c>
      <c r="D37">
        <v>4.4027710000000004</v>
      </c>
      <c r="E37" t="s">
        <v>16</v>
      </c>
      <c r="F37" t="s">
        <v>29</v>
      </c>
      <c r="G37" t="s">
        <v>52</v>
      </c>
      <c r="H37" s="9">
        <f ca="1">TODAY()-Table1[[#This Row],[Lead acquisition date]]</f>
        <v>514</v>
      </c>
      <c r="I37" s="1">
        <v>45330</v>
      </c>
      <c r="J37" t="s">
        <v>33</v>
      </c>
      <c r="K37" t="s">
        <v>4</v>
      </c>
      <c r="L37">
        <v>1</v>
      </c>
      <c r="O37">
        <v>612</v>
      </c>
      <c r="P37">
        <v>30</v>
      </c>
      <c r="Q37" s="1">
        <v>45466</v>
      </c>
      <c r="R37" s="1"/>
      <c r="S37" s="8">
        <f>Table1[[#This Row],[Actual close date]]-Table1[[#This Row],[Lead acquisition date]]</f>
        <v>-45330</v>
      </c>
    </row>
    <row r="38" spans="1:19" x14ac:dyDescent="0.3">
      <c r="A38" t="s">
        <v>1233</v>
      </c>
      <c r="B38" t="s">
        <v>65</v>
      </c>
      <c r="C38">
        <v>38.736946000000003</v>
      </c>
      <c r="D38">
        <v>-9.1426850000000002</v>
      </c>
      <c r="E38" t="s">
        <v>16</v>
      </c>
      <c r="F38" t="s">
        <v>29</v>
      </c>
      <c r="G38" t="s">
        <v>46</v>
      </c>
      <c r="H38" s="9">
        <f ca="1">TODAY()-Table1[[#This Row],[Lead acquisition date]]</f>
        <v>421</v>
      </c>
      <c r="I38" s="1">
        <v>45423</v>
      </c>
      <c r="J38" t="s">
        <v>36</v>
      </c>
      <c r="K38" t="s">
        <v>4</v>
      </c>
      <c r="L38">
        <v>1</v>
      </c>
      <c r="O38">
        <v>1780</v>
      </c>
      <c r="P38">
        <v>40</v>
      </c>
      <c r="Q38" s="1">
        <v>45569</v>
      </c>
      <c r="R38" s="1"/>
      <c r="S38" s="8">
        <f>Table1[[#This Row],[Actual close date]]-Table1[[#This Row],[Lead acquisition date]]</f>
        <v>-45423</v>
      </c>
    </row>
    <row r="39" spans="1:19" x14ac:dyDescent="0.3">
      <c r="A39" t="s">
        <v>1234</v>
      </c>
      <c r="B39" t="s">
        <v>47</v>
      </c>
      <c r="C39">
        <v>52.520007999999997</v>
      </c>
      <c r="D39">
        <v>13.404954</v>
      </c>
      <c r="E39" t="s">
        <v>23</v>
      </c>
      <c r="F39" t="s">
        <v>29</v>
      </c>
      <c r="G39" t="s">
        <v>60</v>
      </c>
      <c r="H39" s="9">
        <f ca="1">TODAY()-Table1[[#This Row],[Lead acquisition date]]</f>
        <v>469</v>
      </c>
      <c r="I39" s="1">
        <v>45375</v>
      </c>
      <c r="J39" t="s">
        <v>33</v>
      </c>
      <c r="K39" t="s">
        <v>4</v>
      </c>
      <c r="L39">
        <v>1</v>
      </c>
      <c r="O39">
        <v>1157</v>
      </c>
      <c r="P39">
        <v>30</v>
      </c>
      <c r="Q39" s="1">
        <v>45502</v>
      </c>
      <c r="R39" s="1"/>
      <c r="S39" s="8">
        <f>Table1[[#This Row],[Actual close date]]-Table1[[#This Row],[Lead acquisition date]]</f>
        <v>-45375</v>
      </c>
    </row>
    <row r="40" spans="1:19" x14ac:dyDescent="0.3">
      <c r="A40" t="s">
        <v>1239</v>
      </c>
      <c r="B40" t="s">
        <v>31</v>
      </c>
      <c r="C40">
        <v>41.902782000000002</v>
      </c>
      <c r="D40">
        <v>12.496366</v>
      </c>
      <c r="E40" t="s">
        <v>18</v>
      </c>
      <c r="F40" t="s">
        <v>29</v>
      </c>
      <c r="G40" t="s">
        <v>35</v>
      </c>
      <c r="H40" s="9">
        <f ca="1">TODAY()-Table1[[#This Row],[Lead acquisition date]]</f>
        <v>486</v>
      </c>
      <c r="I40" s="1">
        <v>45358</v>
      </c>
      <c r="J40" t="s">
        <v>33</v>
      </c>
      <c r="K40" t="s">
        <v>4</v>
      </c>
      <c r="L40">
        <v>1</v>
      </c>
      <c r="O40">
        <v>7851</v>
      </c>
      <c r="P40">
        <v>30</v>
      </c>
      <c r="Q40" s="1">
        <v>45576</v>
      </c>
      <c r="R40" s="1"/>
      <c r="S40" s="8">
        <f>Table1[[#This Row],[Actual close date]]-Table1[[#This Row],[Lead acquisition date]]</f>
        <v>-45358</v>
      </c>
    </row>
    <row r="41" spans="1:19" x14ac:dyDescent="0.3">
      <c r="A41" t="s">
        <v>1241</v>
      </c>
      <c r="B41" t="s">
        <v>62</v>
      </c>
      <c r="C41">
        <v>48.864716000000001</v>
      </c>
      <c r="D41">
        <v>2.3490139999999999</v>
      </c>
      <c r="E41" t="s">
        <v>23</v>
      </c>
      <c r="F41" t="s">
        <v>29</v>
      </c>
      <c r="G41" t="s">
        <v>43</v>
      </c>
      <c r="H41" s="9">
        <f ca="1">TODAY()-Table1[[#This Row],[Lead acquisition date]]</f>
        <v>532</v>
      </c>
      <c r="I41" s="1">
        <v>45312</v>
      </c>
      <c r="J41" t="s">
        <v>33</v>
      </c>
      <c r="K41" t="s">
        <v>4</v>
      </c>
      <c r="L41">
        <v>1</v>
      </c>
      <c r="O41">
        <v>1721</v>
      </c>
      <c r="P41">
        <v>50</v>
      </c>
      <c r="Q41" s="1">
        <v>45513</v>
      </c>
      <c r="R41" s="1"/>
      <c r="S41" s="8">
        <f>Table1[[#This Row],[Actual close date]]-Table1[[#This Row],[Lead acquisition date]]</f>
        <v>-45312</v>
      </c>
    </row>
    <row r="42" spans="1:19" x14ac:dyDescent="0.3">
      <c r="A42" t="s">
        <v>1277</v>
      </c>
      <c r="B42" t="s">
        <v>49</v>
      </c>
      <c r="C42">
        <v>46.204391000000001</v>
      </c>
      <c r="D42">
        <v>6.1431579999999997</v>
      </c>
      <c r="E42" t="s">
        <v>58</v>
      </c>
      <c r="F42" t="s">
        <v>29</v>
      </c>
      <c r="G42" t="s">
        <v>60</v>
      </c>
      <c r="H42" s="9">
        <f ca="1">TODAY()-Table1[[#This Row],[Lead acquisition date]]</f>
        <v>491</v>
      </c>
      <c r="I42" s="1">
        <v>45353</v>
      </c>
      <c r="J42" t="s">
        <v>36</v>
      </c>
      <c r="K42" t="s">
        <v>4</v>
      </c>
      <c r="L42">
        <v>1</v>
      </c>
      <c r="O42">
        <v>3474</v>
      </c>
      <c r="P42">
        <v>40</v>
      </c>
      <c r="Q42" s="1">
        <v>45396</v>
      </c>
      <c r="R42" s="1"/>
      <c r="S42" s="8">
        <f>Table1[[#This Row],[Actual close date]]-Table1[[#This Row],[Lead acquisition date]]</f>
        <v>-45353</v>
      </c>
    </row>
    <row r="43" spans="1:19" x14ac:dyDescent="0.3">
      <c r="A43" t="s">
        <v>1278</v>
      </c>
      <c r="B43" t="s">
        <v>47</v>
      </c>
      <c r="C43">
        <v>52.520007999999997</v>
      </c>
      <c r="D43">
        <v>13.404954</v>
      </c>
      <c r="E43" t="s">
        <v>21</v>
      </c>
      <c r="F43" t="s">
        <v>29</v>
      </c>
      <c r="G43" t="s">
        <v>52</v>
      </c>
      <c r="H43" s="9">
        <f ca="1">TODAY()-Table1[[#This Row],[Lead acquisition date]]</f>
        <v>449</v>
      </c>
      <c r="I43" s="1">
        <v>45395</v>
      </c>
      <c r="J43" t="s">
        <v>33</v>
      </c>
      <c r="K43" t="s">
        <v>4</v>
      </c>
      <c r="L43">
        <v>1</v>
      </c>
      <c r="O43">
        <v>1249</v>
      </c>
      <c r="P43">
        <v>30</v>
      </c>
      <c r="Q43" s="1">
        <v>45671</v>
      </c>
      <c r="R43" s="1"/>
      <c r="S43" s="8">
        <f>Table1[[#This Row],[Actual close date]]-Table1[[#This Row],[Lead acquisition date]]</f>
        <v>-45395</v>
      </c>
    </row>
    <row r="44" spans="1:19" x14ac:dyDescent="0.3">
      <c r="A44" t="s">
        <v>1289</v>
      </c>
      <c r="B44" t="s">
        <v>38</v>
      </c>
      <c r="C44">
        <v>40.416775000000001</v>
      </c>
      <c r="D44">
        <v>-3.7037900000000001</v>
      </c>
      <c r="E44" t="s">
        <v>20</v>
      </c>
      <c r="F44" t="s">
        <v>29</v>
      </c>
      <c r="G44" t="s">
        <v>32</v>
      </c>
      <c r="H44" s="9">
        <f ca="1">TODAY()-Table1[[#This Row],[Lead acquisition date]]</f>
        <v>466</v>
      </c>
      <c r="I44" s="1">
        <v>45378</v>
      </c>
      <c r="J44" t="s">
        <v>36</v>
      </c>
      <c r="K44" t="s">
        <v>4</v>
      </c>
      <c r="L44">
        <v>1</v>
      </c>
      <c r="O44">
        <v>2734</v>
      </c>
      <c r="P44">
        <v>40</v>
      </c>
      <c r="Q44" s="1">
        <v>45687</v>
      </c>
      <c r="R44" s="1"/>
      <c r="S44" s="8">
        <f>Table1[[#This Row],[Actual close date]]-Table1[[#This Row],[Lead acquisition date]]</f>
        <v>-45378</v>
      </c>
    </row>
    <row r="45" spans="1:19" x14ac:dyDescent="0.3">
      <c r="A45" t="s">
        <v>1316</v>
      </c>
      <c r="B45" t="s">
        <v>45</v>
      </c>
      <c r="C45">
        <v>51.260196999999998</v>
      </c>
      <c r="D45">
        <v>4.4027710000000004</v>
      </c>
      <c r="E45" t="s">
        <v>51</v>
      </c>
      <c r="F45" t="s">
        <v>29</v>
      </c>
      <c r="G45" t="s">
        <v>52</v>
      </c>
      <c r="H45" s="9">
        <f ca="1">TODAY()-Table1[[#This Row],[Lead acquisition date]]</f>
        <v>426</v>
      </c>
      <c r="I45" s="1">
        <v>45418</v>
      </c>
      <c r="J45" t="s">
        <v>33</v>
      </c>
      <c r="K45" t="s">
        <v>4</v>
      </c>
      <c r="L45">
        <v>1</v>
      </c>
      <c r="O45">
        <v>6083</v>
      </c>
      <c r="P45">
        <v>40</v>
      </c>
      <c r="Q45" s="1">
        <v>45489</v>
      </c>
      <c r="R45" s="1"/>
      <c r="S45" s="8">
        <f>Table1[[#This Row],[Actual close date]]-Table1[[#This Row],[Lead acquisition date]]</f>
        <v>-45418</v>
      </c>
    </row>
    <row r="46" spans="1:19" x14ac:dyDescent="0.3">
      <c r="A46" t="s">
        <v>1318</v>
      </c>
      <c r="B46" t="s">
        <v>45</v>
      </c>
      <c r="C46">
        <v>51.260196999999998</v>
      </c>
      <c r="D46">
        <v>4.4027710000000004</v>
      </c>
      <c r="E46" t="s">
        <v>51</v>
      </c>
      <c r="F46" t="s">
        <v>29</v>
      </c>
      <c r="G46" t="s">
        <v>35</v>
      </c>
      <c r="H46" s="9">
        <f ca="1">TODAY()-Table1[[#This Row],[Lead acquisition date]]</f>
        <v>548</v>
      </c>
      <c r="I46" s="1">
        <v>45296</v>
      </c>
      <c r="J46" t="s">
        <v>33</v>
      </c>
      <c r="K46" t="s">
        <v>4</v>
      </c>
      <c r="L46">
        <v>1</v>
      </c>
      <c r="O46">
        <v>2744</v>
      </c>
      <c r="P46">
        <v>70</v>
      </c>
      <c r="Q46" s="1">
        <v>45656</v>
      </c>
      <c r="R46" s="1"/>
      <c r="S46" s="8">
        <f>Table1[[#This Row],[Actual close date]]-Table1[[#This Row],[Lead acquisition date]]</f>
        <v>-45296</v>
      </c>
    </row>
    <row r="47" spans="1:19" x14ac:dyDescent="0.3">
      <c r="A47" t="s">
        <v>1329</v>
      </c>
      <c r="B47" t="s">
        <v>65</v>
      </c>
      <c r="C47">
        <v>38.736946000000003</v>
      </c>
      <c r="D47">
        <v>-9.1426850000000002</v>
      </c>
      <c r="E47" t="s">
        <v>16</v>
      </c>
      <c r="F47" t="s">
        <v>29</v>
      </c>
      <c r="G47" t="s">
        <v>60</v>
      </c>
      <c r="H47" s="9">
        <f ca="1">TODAY()-Table1[[#This Row],[Lead acquisition date]]</f>
        <v>538</v>
      </c>
      <c r="I47" s="1">
        <v>45306</v>
      </c>
      <c r="J47" t="s">
        <v>36</v>
      </c>
      <c r="K47" t="s">
        <v>4</v>
      </c>
      <c r="L47">
        <v>1</v>
      </c>
      <c r="O47">
        <v>2259</v>
      </c>
      <c r="P47">
        <v>80</v>
      </c>
      <c r="Q47" s="1">
        <v>45503</v>
      </c>
      <c r="R47" s="1"/>
      <c r="S47" s="8">
        <f>Table1[[#This Row],[Actual close date]]-Table1[[#This Row],[Lead acquisition date]]</f>
        <v>-45306</v>
      </c>
    </row>
    <row r="48" spans="1:19" x14ac:dyDescent="0.3">
      <c r="A48" t="s">
        <v>1364</v>
      </c>
      <c r="B48" t="s">
        <v>49</v>
      </c>
      <c r="C48">
        <v>46.204391000000001</v>
      </c>
      <c r="D48">
        <v>6.1431579999999997</v>
      </c>
      <c r="E48" t="s">
        <v>18</v>
      </c>
      <c r="F48" t="s">
        <v>29</v>
      </c>
      <c r="G48" t="s">
        <v>40</v>
      </c>
      <c r="H48" s="9">
        <f ca="1">TODAY()-Table1[[#This Row],[Lead acquisition date]]</f>
        <v>412</v>
      </c>
      <c r="I48" s="1">
        <v>45432</v>
      </c>
      <c r="J48" t="s">
        <v>36</v>
      </c>
      <c r="K48" t="s">
        <v>4</v>
      </c>
      <c r="L48">
        <v>1</v>
      </c>
      <c r="O48">
        <v>1092</v>
      </c>
      <c r="P48">
        <v>40</v>
      </c>
      <c r="Q48" s="1">
        <v>45770</v>
      </c>
      <c r="R48" s="1"/>
      <c r="S48" s="8">
        <f>Table1[[#This Row],[Actual close date]]-Table1[[#This Row],[Lead acquisition date]]</f>
        <v>-45432</v>
      </c>
    </row>
    <row r="49" spans="1:19" x14ac:dyDescent="0.3">
      <c r="A49" t="s">
        <v>1367</v>
      </c>
      <c r="B49" t="s">
        <v>65</v>
      </c>
      <c r="C49">
        <v>38.736946000000003</v>
      </c>
      <c r="D49">
        <v>-9.1426850000000002</v>
      </c>
      <c r="E49" t="s">
        <v>51</v>
      </c>
      <c r="F49" t="s">
        <v>29</v>
      </c>
      <c r="G49" t="s">
        <v>46</v>
      </c>
      <c r="H49" s="9">
        <f ca="1">TODAY()-Table1[[#This Row],[Lead acquisition date]]</f>
        <v>516</v>
      </c>
      <c r="I49" s="1">
        <v>45328</v>
      </c>
      <c r="J49" t="s">
        <v>36</v>
      </c>
      <c r="K49" t="s">
        <v>4</v>
      </c>
      <c r="L49">
        <v>1</v>
      </c>
      <c r="O49">
        <v>6678</v>
      </c>
      <c r="P49">
        <v>100</v>
      </c>
      <c r="Q49" s="1">
        <v>45541</v>
      </c>
      <c r="R49" s="1"/>
      <c r="S49" s="8">
        <f>Table1[[#This Row],[Actual close date]]-Table1[[#This Row],[Lead acquisition date]]</f>
        <v>-45328</v>
      </c>
    </row>
    <row r="50" spans="1:19" x14ac:dyDescent="0.3">
      <c r="A50" t="s">
        <v>1373</v>
      </c>
      <c r="B50" t="s">
        <v>62</v>
      </c>
      <c r="C50">
        <v>48.864716000000001</v>
      </c>
      <c r="D50">
        <v>2.3490139999999999</v>
      </c>
      <c r="E50" t="s">
        <v>24</v>
      </c>
      <c r="F50" t="s">
        <v>29</v>
      </c>
      <c r="G50" t="s">
        <v>46</v>
      </c>
      <c r="H50" s="9">
        <f ca="1">TODAY()-Table1[[#This Row],[Lead acquisition date]]</f>
        <v>457</v>
      </c>
      <c r="I50" s="1">
        <v>45387</v>
      </c>
      <c r="J50" t="s">
        <v>55</v>
      </c>
      <c r="K50" t="s">
        <v>4</v>
      </c>
      <c r="L50">
        <v>1</v>
      </c>
      <c r="O50">
        <v>2005</v>
      </c>
      <c r="P50">
        <v>30</v>
      </c>
      <c r="Q50" s="1">
        <v>45492</v>
      </c>
      <c r="R50" s="1"/>
      <c r="S50" s="8">
        <f>Table1[[#This Row],[Actual close date]]-Table1[[#This Row],[Lead acquisition date]]</f>
        <v>-45387</v>
      </c>
    </row>
    <row r="51" spans="1:19" x14ac:dyDescent="0.3">
      <c r="A51" t="s">
        <v>1392</v>
      </c>
      <c r="B51" t="s">
        <v>38</v>
      </c>
      <c r="C51">
        <v>40.416775000000001</v>
      </c>
      <c r="D51">
        <v>-3.7037900000000001</v>
      </c>
      <c r="E51" t="s">
        <v>39</v>
      </c>
      <c r="F51" t="s">
        <v>29</v>
      </c>
      <c r="G51" t="s">
        <v>60</v>
      </c>
      <c r="H51" s="9">
        <f ca="1">TODAY()-Table1[[#This Row],[Lead acquisition date]]</f>
        <v>514</v>
      </c>
      <c r="I51" s="1">
        <v>45330</v>
      </c>
      <c r="J51" t="s">
        <v>55</v>
      </c>
      <c r="K51" t="s">
        <v>4</v>
      </c>
      <c r="L51">
        <v>1</v>
      </c>
      <c r="O51">
        <v>7677</v>
      </c>
      <c r="P51">
        <v>10</v>
      </c>
      <c r="Q51" s="1">
        <v>45493</v>
      </c>
      <c r="R51" s="1"/>
      <c r="S51" s="8">
        <f>Table1[[#This Row],[Actual close date]]-Table1[[#This Row],[Lead acquisition date]]</f>
        <v>-45330</v>
      </c>
    </row>
    <row r="52" spans="1:19" x14ac:dyDescent="0.3">
      <c r="A52" t="s">
        <v>1403</v>
      </c>
      <c r="B52" t="s">
        <v>49</v>
      </c>
      <c r="C52">
        <v>46.204391000000001</v>
      </c>
      <c r="D52">
        <v>6.1431579999999997</v>
      </c>
      <c r="E52" t="s">
        <v>51</v>
      </c>
      <c r="F52" t="s">
        <v>29</v>
      </c>
      <c r="G52" t="s">
        <v>52</v>
      </c>
      <c r="H52" s="9">
        <f ca="1">TODAY()-Table1[[#This Row],[Lead acquisition date]]</f>
        <v>480</v>
      </c>
      <c r="I52" s="1">
        <v>45364</v>
      </c>
      <c r="J52" t="s">
        <v>33</v>
      </c>
      <c r="K52" t="s">
        <v>4</v>
      </c>
      <c r="L52">
        <v>1</v>
      </c>
      <c r="O52">
        <v>6331</v>
      </c>
      <c r="P52">
        <v>80</v>
      </c>
      <c r="Q52" s="1">
        <v>45503</v>
      </c>
      <c r="R52" s="1"/>
      <c r="S52" s="8">
        <f>Table1[[#This Row],[Actual close date]]-Table1[[#This Row],[Lead acquisition date]]</f>
        <v>-45364</v>
      </c>
    </row>
    <row r="53" spans="1:19" x14ac:dyDescent="0.3">
      <c r="A53" t="s">
        <v>1417</v>
      </c>
      <c r="B53" t="s">
        <v>65</v>
      </c>
      <c r="C53">
        <v>38.736946000000003</v>
      </c>
      <c r="D53">
        <v>-9.1426850000000002</v>
      </c>
      <c r="E53" t="s">
        <v>70</v>
      </c>
      <c r="F53" t="s">
        <v>29</v>
      </c>
      <c r="G53" t="s">
        <v>52</v>
      </c>
      <c r="H53" s="9">
        <f ca="1">TODAY()-Table1[[#This Row],[Lead acquisition date]]</f>
        <v>526</v>
      </c>
      <c r="I53" s="1">
        <v>45318</v>
      </c>
      <c r="J53" t="s">
        <v>33</v>
      </c>
      <c r="K53" t="s">
        <v>4</v>
      </c>
      <c r="L53">
        <v>1</v>
      </c>
      <c r="O53">
        <v>3130</v>
      </c>
      <c r="P53">
        <v>20</v>
      </c>
      <c r="Q53" s="1">
        <v>45379</v>
      </c>
      <c r="R53" s="1"/>
      <c r="S53" s="8">
        <f>Table1[[#This Row],[Actual close date]]-Table1[[#This Row],[Lead acquisition date]]</f>
        <v>-45318</v>
      </c>
    </row>
    <row r="54" spans="1:19" x14ac:dyDescent="0.3">
      <c r="A54" t="s">
        <v>1419</v>
      </c>
      <c r="B54" t="s">
        <v>31</v>
      </c>
      <c r="C54">
        <v>41.902782000000002</v>
      </c>
      <c r="D54">
        <v>12.496366</v>
      </c>
      <c r="E54" t="s">
        <v>70</v>
      </c>
      <c r="F54" t="s">
        <v>29</v>
      </c>
      <c r="G54" t="s">
        <v>43</v>
      </c>
      <c r="H54" s="9">
        <f ca="1">TODAY()-Table1[[#This Row],[Lead acquisition date]]</f>
        <v>516</v>
      </c>
      <c r="I54" s="1">
        <v>45328</v>
      </c>
      <c r="J54" t="s">
        <v>36</v>
      </c>
      <c r="K54" t="s">
        <v>4</v>
      </c>
      <c r="L54">
        <v>1</v>
      </c>
      <c r="O54">
        <v>7247</v>
      </c>
      <c r="P54">
        <v>60</v>
      </c>
      <c r="Q54" s="1">
        <v>45440</v>
      </c>
      <c r="R54" s="1"/>
      <c r="S54" s="8">
        <f>Table1[[#This Row],[Actual close date]]-Table1[[#This Row],[Lead acquisition date]]</f>
        <v>-45328</v>
      </c>
    </row>
    <row r="55" spans="1:19" x14ac:dyDescent="0.3">
      <c r="A55" t="s">
        <v>1431</v>
      </c>
      <c r="B55" t="s">
        <v>47</v>
      </c>
      <c r="C55">
        <v>52.520007999999997</v>
      </c>
      <c r="D55">
        <v>13.404954</v>
      </c>
      <c r="E55" t="s">
        <v>23</v>
      </c>
      <c r="F55" t="s">
        <v>29</v>
      </c>
      <c r="G55" t="s">
        <v>35</v>
      </c>
      <c r="H55" s="9">
        <f ca="1">TODAY()-Table1[[#This Row],[Lead acquisition date]]</f>
        <v>443</v>
      </c>
      <c r="I55" s="1">
        <v>45401</v>
      </c>
      <c r="J55" t="s">
        <v>33</v>
      </c>
      <c r="K55" t="s">
        <v>4</v>
      </c>
      <c r="L55">
        <v>1</v>
      </c>
      <c r="O55">
        <v>5609</v>
      </c>
      <c r="P55">
        <v>90</v>
      </c>
      <c r="Q55" s="1">
        <v>45743</v>
      </c>
      <c r="R55" s="1"/>
      <c r="S55" s="8">
        <f>Table1[[#This Row],[Actual close date]]-Table1[[#This Row],[Lead acquisition date]]</f>
        <v>-45401</v>
      </c>
    </row>
    <row r="56" spans="1:19" x14ac:dyDescent="0.3">
      <c r="A56" t="s">
        <v>1456</v>
      </c>
      <c r="B56" t="s">
        <v>31</v>
      </c>
      <c r="C56">
        <v>41.902782000000002</v>
      </c>
      <c r="D56">
        <v>12.496366</v>
      </c>
      <c r="E56" t="s">
        <v>51</v>
      </c>
      <c r="F56" t="s">
        <v>29</v>
      </c>
      <c r="G56" t="s">
        <v>32</v>
      </c>
      <c r="H56" s="9">
        <f ca="1">TODAY()-Table1[[#This Row],[Lead acquisition date]]</f>
        <v>444</v>
      </c>
      <c r="I56" s="1">
        <v>45400</v>
      </c>
      <c r="J56" t="s">
        <v>33</v>
      </c>
      <c r="K56" t="s">
        <v>4</v>
      </c>
      <c r="L56">
        <v>1</v>
      </c>
      <c r="O56">
        <v>4369</v>
      </c>
      <c r="P56">
        <v>50</v>
      </c>
      <c r="Q56" s="1">
        <v>45729</v>
      </c>
      <c r="R56" s="1"/>
      <c r="S56" s="8">
        <f>Table1[[#This Row],[Actual close date]]-Table1[[#This Row],[Lead acquisition date]]</f>
        <v>-45400</v>
      </c>
    </row>
    <row r="57" spans="1:19" x14ac:dyDescent="0.3">
      <c r="A57" t="s">
        <v>1467</v>
      </c>
      <c r="B57" t="s">
        <v>49</v>
      </c>
      <c r="C57">
        <v>46.204391000000001</v>
      </c>
      <c r="D57">
        <v>6.1431579999999997</v>
      </c>
      <c r="E57" t="s">
        <v>51</v>
      </c>
      <c r="F57" t="s">
        <v>29</v>
      </c>
      <c r="G57" t="s">
        <v>40</v>
      </c>
      <c r="H57" s="9">
        <f ca="1">TODAY()-Table1[[#This Row],[Lead acquisition date]]</f>
        <v>466</v>
      </c>
      <c r="I57" s="1">
        <v>45378</v>
      </c>
      <c r="J57" t="s">
        <v>55</v>
      </c>
      <c r="K57" t="s">
        <v>4</v>
      </c>
      <c r="L57">
        <v>1</v>
      </c>
      <c r="O57">
        <v>4214</v>
      </c>
      <c r="P57">
        <v>50</v>
      </c>
      <c r="Q57" s="1">
        <v>45508</v>
      </c>
      <c r="R57" s="1"/>
      <c r="S57" s="8">
        <f>Table1[[#This Row],[Actual close date]]-Table1[[#This Row],[Lead acquisition date]]</f>
        <v>-45378</v>
      </c>
    </row>
    <row r="58" spans="1:19" x14ac:dyDescent="0.3">
      <c r="A58" t="s">
        <v>1487</v>
      </c>
      <c r="B58" t="s">
        <v>49</v>
      </c>
      <c r="C58">
        <v>46.204391000000001</v>
      </c>
      <c r="D58">
        <v>6.1431579999999997</v>
      </c>
      <c r="E58" t="s">
        <v>22</v>
      </c>
      <c r="F58" t="s">
        <v>29</v>
      </c>
      <c r="G58" t="s">
        <v>40</v>
      </c>
      <c r="H58" s="9">
        <f ca="1">TODAY()-Table1[[#This Row],[Lead acquisition date]]</f>
        <v>401</v>
      </c>
      <c r="I58" s="1">
        <v>45443</v>
      </c>
      <c r="J58" t="s">
        <v>36</v>
      </c>
      <c r="K58" t="s">
        <v>4</v>
      </c>
      <c r="L58">
        <v>1</v>
      </c>
      <c r="O58">
        <v>824</v>
      </c>
      <c r="P58">
        <v>80</v>
      </c>
      <c r="Q58" s="1">
        <v>45797</v>
      </c>
      <c r="R58" s="1"/>
      <c r="S58" s="8">
        <f>Table1[[#This Row],[Actual close date]]-Table1[[#This Row],[Lead acquisition date]]</f>
        <v>-45443</v>
      </c>
    </row>
    <row r="59" spans="1:19" x14ac:dyDescent="0.3">
      <c r="A59" t="s">
        <v>1500</v>
      </c>
      <c r="B59" t="s">
        <v>57</v>
      </c>
      <c r="C59">
        <v>48.210033000000003</v>
      </c>
      <c r="D59">
        <v>16.363448999999999</v>
      </c>
      <c r="E59" t="s">
        <v>18</v>
      </c>
      <c r="F59" t="s">
        <v>29</v>
      </c>
      <c r="G59" t="s">
        <v>35</v>
      </c>
      <c r="H59" s="9">
        <f ca="1">TODAY()-Table1[[#This Row],[Lead acquisition date]]</f>
        <v>449</v>
      </c>
      <c r="I59" s="1">
        <v>45395</v>
      </c>
      <c r="J59" t="s">
        <v>36</v>
      </c>
      <c r="K59" t="s">
        <v>4</v>
      </c>
      <c r="L59">
        <v>1</v>
      </c>
      <c r="O59">
        <v>639</v>
      </c>
      <c r="P59">
        <v>40</v>
      </c>
      <c r="Q59" s="1">
        <v>45580</v>
      </c>
      <c r="R59" s="1"/>
      <c r="S59" s="8">
        <f>Table1[[#This Row],[Actual close date]]-Table1[[#This Row],[Lead acquisition date]]</f>
        <v>-45395</v>
      </c>
    </row>
    <row r="60" spans="1:19" x14ac:dyDescent="0.3">
      <c r="A60" t="s">
        <v>1501</v>
      </c>
      <c r="B60" t="s">
        <v>45</v>
      </c>
      <c r="C60">
        <v>51.260196999999998</v>
      </c>
      <c r="D60">
        <v>4.4027710000000004</v>
      </c>
      <c r="E60" t="s">
        <v>18</v>
      </c>
      <c r="F60" t="s">
        <v>29</v>
      </c>
      <c r="G60" t="s">
        <v>60</v>
      </c>
      <c r="H60" s="9">
        <f ca="1">TODAY()-Table1[[#This Row],[Lead acquisition date]]</f>
        <v>424</v>
      </c>
      <c r="I60" s="1">
        <v>45420</v>
      </c>
      <c r="J60" t="s">
        <v>33</v>
      </c>
      <c r="K60" t="s">
        <v>4</v>
      </c>
      <c r="L60">
        <v>1</v>
      </c>
      <c r="O60">
        <v>2686</v>
      </c>
      <c r="P60">
        <v>20</v>
      </c>
      <c r="Q60" s="1">
        <v>45707</v>
      </c>
      <c r="R60" s="1"/>
      <c r="S60" s="8">
        <f>Table1[[#This Row],[Actual close date]]-Table1[[#This Row],[Lead acquisition date]]</f>
        <v>-45420</v>
      </c>
    </row>
    <row r="61" spans="1:19" x14ac:dyDescent="0.3">
      <c r="A61" t="s">
        <v>1506</v>
      </c>
      <c r="B61" t="s">
        <v>42</v>
      </c>
      <c r="C61">
        <v>52.370215999999999</v>
      </c>
      <c r="D61">
        <v>4.895168</v>
      </c>
      <c r="E61" t="s">
        <v>20</v>
      </c>
      <c r="F61" t="s">
        <v>29</v>
      </c>
      <c r="G61" t="s">
        <v>52</v>
      </c>
      <c r="H61" s="9">
        <f ca="1">TODAY()-Table1[[#This Row],[Lead acquisition date]]</f>
        <v>431</v>
      </c>
      <c r="I61" s="1">
        <v>45413</v>
      </c>
      <c r="J61" t="s">
        <v>36</v>
      </c>
      <c r="K61" t="s">
        <v>4</v>
      </c>
      <c r="L61">
        <v>1</v>
      </c>
      <c r="O61">
        <v>465</v>
      </c>
      <c r="P61">
        <v>20</v>
      </c>
      <c r="Q61" s="1">
        <v>45654</v>
      </c>
      <c r="R61" s="1"/>
      <c r="S61" s="8">
        <f>Table1[[#This Row],[Actual close date]]-Table1[[#This Row],[Lead acquisition date]]</f>
        <v>-45413</v>
      </c>
    </row>
    <row r="62" spans="1:19" x14ac:dyDescent="0.3">
      <c r="A62" t="s">
        <v>1512</v>
      </c>
      <c r="B62" t="s">
        <v>57</v>
      </c>
      <c r="C62">
        <v>48.210033000000003</v>
      </c>
      <c r="D62">
        <v>16.363448999999999</v>
      </c>
      <c r="E62" t="s">
        <v>20</v>
      </c>
      <c r="F62" t="s">
        <v>29</v>
      </c>
      <c r="G62" t="s">
        <v>43</v>
      </c>
      <c r="H62" s="9">
        <f ca="1">TODAY()-Table1[[#This Row],[Lead acquisition date]]</f>
        <v>532</v>
      </c>
      <c r="I62" s="1">
        <v>45312</v>
      </c>
      <c r="J62" t="s">
        <v>33</v>
      </c>
      <c r="K62" t="s">
        <v>4</v>
      </c>
      <c r="L62">
        <v>1</v>
      </c>
      <c r="O62">
        <v>2049</v>
      </c>
      <c r="P62">
        <v>90</v>
      </c>
      <c r="Q62" s="1">
        <v>45543</v>
      </c>
      <c r="R62" s="1"/>
      <c r="S62" s="8">
        <f>Table1[[#This Row],[Actual close date]]-Table1[[#This Row],[Lead acquisition date]]</f>
        <v>-45312</v>
      </c>
    </row>
    <row r="63" spans="1:19" x14ac:dyDescent="0.3">
      <c r="A63" t="s">
        <v>1513</v>
      </c>
      <c r="B63" t="s">
        <v>31</v>
      </c>
      <c r="C63">
        <v>41.902782000000002</v>
      </c>
      <c r="D63">
        <v>12.496366</v>
      </c>
      <c r="E63" t="s">
        <v>16</v>
      </c>
      <c r="F63" t="s">
        <v>29</v>
      </c>
      <c r="G63" t="s">
        <v>43</v>
      </c>
      <c r="H63" s="9">
        <f ca="1">TODAY()-Table1[[#This Row],[Lead acquisition date]]</f>
        <v>444</v>
      </c>
      <c r="I63" s="1">
        <v>45400</v>
      </c>
      <c r="J63" t="s">
        <v>33</v>
      </c>
      <c r="K63" t="s">
        <v>4</v>
      </c>
      <c r="L63">
        <v>1</v>
      </c>
      <c r="O63">
        <v>5160</v>
      </c>
      <c r="P63">
        <v>20</v>
      </c>
      <c r="Q63" s="1">
        <v>45513</v>
      </c>
      <c r="R63" s="1"/>
      <c r="S63" s="8">
        <f>Table1[[#This Row],[Actual close date]]-Table1[[#This Row],[Lead acquisition date]]</f>
        <v>-45400</v>
      </c>
    </row>
    <row r="64" spans="1:19" x14ac:dyDescent="0.3">
      <c r="A64" t="s">
        <v>1519</v>
      </c>
      <c r="B64" t="s">
        <v>42</v>
      </c>
      <c r="C64">
        <v>52.370215999999999</v>
      </c>
      <c r="D64">
        <v>4.895168</v>
      </c>
      <c r="E64" t="s">
        <v>24</v>
      </c>
      <c r="F64" t="s">
        <v>29</v>
      </c>
      <c r="G64" t="s">
        <v>46</v>
      </c>
      <c r="H64" s="9">
        <f ca="1">TODAY()-Table1[[#This Row],[Lead acquisition date]]</f>
        <v>547</v>
      </c>
      <c r="I64" s="1">
        <v>45297</v>
      </c>
      <c r="J64" t="s">
        <v>33</v>
      </c>
      <c r="K64" t="s">
        <v>4</v>
      </c>
      <c r="L64">
        <v>1</v>
      </c>
      <c r="O64">
        <v>2783</v>
      </c>
      <c r="P64">
        <v>60</v>
      </c>
      <c r="Q64" s="1">
        <v>45373</v>
      </c>
      <c r="R64" s="1"/>
      <c r="S64" s="8">
        <f>Table1[[#This Row],[Actual close date]]-Table1[[#This Row],[Lead acquisition date]]</f>
        <v>-45297</v>
      </c>
    </row>
    <row r="65" spans="1:19" x14ac:dyDescent="0.3">
      <c r="A65" t="s">
        <v>1548</v>
      </c>
      <c r="B65" t="s">
        <v>62</v>
      </c>
      <c r="C65">
        <v>48.864716000000001</v>
      </c>
      <c r="D65">
        <v>2.3490139999999999</v>
      </c>
      <c r="E65" t="s">
        <v>20</v>
      </c>
      <c r="F65" t="s">
        <v>29</v>
      </c>
      <c r="G65" t="s">
        <v>32</v>
      </c>
      <c r="H65" s="9">
        <f ca="1">TODAY()-Table1[[#This Row],[Lead acquisition date]]</f>
        <v>538</v>
      </c>
      <c r="I65" s="1">
        <v>45306</v>
      </c>
      <c r="J65" t="s">
        <v>33</v>
      </c>
      <c r="K65" t="s">
        <v>4</v>
      </c>
      <c r="L65">
        <v>1</v>
      </c>
      <c r="O65">
        <v>727</v>
      </c>
      <c r="P65">
        <v>40</v>
      </c>
      <c r="Q65" s="1">
        <v>45608</v>
      </c>
      <c r="R65" s="1"/>
      <c r="S65" s="8">
        <f>Table1[[#This Row],[Actual close date]]-Table1[[#This Row],[Lead acquisition date]]</f>
        <v>-45306</v>
      </c>
    </row>
    <row r="66" spans="1:19" x14ac:dyDescent="0.3">
      <c r="A66" t="s">
        <v>1565</v>
      </c>
      <c r="B66" t="s">
        <v>57</v>
      </c>
      <c r="C66">
        <v>48.210033000000003</v>
      </c>
      <c r="D66">
        <v>16.363448999999999</v>
      </c>
      <c r="E66" t="s">
        <v>39</v>
      </c>
      <c r="F66" t="s">
        <v>29</v>
      </c>
      <c r="G66" t="s">
        <v>35</v>
      </c>
      <c r="H66" s="9">
        <f ca="1">TODAY()-Table1[[#This Row],[Lead acquisition date]]</f>
        <v>492</v>
      </c>
      <c r="I66" s="1">
        <v>45352</v>
      </c>
      <c r="J66" t="s">
        <v>36</v>
      </c>
      <c r="K66" t="s">
        <v>4</v>
      </c>
      <c r="L66">
        <v>1</v>
      </c>
      <c r="O66">
        <v>6977</v>
      </c>
      <c r="P66">
        <v>40</v>
      </c>
      <c r="Q66" s="1">
        <v>45519</v>
      </c>
      <c r="R66" s="1"/>
      <c r="S66" s="8">
        <f>Table1[[#This Row],[Actual close date]]-Table1[[#This Row],[Lead acquisition date]]</f>
        <v>-45352</v>
      </c>
    </row>
    <row r="67" spans="1:19" x14ac:dyDescent="0.3">
      <c r="A67" t="s">
        <v>1571</v>
      </c>
      <c r="B67" t="s">
        <v>31</v>
      </c>
      <c r="C67">
        <v>41.902782000000002</v>
      </c>
      <c r="D67">
        <v>12.496366</v>
      </c>
      <c r="E67" t="s">
        <v>34</v>
      </c>
      <c r="F67" t="s">
        <v>29</v>
      </c>
      <c r="G67" t="s">
        <v>60</v>
      </c>
      <c r="H67" s="9">
        <f ca="1">TODAY()-Table1[[#This Row],[Lead acquisition date]]</f>
        <v>404</v>
      </c>
      <c r="I67" s="1">
        <v>45440</v>
      </c>
      <c r="J67" t="s">
        <v>33</v>
      </c>
      <c r="K67" t="s">
        <v>4</v>
      </c>
      <c r="L67">
        <v>1</v>
      </c>
      <c r="O67">
        <v>5086</v>
      </c>
      <c r="P67">
        <v>60</v>
      </c>
      <c r="Q67" s="1">
        <v>45707</v>
      </c>
      <c r="R67" s="1"/>
      <c r="S67" s="8">
        <f>Table1[[#This Row],[Actual close date]]-Table1[[#This Row],[Lead acquisition date]]</f>
        <v>-45440</v>
      </c>
    </row>
    <row r="68" spans="1:19" x14ac:dyDescent="0.3">
      <c r="A68" t="s">
        <v>1590</v>
      </c>
      <c r="B68" t="s">
        <v>49</v>
      </c>
      <c r="C68">
        <v>46.204391000000001</v>
      </c>
      <c r="D68">
        <v>6.1431579999999997</v>
      </c>
      <c r="E68" t="s">
        <v>23</v>
      </c>
      <c r="F68" t="s">
        <v>29</v>
      </c>
      <c r="G68" t="s">
        <v>46</v>
      </c>
      <c r="H68" s="9">
        <f ca="1">TODAY()-Table1[[#This Row],[Lead acquisition date]]</f>
        <v>526</v>
      </c>
      <c r="I68" s="1">
        <v>45318</v>
      </c>
      <c r="J68" t="s">
        <v>55</v>
      </c>
      <c r="K68" t="s">
        <v>4</v>
      </c>
      <c r="L68">
        <v>1</v>
      </c>
      <c r="O68">
        <v>7919</v>
      </c>
      <c r="P68">
        <v>90</v>
      </c>
      <c r="Q68" s="1">
        <v>45668</v>
      </c>
      <c r="R68" s="1"/>
      <c r="S68" s="8">
        <f>Table1[[#This Row],[Actual close date]]-Table1[[#This Row],[Lead acquisition date]]</f>
        <v>-45318</v>
      </c>
    </row>
    <row r="69" spans="1:19" x14ac:dyDescent="0.3">
      <c r="A69" t="s">
        <v>1591</v>
      </c>
      <c r="B69" t="s">
        <v>45</v>
      </c>
      <c r="C69">
        <v>51.260196999999998</v>
      </c>
      <c r="D69">
        <v>4.4027710000000004</v>
      </c>
      <c r="E69" t="s">
        <v>51</v>
      </c>
      <c r="F69" t="s">
        <v>29</v>
      </c>
      <c r="G69" t="s">
        <v>60</v>
      </c>
      <c r="H69" s="9">
        <f ca="1">TODAY()-Table1[[#This Row],[Lead acquisition date]]</f>
        <v>508</v>
      </c>
      <c r="I69" s="1">
        <v>45336</v>
      </c>
      <c r="J69" t="s">
        <v>55</v>
      </c>
      <c r="K69" t="s">
        <v>4</v>
      </c>
      <c r="L69">
        <v>1</v>
      </c>
      <c r="O69">
        <v>7875</v>
      </c>
      <c r="P69">
        <v>10</v>
      </c>
      <c r="Q69" s="1">
        <v>45580</v>
      </c>
      <c r="R69" s="1"/>
      <c r="S69" s="8">
        <f>Table1[[#This Row],[Actual close date]]-Table1[[#This Row],[Lead acquisition date]]</f>
        <v>-45336</v>
      </c>
    </row>
    <row r="70" spans="1:19" x14ac:dyDescent="0.3">
      <c r="A70" t="s">
        <v>1594</v>
      </c>
      <c r="B70" t="s">
        <v>45</v>
      </c>
      <c r="C70">
        <v>51.260196999999998</v>
      </c>
      <c r="D70">
        <v>4.4027710000000004</v>
      </c>
      <c r="E70" t="s">
        <v>17</v>
      </c>
      <c r="F70" t="s">
        <v>29</v>
      </c>
      <c r="G70" t="s">
        <v>32</v>
      </c>
      <c r="H70" s="9">
        <f ca="1">TODAY()-Table1[[#This Row],[Lead acquisition date]]</f>
        <v>419</v>
      </c>
      <c r="I70" s="1">
        <v>45425</v>
      </c>
      <c r="J70" t="s">
        <v>36</v>
      </c>
      <c r="K70" t="s">
        <v>4</v>
      </c>
      <c r="L70">
        <v>1</v>
      </c>
      <c r="O70">
        <v>3763</v>
      </c>
      <c r="P70">
        <v>20</v>
      </c>
      <c r="Q70" s="1">
        <v>45575</v>
      </c>
      <c r="R70" s="1"/>
      <c r="S70" s="8">
        <f>Table1[[#This Row],[Actual close date]]-Table1[[#This Row],[Lead acquisition date]]</f>
        <v>-45425</v>
      </c>
    </row>
    <row r="71" spans="1:19" x14ac:dyDescent="0.3">
      <c r="A71" t="s">
        <v>1626</v>
      </c>
      <c r="B71" t="s">
        <v>47</v>
      </c>
      <c r="C71">
        <v>52.520007999999997</v>
      </c>
      <c r="D71">
        <v>13.404954</v>
      </c>
      <c r="E71" t="s">
        <v>19</v>
      </c>
      <c r="F71" t="s">
        <v>29</v>
      </c>
      <c r="G71" t="s">
        <v>40</v>
      </c>
      <c r="H71" s="9">
        <f ca="1">TODAY()-Table1[[#This Row],[Lead acquisition date]]</f>
        <v>551</v>
      </c>
      <c r="I71" s="1">
        <v>45293</v>
      </c>
      <c r="J71" t="s">
        <v>36</v>
      </c>
      <c r="K71" t="s">
        <v>4</v>
      </c>
      <c r="L71">
        <v>1</v>
      </c>
      <c r="O71">
        <v>6783</v>
      </c>
      <c r="P71">
        <v>20</v>
      </c>
      <c r="Q71" s="1">
        <v>45355</v>
      </c>
      <c r="R71" s="1"/>
      <c r="S71" s="8">
        <f>Table1[[#This Row],[Actual close date]]-Table1[[#This Row],[Lead acquisition date]]</f>
        <v>-45293</v>
      </c>
    </row>
    <row r="72" spans="1:19" x14ac:dyDescent="0.3">
      <c r="A72" t="s">
        <v>1642</v>
      </c>
      <c r="B72" t="s">
        <v>42</v>
      </c>
      <c r="C72">
        <v>52.370215999999999</v>
      </c>
      <c r="D72">
        <v>4.895168</v>
      </c>
      <c r="E72" t="s">
        <v>23</v>
      </c>
      <c r="F72" t="s">
        <v>29</v>
      </c>
      <c r="G72" t="s">
        <v>35</v>
      </c>
      <c r="H72" s="9">
        <f ca="1">TODAY()-Table1[[#This Row],[Lead acquisition date]]</f>
        <v>488</v>
      </c>
      <c r="I72" s="1">
        <v>45356</v>
      </c>
      <c r="J72" t="s">
        <v>55</v>
      </c>
      <c r="K72" t="s">
        <v>4</v>
      </c>
      <c r="L72">
        <v>1</v>
      </c>
      <c r="O72">
        <v>5323</v>
      </c>
      <c r="P72">
        <v>50</v>
      </c>
      <c r="Q72" s="1">
        <v>45586</v>
      </c>
      <c r="R72" s="1"/>
      <c r="S72" s="8">
        <f>Table1[[#This Row],[Actual close date]]-Table1[[#This Row],[Lead acquisition date]]</f>
        <v>-45356</v>
      </c>
    </row>
    <row r="73" spans="1:19" x14ac:dyDescent="0.3">
      <c r="A73" t="s">
        <v>1653</v>
      </c>
      <c r="B73" t="s">
        <v>38</v>
      </c>
      <c r="C73">
        <v>40.416775000000001</v>
      </c>
      <c r="D73">
        <v>-3.7037900000000001</v>
      </c>
      <c r="E73" t="s">
        <v>18</v>
      </c>
      <c r="F73" t="s">
        <v>29</v>
      </c>
      <c r="G73" t="s">
        <v>32</v>
      </c>
      <c r="H73" s="9">
        <f ca="1">TODAY()-Table1[[#This Row],[Lead acquisition date]]</f>
        <v>468</v>
      </c>
      <c r="I73" s="1">
        <v>45376</v>
      </c>
      <c r="J73" t="s">
        <v>33</v>
      </c>
      <c r="K73" t="s">
        <v>4</v>
      </c>
      <c r="L73">
        <v>1</v>
      </c>
      <c r="O73">
        <v>6797</v>
      </c>
      <c r="P73">
        <v>40</v>
      </c>
      <c r="Q73" s="1">
        <v>45457</v>
      </c>
      <c r="R73" s="1"/>
      <c r="S73" s="8">
        <f>Table1[[#This Row],[Actual close date]]-Table1[[#This Row],[Lead acquisition date]]</f>
        <v>-45376</v>
      </c>
    </row>
    <row r="74" spans="1:19" x14ac:dyDescent="0.3">
      <c r="A74" t="s">
        <v>1666</v>
      </c>
      <c r="B74" t="s">
        <v>31</v>
      </c>
      <c r="C74">
        <v>41.902782000000002</v>
      </c>
      <c r="D74">
        <v>12.496366</v>
      </c>
      <c r="E74" t="s">
        <v>51</v>
      </c>
      <c r="F74" t="s">
        <v>29</v>
      </c>
      <c r="G74" t="s">
        <v>35</v>
      </c>
      <c r="H74" s="9">
        <f ca="1">TODAY()-Table1[[#This Row],[Lead acquisition date]]</f>
        <v>443</v>
      </c>
      <c r="I74" s="1">
        <v>45401</v>
      </c>
      <c r="J74" t="s">
        <v>33</v>
      </c>
      <c r="K74" t="s">
        <v>4</v>
      </c>
      <c r="L74">
        <v>1</v>
      </c>
      <c r="O74">
        <v>5063</v>
      </c>
      <c r="P74">
        <v>20</v>
      </c>
      <c r="Q74" s="1">
        <v>45478</v>
      </c>
      <c r="R74" s="1"/>
      <c r="S74" s="8">
        <f>Table1[[#This Row],[Actual close date]]-Table1[[#This Row],[Lead acquisition date]]</f>
        <v>-45401</v>
      </c>
    </row>
    <row r="75" spans="1:19" x14ac:dyDescent="0.3">
      <c r="A75" t="s">
        <v>1683</v>
      </c>
      <c r="B75" t="s">
        <v>47</v>
      </c>
      <c r="C75">
        <v>52.520007999999997</v>
      </c>
      <c r="D75">
        <v>13.404954</v>
      </c>
      <c r="E75" t="s">
        <v>34</v>
      </c>
      <c r="F75" t="s">
        <v>29</v>
      </c>
      <c r="G75" t="s">
        <v>35</v>
      </c>
      <c r="H75" s="9">
        <f ca="1">TODAY()-Table1[[#This Row],[Lead acquisition date]]</f>
        <v>425</v>
      </c>
      <c r="I75" s="1">
        <v>45419</v>
      </c>
      <c r="J75" t="s">
        <v>36</v>
      </c>
      <c r="K75" t="s">
        <v>4</v>
      </c>
      <c r="L75">
        <v>1</v>
      </c>
      <c r="O75">
        <v>7039</v>
      </c>
      <c r="P75">
        <v>20</v>
      </c>
      <c r="Q75" s="1">
        <v>45612</v>
      </c>
      <c r="R75" s="1"/>
      <c r="S75" s="8">
        <f>Table1[[#This Row],[Actual close date]]-Table1[[#This Row],[Lead acquisition date]]</f>
        <v>-45419</v>
      </c>
    </row>
    <row r="76" spans="1:19" x14ac:dyDescent="0.3">
      <c r="A76" t="s">
        <v>1692</v>
      </c>
      <c r="B76" t="s">
        <v>45</v>
      </c>
      <c r="C76">
        <v>51.260196999999998</v>
      </c>
      <c r="D76">
        <v>4.4027710000000004</v>
      </c>
      <c r="E76" t="s">
        <v>18</v>
      </c>
      <c r="F76" t="s">
        <v>29</v>
      </c>
      <c r="G76" t="s">
        <v>60</v>
      </c>
      <c r="H76" s="9">
        <f ca="1">TODAY()-Table1[[#This Row],[Lead acquisition date]]</f>
        <v>508</v>
      </c>
      <c r="I76" s="1">
        <v>45336</v>
      </c>
      <c r="J76" t="s">
        <v>36</v>
      </c>
      <c r="K76" t="s">
        <v>4</v>
      </c>
      <c r="L76">
        <v>1</v>
      </c>
      <c r="O76">
        <v>4498</v>
      </c>
      <c r="P76">
        <v>90</v>
      </c>
      <c r="Q76" s="1">
        <v>45475</v>
      </c>
      <c r="R76" s="1"/>
      <c r="S76" s="8">
        <f>Table1[[#This Row],[Actual close date]]-Table1[[#This Row],[Lead acquisition date]]</f>
        <v>-45336</v>
      </c>
    </row>
    <row r="77" spans="1:19" x14ac:dyDescent="0.3">
      <c r="A77" t="s">
        <v>1695</v>
      </c>
      <c r="B77" t="s">
        <v>45</v>
      </c>
      <c r="C77">
        <v>51.260196999999998</v>
      </c>
      <c r="D77">
        <v>4.4027710000000004</v>
      </c>
      <c r="E77" t="s">
        <v>24</v>
      </c>
      <c r="F77" t="s">
        <v>29</v>
      </c>
      <c r="G77" t="s">
        <v>43</v>
      </c>
      <c r="H77" s="9">
        <f ca="1">TODAY()-Table1[[#This Row],[Lead acquisition date]]</f>
        <v>538</v>
      </c>
      <c r="I77" s="1">
        <v>45306</v>
      </c>
      <c r="J77" t="s">
        <v>36</v>
      </c>
      <c r="K77" t="s">
        <v>4</v>
      </c>
      <c r="L77">
        <v>1</v>
      </c>
      <c r="O77">
        <v>6073</v>
      </c>
      <c r="P77">
        <v>70</v>
      </c>
      <c r="Q77" s="1">
        <v>45354</v>
      </c>
      <c r="R77" s="1"/>
      <c r="S77" s="8">
        <f>Table1[[#This Row],[Actual close date]]-Table1[[#This Row],[Lead acquisition date]]</f>
        <v>-45306</v>
      </c>
    </row>
    <row r="78" spans="1:19" x14ac:dyDescent="0.3">
      <c r="A78" t="s">
        <v>1696</v>
      </c>
      <c r="B78" t="s">
        <v>31</v>
      </c>
      <c r="C78">
        <v>41.902782000000002</v>
      </c>
      <c r="D78">
        <v>12.496366</v>
      </c>
      <c r="E78" t="s">
        <v>18</v>
      </c>
      <c r="F78" t="s">
        <v>29</v>
      </c>
      <c r="G78" t="s">
        <v>60</v>
      </c>
      <c r="H78" s="9">
        <f ca="1">TODAY()-Table1[[#This Row],[Lead acquisition date]]</f>
        <v>441</v>
      </c>
      <c r="I78" s="1">
        <v>45403</v>
      </c>
      <c r="J78" t="s">
        <v>36</v>
      </c>
      <c r="K78" t="s">
        <v>4</v>
      </c>
      <c r="L78">
        <v>1</v>
      </c>
      <c r="O78">
        <v>4800</v>
      </c>
      <c r="P78">
        <v>20</v>
      </c>
      <c r="Q78" s="1">
        <v>45734</v>
      </c>
      <c r="R78" s="1"/>
      <c r="S78" s="8">
        <f>Table1[[#This Row],[Actual close date]]-Table1[[#This Row],[Lead acquisition date]]</f>
        <v>-45403</v>
      </c>
    </row>
    <row r="79" spans="1:19" x14ac:dyDescent="0.3">
      <c r="A79" t="s">
        <v>1697</v>
      </c>
      <c r="B79" t="s">
        <v>62</v>
      </c>
      <c r="C79">
        <v>48.864716000000001</v>
      </c>
      <c r="D79">
        <v>2.3490139999999999</v>
      </c>
      <c r="E79" t="s">
        <v>18</v>
      </c>
      <c r="F79" t="s">
        <v>29</v>
      </c>
      <c r="G79" t="s">
        <v>43</v>
      </c>
      <c r="H79" s="9">
        <f ca="1">TODAY()-Table1[[#This Row],[Lead acquisition date]]</f>
        <v>548</v>
      </c>
      <c r="I79" s="1">
        <v>45296</v>
      </c>
      <c r="J79" t="s">
        <v>55</v>
      </c>
      <c r="K79" t="s">
        <v>4</v>
      </c>
      <c r="L79">
        <v>1</v>
      </c>
      <c r="O79">
        <v>3325</v>
      </c>
      <c r="P79">
        <v>30</v>
      </c>
      <c r="Q79" s="1">
        <v>45597</v>
      </c>
      <c r="R79" s="1"/>
      <c r="S79" s="8">
        <f>Table1[[#This Row],[Actual close date]]-Table1[[#This Row],[Lead acquisition date]]</f>
        <v>-45296</v>
      </c>
    </row>
    <row r="80" spans="1:19" x14ac:dyDescent="0.3">
      <c r="A80" t="s">
        <v>1722</v>
      </c>
      <c r="B80" t="s">
        <v>62</v>
      </c>
      <c r="C80">
        <v>48.864716000000001</v>
      </c>
      <c r="D80">
        <v>2.3490139999999999</v>
      </c>
      <c r="E80" t="s">
        <v>18</v>
      </c>
      <c r="F80" t="s">
        <v>29</v>
      </c>
      <c r="G80" t="s">
        <v>56</v>
      </c>
      <c r="H80" s="9">
        <f ca="1">TODAY()-Table1[[#This Row],[Lead acquisition date]]</f>
        <v>478</v>
      </c>
      <c r="I80" s="1">
        <v>45366</v>
      </c>
      <c r="J80" t="s">
        <v>36</v>
      </c>
      <c r="K80" t="s">
        <v>4</v>
      </c>
      <c r="L80">
        <v>1</v>
      </c>
      <c r="O80">
        <v>1199</v>
      </c>
      <c r="P80">
        <v>100</v>
      </c>
      <c r="Q80" s="1">
        <v>45649</v>
      </c>
      <c r="R80" s="1"/>
      <c r="S80" s="8">
        <f>Table1[[#This Row],[Actual close date]]-Table1[[#This Row],[Lead acquisition date]]</f>
        <v>-45366</v>
      </c>
    </row>
    <row r="81" spans="1:19" x14ac:dyDescent="0.3">
      <c r="A81" t="s">
        <v>1726</v>
      </c>
      <c r="B81" t="s">
        <v>62</v>
      </c>
      <c r="C81">
        <v>48.864716000000001</v>
      </c>
      <c r="D81">
        <v>2.3490139999999999</v>
      </c>
      <c r="E81" t="s">
        <v>24</v>
      </c>
      <c r="F81" t="s">
        <v>29</v>
      </c>
      <c r="G81" t="s">
        <v>43</v>
      </c>
      <c r="H81" s="9">
        <f ca="1">TODAY()-Table1[[#This Row],[Lead acquisition date]]</f>
        <v>461</v>
      </c>
      <c r="I81" s="1">
        <v>45383</v>
      </c>
      <c r="J81" t="s">
        <v>33</v>
      </c>
      <c r="K81" t="s">
        <v>4</v>
      </c>
      <c r="L81">
        <v>1</v>
      </c>
      <c r="O81">
        <v>5621</v>
      </c>
      <c r="P81">
        <v>40</v>
      </c>
      <c r="Q81" s="1">
        <v>45694</v>
      </c>
      <c r="R81" s="1"/>
      <c r="S81" s="8">
        <f>Table1[[#This Row],[Actual close date]]-Table1[[#This Row],[Lead acquisition date]]</f>
        <v>-45383</v>
      </c>
    </row>
    <row r="82" spans="1:19" x14ac:dyDescent="0.3">
      <c r="A82" t="s">
        <v>1731</v>
      </c>
      <c r="B82" t="s">
        <v>49</v>
      </c>
      <c r="C82">
        <v>46.204391000000001</v>
      </c>
      <c r="D82">
        <v>6.1431579999999997</v>
      </c>
      <c r="E82" t="s">
        <v>39</v>
      </c>
      <c r="F82" t="s">
        <v>29</v>
      </c>
      <c r="G82" t="s">
        <v>40</v>
      </c>
      <c r="H82" s="9">
        <f ca="1">TODAY()-Table1[[#This Row],[Lead acquisition date]]</f>
        <v>530</v>
      </c>
      <c r="I82" s="1">
        <v>45314</v>
      </c>
      <c r="J82" t="s">
        <v>36</v>
      </c>
      <c r="K82" t="s">
        <v>4</v>
      </c>
      <c r="L82">
        <v>1</v>
      </c>
      <c r="O82">
        <v>2549</v>
      </c>
      <c r="P82">
        <v>60</v>
      </c>
      <c r="Q82" s="1">
        <v>45596</v>
      </c>
      <c r="R82" s="1"/>
      <c r="S82" s="8">
        <f>Table1[[#This Row],[Actual close date]]-Table1[[#This Row],[Lead acquisition date]]</f>
        <v>-45314</v>
      </c>
    </row>
    <row r="83" spans="1:19" x14ac:dyDescent="0.3">
      <c r="A83" t="s">
        <v>1732</v>
      </c>
      <c r="B83" t="s">
        <v>65</v>
      </c>
      <c r="C83">
        <v>38.736946000000003</v>
      </c>
      <c r="D83">
        <v>-9.1426850000000002</v>
      </c>
      <c r="E83" t="s">
        <v>39</v>
      </c>
      <c r="F83" t="s">
        <v>29</v>
      </c>
      <c r="G83" t="s">
        <v>40</v>
      </c>
      <c r="H83" s="9">
        <f ca="1">TODAY()-Table1[[#This Row],[Lead acquisition date]]</f>
        <v>452</v>
      </c>
      <c r="I83" s="1">
        <v>45392</v>
      </c>
      <c r="J83" t="s">
        <v>33</v>
      </c>
      <c r="K83" t="s">
        <v>4</v>
      </c>
      <c r="L83">
        <v>1</v>
      </c>
      <c r="O83">
        <v>3219</v>
      </c>
      <c r="P83">
        <v>40</v>
      </c>
      <c r="Q83" s="1">
        <v>45529</v>
      </c>
      <c r="R83" s="1"/>
      <c r="S83" s="8">
        <f>Table1[[#This Row],[Actual close date]]-Table1[[#This Row],[Lead acquisition date]]</f>
        <v>-45392</v>
      </c>
    </row>
    <row r="84" spans="1:19" x14ac:dyDescent="0.3">
      <c r="A84" t="s">
        <v>1734</v>
      </c>
      <c r="B84" t="s">
        <v>47</v>
      </c>
      <c r="C84">
        <v>52.520007999999997</v>
      </c>
      <c r="D84">
        <v>13.404954</v>
      </c>
      <c r="E84" t="s">
        <v>23</v>
      </c>
      <c r="F84" t="s">
        <v>29</v>
      </c>
      <c r="G84" t="s">
        <v>60</v>
      </c>
      <c r="H84" s="9">
        <f ca="1">TODAY()-Table1[[#This Row],[Lead acquisition date]]</f>
        <v>474</v>
      </c>
      <c r="I84" s="1">
        <v>45370</v>
      </c>
      <c r="J84" t="s">
        <v>33</v>
      </c>
      <c r="K84" t="s">
        <v>4</v>
      </c>
      <c r="L84">
        <v>1</v>
      </c>
      <c r="O84">
        <v>2160</v>
      </c>
      <c r="P84">
        <v>50</v>
      </c>
      <c r="Q84" s="1">
        <v>45500</v>
      </c>
      <c r="R84" s="1"/>
      <c r="S84" s="8">
        <f>Table1[[#This Row],[Actual close date]]-Table1[[#This Row],[Lead acquisition date]]</f>
        <v>-45370</v>
      </c>
    </row>
    <row r="85" spans="1:19" x14ac:dyDescent="0.3">
      <c r="A85" t="s">
        <v>1756</v>
      </c>
      <c r="B85" t="s">
        <v>42</v>
      </c>
      <c r="C85">
        <v>52.370215999999999</v>
      </c>
      <c r="D85">
        <v>4.895168</v>
      </c>
      <c r="E85" t="s">
        <v>24</v>
      </c>
      <c r="F85" t="s">
        <v>29</v>
      </c>
      <c r="G85" t="s">
        <v>56</v>
      </c>
      <c r="H85" s="9">
        <f ca="1">TODAY()-Table1[[#This Row],[Lead acquisition date]]</f>
        <v>511</v>
      </c>
      <c r="I85" s="1">
        <v>45333</v>
      </c>
      <c r="J85" t="s">
        <v>36</v>
      </c>
      <c r="K85" t="s">
        <v>4</v>
      </c>
      <c r="L85">
        <v>1</v>
      </c>
      <c r="O85">
        <v>1545</v>
      </c>
      <c r="P85">
        <v>20</v>
      </c>
      <c r="Q85" s="1">
        <v>45373</v>
      </c>
      <c r="R85" s="1"/>
      <c r="S85" s="8">
        <f>Table1[[#This Row],[Actual close date]]-Table1[[#This Row],[Lead acquisition date]]</f>
        <v>-45333</v>
      </c>
    </row>
    <row r="86" spans="1:19" x14ac:dyDescent="0.3">
      <c r="A86" t="s">
        <v>1759</v>
      </c>
      <c r="B86" t="s">
        <v>65</v>
      </c>
      <c r="C86">
        <v>38.736946000000003</v>
      </c>
      <c r="D86">
        <v>-9.1426850000000002</v>
      </c>
      <c r="E86" t="s">
        <v>58</v>
      </c>
      <c r="F86" t="s">
        <v>29</v>
      </c>
      <c r="G86" t="s">
        <v>40</v>
      </c>
      <c r="H86" s="9">
        <f ca="1">TODAY()-Table1[[#This Row],[Lead acquisition date]]</f>
        <v>435</v>
      </c>
      <c r="I86" s="1">
        <v>45409</v>
      </c>
      <c r="J86" t="s">
        <v>36</v>
      </c>
      <c r="K86" t="s">
        <v>4</v>
      </c>
      <c r="L86">
        <v>1</v>
      </c>
      <c r="O86">
        <v>229</v>
      </c>
      <c r="P86">
        <v>50</v>
      </c>
      <c r="Q86" s="1">
        <v>45665</v>
      </c>
      <c r="R86" s="1"/>
      <c r="S86" s="8">
        <f>Table1[[#This Row],[Actual close date]]-Table1[[#This Row],[Lead acquisition date]]</f>
        <v>-45409</v>
      </c>
    </row>
    <row r="87" spans="1:19" x14ac:dyDescent="0.3">
      <c r="A87" t="s">
        <v>1766</v>
      </c>
      <c r="B87" t="s">
        <v>38</v>
      </c>
      <c r="C87">
        <v>40.416775000000001</v>
      </c>
      <c r="D87">
        <v>-3.7037900000000001</v>
      </c>
      <c r="E87" t="s">
        <v>19</v>
      </c>
      <c r="F87" t="s">
        <v>29</v>
      </c>
      <c r="G87" t="s">
        <v>46</v>
      </c>
      <c r="H87" s="9">
        <f ca="1">TODAY()-Table1[[#This Row],[Lead acquisition date]]</f>
        <v>466</v>
      </c>
      <c r="I87" s="1">
        <v>45378</v>
      </c>
      <c r="J87" t="s">
        <v>33</v>
      </c>
      <c r="K87" t="s">
        <v>4</v>
      </c>
      <c r="L87">
        <v>1</v>
      </c>
      <c r="O87">
        <v>285</v>
      </c>
      <c r="P87">
        <v>20</v>
      </c>
      <c r="Q87" s="1">
        <v>45640</v>
      </c>
      <c r="R87" s="1"/>
      <c r="S87" s="8">
        <f>Table1[[#This Row],[Actual close date]]-Table1[[#This Row],[Lead acquisition date]]</f>
        <v>-45378</v>
      </c>
    </row>
    <row r="88" spans="1:19" x14ac:dyDescent="0.3">
      <c r="A88" t="s">
        <v>1772</v>
      </c>
      <c r="B88" t="s">
        <v>65</v>
      </c>
      <c r="C88">
        <v>38.736946000000003</v>
      </c>
      <c r="D88">
        <v>-9.1426850000000002</v>
      </c>
      <c r="E88" t="s">
        <v>17</v>
      </c>
      <c r="F88" t="s">
        <v>29</v>
      </c>
      <c r="G88" t="s">
        <v>32</v>
      </c>
      <c r="H88" s="9">
        <f ca="1">TODAY()-Table1[[#This Row],[Lead acquisition date]]</f>
        <v>406</v>
      </c>
      <c r="I88" s="1">
        <v>45438</v>
      </c>
      <c r="J88" t="s">
        <v>55</v>
      </c>
      <c r="K88" t="s">
        <v>4</v>
      </c>
      <c r="L88">
        <v>1</v>
      </c>
      <c r="O88">
        <v>6838</v>
      </c>
      <c r="P88">
        <v>90</v>
      </c>
      <c r="Q88" s="1">
        <v>45694</v>
      </c>
      <c r="R88" s="1"/>
      <c r="S88" s="8">
        <f>Table1[[#This Row],[Actual close date]]-Table1[[#This Row],[Lead acquisition date]]</f>
        <v>-45438</v>
      </c>
    </row>
    <row r="89" spans="1:19" x14ac:dyDescent="0.3">
      <c r="A89" t="s">
        <v>1794</v>
      </c>
      <c r="B89" t="s">
        <v>47</v>
      </c>
      <c r="C89">
        <v>52.520007999999997</v>
      </c>
      <c r="D89">
        <v>13.404954</v>
      </c>
      <c r="E89" t="s">
        <v>51</v>
      </c>
      <c r="F89" t="s">
        <v>29</v>
      </c>
      <c r="G89" t="s">
        <v>60</v>
      </c>
      <c r="H89" s="9">
        <f ca="1">TODAY()-Table1[[#This Row],[Lead acquisition date]]</f>
        <v>535</v>
      </c>
      <c r="I89" s="1">
        <v>45309</v>
      </c>
      <c r="J89" t="s">
        <v>36</v>
      </c>
      <c r="K89" t="s">
        <v>4</v>
      </c>
      <c r="L89">
        <v>1</v>
      </c>
      <c r="O89">
        <v>4339</v>
      </c>
      <c r="P89">
        <v>30</v>
      </c>
      <c r="Q89" s="1">
        <v>45562</v>
      </c>
      <c r="R89" s="1"/>
      <c r="S89" s="8">
        <f>Table1[[#This Row],[Actual close date]]-Table1[[#This Row],[Lead acquisition date]]</f>
        <v>-45309</v>
      </c>
    </row>
    <row r="90" spans="1:19" x14ac:dyDescent="0.3">
      <c r="A90" t="s">
        <v>1795</v>
      </c>
      <c r="B90" t="s">
        <v>38</v>
      </c>
      <c r="C90">
        <v>40.416775000000001</v>
      </c>
      <c r="D90">
        <v>-3.7037900000000001</v>
      </c>
      <c r="E90" t="s">
        <v>24</v>
      </c>
      <c r="F90" t="s">
        <v>29</v>
      </c>
      <c r="G90" t="s">
        <v>35</v>
      </c>
      <c r="H90" s="9">
        <f ca="1">TODAY()-Table1[[#This Row],[Lead acquisition date]]</f>
        <v>526</v>
      </c>
      <c r="I90" s="1">
        <v>45318</v>
      </c>
      <c r="J90" t="s">
        <v>33</v>
      </c>
      <c r="K90" t="s">
        <v>4</v>
      </c>
      <c r="L90">
        <v>1</v>
      </c>
      <c r="O90">
        <v>3405</v>
      </c>
      <c r="P90">
        <v>10</v>
      </c>
      <c r="Q90" s="1">
        <v>45455</v>
      </c>
      <c r="R90" s="1"/>
      <c r="S90" s="8">
        <f>Table1[[#This Row],[Actual close date]]-Table1[[#This Row],[Lead acquisition date]]</f>
        <v>-45318</v>
      </c>
    </row>
    <row r="91" spans="1:19" x14ac:dyDescent="0.3">
      <c r="A91" t="s">
        <v>1808</v>
      </c>
      <c r="B91" t="s">
        <v>65</v>
      </c>
      <c r="C91">
        <v>38.736946000000003</v>
      </c>
      <c r="D91">
        <v>-9.1426850000000002</v>
      </c>
      <c r="E91" t="s">
        <v>18</v>
      </c>
      <c r="F91" t="s">
        <v>29</v>
      </c>
      <c r="G91" t="s">
        <v>46</v>
      </c>
      <c r="H91" s="9">
        <f ca="1">TODAY()-Table1[[#This Row],[Lead acquisition date]]</f>
        <v>421</v>
      </c>
      <c r="I91" s="1">
        <v>45423</v>
      </c>
      <c r="J91" t="s">
        <v>36</v>
      </c>
      <c r="K91" t="s">
        <v>4</v>
      </c>
      <c r="L91">
        <v>1</v>
      </c>
      <c r="O91">
        <v>2221</v>
      </c>
      <c r="P91">
        <v>90</v>
      </c>
      <c r="Q91" s="1">
        <v>45469</v>
      </c>
      <c r="R91" s="1"/>
      <c r="S91" s="8">
        <f>Table1[[#This Row],[Actual close date]]-Table1[[#This Row],[Lead acquisition date]]</f>
        <v>-45423</v>
      </c>
    </row>
    <row r="92" spans="1:19" x14ac:dyDescent="0.3">
      <c r="A92" t="s">
        <v>1810</v>
      </c>
      <c r="B92" t="s">
        <v>47</v>
      </c>
      <c r="C92">
        <v>52.520007999999997</v>
      </c>
      <c r="D92">
        <v>13.404954</v>
      </c>
      <c r="E92" t="s">
        <v>51</v>
      </c>
      <c r="F92" t="s">
        <v>29</v>
      </c>
      <c r="G92" t="s">
        <v>46</v>
      </c>
      <c r="H92" s="9">
        <f ca="1">TODAY()-Table1[[#This Row],[Lead acquisition date]]</f>
        <v>482</v>
      </c>
      <c r="I92" s="1">
        <v>45362</v>
      </c>
      <c r="J92" t="s">
        <v>36</v>
      </c>
      <c r="K92" t="s">
        <v>4</v>
      </c>
      <c r="L92">
        <v>1</v>
      </c>
      <c r="O92">
        <v>4404</v>
      </c>
      <c r="P92">
        <v>20</v>
      </c>
      <c r="Q92" s="1">
        <v>45579</v>
      </c>
      <c r="R92" s="1"/>
      <c r="S92" s="8">
        <f>Table1[[#This Row],[Actual close date]]-Table1[[#This Row],[Lead acquisition date]]</f>
        <v>-45362</v>
      </c>
    </row>
    <row r="93" spans="1:19" x14ac:dyDescent="0.3">
      <c r="A93" t="s">
        <v>1824</v>
      </c>
      <c r="B93" t="s">
        <v>62</v>
      </c>
      <c r="C93">
        <v>48.864716000000001</v>
      </c>
      <c r="D93">
        <v>2.3490139999999999</v>
      </c>
      <c r="E93" t="s">
        <v>58</v>
      </c>
      <c r="F93" t="s">
        <v>29</v>
      </c>
      <c r="G93" t="s">
        <v>52</v>
      </c>
      <c r="H93" s="9">
        <f ca="1">TODAY()-Table1[[#This Row],[Lead acquisition date]]</f>
        <v>444</v>
      </c>
      <c r="I93" s="1">
        <v>45400</v>
      </c>
      <c r="J93" t="s">
        <v>55</v>
      </c>
      <c r="K93" t="s">
        <v>4</v>
      </c>
      <c r="L93">
        <v>1</v>
      </c>
      <c r="O93">
        <v>6369</v>
      </c>
      <c r="P93">
        <v>30</v>
      </c>
      <c r="Q93" s="1">
        <v>45463</v>
      </c>
      <c r="R93" s="1"/>
      <c r="S93" s="8">
        <f>Table1[[#This Row],[Actual close date]]-Table1[[#This Row],[Lead acquisition date]]</f>
        <v>-45400</v>
      </c>
    </row>
    <row r="94" spans="1:19" x14ac:dyDescent="0.3">
      <c r="A94" t="s">
        <v>1827</v>
      </c>
      <c r="B94" t="s">
        <v>47</v>
      </c>
      <c r="C94">
        <v>52.520007999999997</v>
      </c>
      <c r="D94">
        <v>13.404954</v>
      </c>
      <c r="E94" t="s">
        <v>18</v>
      </c>
      <c r="F94" t="s">
        <v>29</v>
      </c>
      <c r="G94" t="s">
        <v>43</v>
      </c>
      <c r="H94" s="9">
        <f ca="1">TODAY()-Table1[[#This Row],[Lead acquisition date]]</f>
        <v>548</v>
      </c>
      <c r="I94" s="1">
        <v>45296</v>
      </c>
      <c r="J94" t="s">
        <v>36</v>
      </c>
      <c r="K94" t="s">
        <v>4</v>
      </c>
      <c r="L94">
        <v>1</v>
      </c>
      <c r="O94">
        <v>799</v>
      </c>
      <c r="P94">
        <v>30</v>
      </c>
      <c r="Q94" s="1">
        <v>45371</v>
      </c>
      <c r="R94" s="1"/>
      <c r="S94" s="8">
        <f>Table1[[#This Row],[Actual close date]]-Table1[[#This Row],[Lead acquisition date]]</f>
        <v>-45296</v>
      </c>
    </row>
    <row r="95" spans="1:19" x14ac:dyDescent="0.3">
      <c r="A95" t="s">
        <v>1842</v>
      </c>
      <c r="B95" t="s">
        <v>38</v>
      </c>
      <c r="C95">
        <v>40.416775000000001</v>
      </c>
      <c r="D95">
        <v>-3.7037900000000001</v>
      </c>
      <c r="E95" t="s">
        <v>20</v>
      </c>
      <c r="F95" t="s">
        <v>29</v>
      </c>
      <c r="G95" t="s">
        <v>43</v>
      </c>
      <c r="H95" s="9">
        <f ca="1">TODAY()-Table1[[#This Row],[Lead acquisition date]]</f>
        <v>541</v>
      </c>
      <c r="I95" s="1">
        <v>45303</v>
      </c>
      <c r="J95" t="s">
        <v>36</v>
      </c>
      <c r="K95" t="s">
        <v>4</v>
      </c>
      <c r="L95">
        <v>1</v>
      </c>
      <c r="O95">
        <v>2740</v>
      </c>
      <c r="P95">
        <v>80</v>
      </c>
      <c r="Q95" s="1">
        <v>45430</v>
      </c>
      <c r="R95" s="1"/>
      <c r="S95" s="8">
        <f>Table1[[#This Row],[Actual close date]]-Table1[[#This Row],[Lead acquisition date]]</f>
        <v>-45303</v>
      </c>
    </row>
    <row r="96" spans="1:19" x14ac:dyDescent="0.3">
      <c r="A96" t="s">
        <v>1851</v>
      </c>
      <c r="B96" t="s">
        <v>38</v>
      </c>
      <c r="C96">
        <v>40.416775000000001</v>
      </c>
      <c r="D96">
        <v>-3.7037900000000001</v>
      </c>
      <c r="E96" t="s">
        <v>22</v>
      </c>
      <c r="F96" t="s">
        <v>29</v>
      </c>
      <c r="G96" t="s">
        <v>40</v>
      </c>
      <c r="H96" s="9">
        <f ca="1">TODAY()-Table1[[#This Row],[Lead acquisition date]]</f>
        <v>484</v>
      </c>
      <c r="I96" s="1">
        <v>45360</v>
      </c>
      <c r="J96" t="s">
        <v>36</v>
      </c>
      <c r="K96" t="s">
        <v>4</v>
      </c>
      <c r="L96">
        <v>1</v>
      </c>
      <c r="O96">
        <v>4124</v>
      </c>
      <c r="P96">
        <v>40</v>
      </c>
      <c r="Q96" s="1">
        <v>45438</v>
      </c>
      <c r="R96" s="1"/>
      <c r="S96" s="8">
        <f>Table1[[#This Row],[Actual close date]]-Table1[[#This Row],[Lead acquisition date]]</f>
        <v>-45360</v>
      </c>
    </row>
    <row r="97" spans="1:19" x14ac:dyDescent="0.3">
      <c r="A97" t="s">
        <v>1852</v>
      </c>
      <c r="B97" t="s">
        <v>45</v>
      </c>
      <c r="C97">
        <v>51.260196999999998</v>
      </c>
      <c r="D97">
        <v>4.4027710000000004</v>
      </c>
      <c r="E97" t="s">
        <v>51</v>
      </c>
      <c r="F97" t="s">
        <v>29</v>
      </c>
      <c r="G97" t="s">
        <v>35</v>
      </c>
      <c r="H97" s="9">
        <f ca="1">TODAY()-Table1[[#This Row],[Lead acquisition date]]</f>
        <v>479</v>
      </c>
      <c r="I97" s="1">
        <v>45365</v>
      </c>
      <c r="J97" t="s">
        <v>33</v>
      </c>
      <c r="K97" t="s">
        <v>4</v>
      </c>
      <c r="L97">
        <v>1</v>
      </c>
      <c r="O97">
        <v>3431</v>
      </c>
      <c r="P97">
        <v>20</v>
      </c>
      <c r="Q97" s="1">
        <v>45399</v>
      </c>
      <c r="R97" s="1"/>
      <c r="S97" s="8">
        <f>Table1[[#This Row],[Actual close date]]-Table1[[#This Row],[Lead acquisition date]]</f>
        <v>-45365</v>
      </c>
    </row>
    <row r="98" spans="1:19" x14ac:dyDescent="0.3">
      <c r="A98" t="s">
        <v>1861</v>
      </c>
      <c r="B98" t="s">
        <v>31</v>
      </c>
      <c r="C98">
        <v>41.902782000000002</v>
      </c>
      <c r="D98">
        <v>12.496366</v>
      </c>
      <c r="E98" t="s">
        <v>18</v>
      </c>
      <c r="F98" t="s">
        <v>29</v>
      </c>
      <c r="G98" t="s">
        <v>35</v>
      </c>
      <c r="H98" s="9">
        <f ca="1">TODAY()-Table1[[#This Row],[Lead acquisition date]]</f>
        <v>436</v>
      </c>
      <c r="I98" s="1">
        <v>45408</v>
      </c>
      <c r="J98" t="s">
        <v>36</v>
      </c>
      <c r="K98" t="s">
        <v>4</v>
      </c>
      <c r="L98">
        <v>1</v>
      </c>
      <c r="O98">
        <v>4306</v>
      </c>
      <c r="P98">
        <v>60</v>
      </c>
      <c r="Q98" s="1">
        <v>45615</v>
      </c>
      <c r="R98" s="1"/>
      <c r="S98" s="8">
        <f>Table1[[#This Row],[Actual close date]]-Table1[[#This Row],[Lead acquisition date]]</f>
        <v>-45408</v>
      </c>
    </row>
    <row r="99" spans="1:19" x14ac:dyDescent="0.3">
      <c r="A99" t="s">
        <v>1863</v>
      </c>
      <c r="B99" t="s">
        <v>49</v>
      </c>
      <c r="C99">
        <v>46.204391000000001</v>
      </c>
      <c r="D99">
        <v>6.1431579999999997</v>
      </c>
      <c r="E99" t="s">
        <v>19</v>
      </c>
      <c r="F99" t="s">
        <v>29</v>
      </c>
      <c r="G99" t="s">
        <v>46</v>
      </c>
      <c r="H99" s="9">
        <f ca="1">TODAY()-Table1[[#This Row],[Lead acquisition date]]</f>
        <v>514</v>
      </c>
      <c r="I99" s="1">
        <v>45330</v>
      </c>
      <c r="J99" t="s">
        <v>33</v>
      </c>
      <c r="K99" t="s">
        <v>4</v>
      </c>
      <c r="L99">
        <v>1</v>
      </c>
      <c r="O99">
        <v>2988</v>
      </c>
      <c r="P99">
        <v>50</v>
      </c>
      <c r="Q99" s="1">
        <v>45624</v>
      </c>
      <c r="R99" s="1"/>
      <c r="S99" s="8">
        <f>Table1[[#This Row],[Actual close date]]-Table1[[#This Row],[Lead acquisition date]]</f>
        <v>-45330</v>
      </c>
    </row>
    <row r="100" spans="1:19" x14ac:dyDescent="0.3">
      <c r="A100" t="s">
        <v>1864</v>
      </c>
      <c r="B100" t="s">
        <v>65</v>
      </c>
      <c r="C100">
        <v>38.736946000000003</v>
      </c>
      <c r="D100">
        <v>-9.1426850000000002</v>
      </c>
      <c r="E100" t="s">
        <v>24</v>
      </c>
      <c r="F100" t="s">
        <v>29</v>
      </c>
      <c r="G100" t="s">
        <v>40</v>
      </c>
      <c r="H100" s="9">
        <f ca="1">TODAY()-Table1[[#This Row],[Lead acquisition date]]</f>
        <v>466</v>
      </c>
      <c r="I100" s="1">
        <v>45378</v>
      </c>
      <c r="J100" t="s">
        <v>36</v>
      </c>
      <c r="K100" t="s">
        <v>4</v>
      </c>
      <c r="L100">
        <v>1</v>
      </c>
      <c r="O100">
        <v>1307</v>
      </c>
      <c r="P100">
        <v>30</v>
      </c>
      <c r="Q100" s="1">
        <v>45490</v>
      </c>
      <c r="R100" s="1"/>
      <c r="S100" s="8">
        <f>Table1[[#This Row],[Actual close date]]-Table1[[#This Row],[Lead acquisition date]]</f>
        <v>-45378</v>
      </c>
    </row>
    <row r="101" spans="1:19" x14ac:dyDescent="0.3">
      <c r="A101" t="s">
        <v>1872</v>
      </c>
      <c r="B101" t="s">
        <v>57</v>
      </c>
      <c r="C101">
        <v>48.210033000000003</v>
      </c>
      <c r="D101">
        <v>16.363448999999999</v>
      </c>
      <c r="E101" t="s">
        <v>24</v>
      </c>
      <c r="F101" t="s">
        <v>29</v>
      </c>
      <c r="G101" t="s">
        <v>35</v>
      </c>
      <c r="H101" s="9">
        <f ca="1">TODAY()-Table1[[#This Row],[Lead acquisition date]]</f>
        <v>528</v>
      </c>
      <c r="I101" s="1">
        <v>45316</v>
      </c>
      <c r="J101" t="s">
        <v>33</v>
      </c>
      <c r="K101" t="s">
        <v>4</v>
      </c>
      <c r="L101">
        <v>1</v>
      </c>
      <c r="O101">
        <v>4757</v>
      </c>
      <c r="P101">
        <v>30</v>
      </c>
      <c r="Q101" s="1">
        <v>45444</v>
      </c>
      <c r="R101" s="1"/>
      <c r="S101" s="8">
        <f>Table1[[#This Row],[Actual close date]]-Table1[[#This Row],[Lead acquisition date]]</f>
        <v>-45316</v>
      </c>
    </row>
    <row r="102" spans="1:19" x14ac:dyDescent="0.3">
      <c r="A102" t="s">
        <v>1876</v>
      </c>
      <c r="B102" t="s">
        <v>65</v>
      </c>
      <c r="C102">
        <v>38.736946000000003</v>
      </c>
      <c r="D102">
        <v>-9.1426850000000002</v>
      </c>
      <c r="E102" t="s">
        <v>23</v>
      </c>
      <c r="F102" t="s">
        <v>29</v>
      </c>
      <c r="G102" t="s">
        <v>60</v>
      </c>
      <c r="H102" s="9">
        <f ca="1">TODAY()-Table1[[#This Row],[Lead acquisition date]]</f>
        <v>418</v>
      </c>
      <c r="I102" s="1">
        <v>45426</v>
      </c>
      <c r="J102" t="s">
        <v>36</v>
      </c>
      <c r="K102" t="s">
        <v>4</v>
      </c>
      <c r="L102">
        <v>1</v>
      </c>
      <c r="O102">
        <v>3458</v>
      </c>
      <c r="P102">
        <v>40</v>
      </c>
      <c r="Q102" s="1">
        <v>45566</v>
      </c>
      <c r="R102" s="1"/>
      <c r="S102" s="8">
        <f>Table1[[#This Row],[Actual close date]]-Table1[[#This Row],[Lead acquisition date]]</f>
        <v>-45426</v>
      </c>
    </row>
    <row r="103" spans="1:19" x14ac:dyDescent="0.3">
      <c r="A103" t="s">
        <v>1891</v>
      </c>
      <c r="B103" t="s">
        <v>62</v>
      </c>
      <c r="C103">
        <v>48.864716000000001</v>
      </c>
      <c r="D103">
        <v>2.3490139999999999</v>
      </c>
      <c r="E103" t="s">
        <v>22</v>
      </c>
      <c r="F103" t="s">
        <v>29</v>
      </c>
      <c r="G103" t="s">
        <v>35</v>
      </c>
      <c r="H103" s="9">
        <f ca="1">TODAY()-Table1[[#This Row],[Lead acquisition date]]</f>
        <v>430</v>
      </c>
      <c r="I103" s="1">
        <v>45414</v>
      </c>
      <c r="J103" t="s">
        <v>33</v>
      </c>
      <c r="K103" t="s">
        <v>4</v>
      </c>
      <c r="L103">
        <v>1</v>
      </c>
      <c r="O103">
        <v>5921</v>
      </c>
      <c r="P103">
        <v>40</v>
      </c>
      <c r="Q103" s="1">
        <v>45486</v>
      </c>
      <c r="R103" s="1"/>
      <c r="S103" s="8">
        <f>Table1[[#This Row],[Actual close date]]-Table1[[#This Row],[Lead acquisition date]]</f>
        <v>-45414</v>
      </c>
    </row>
    <row r="104" spans="1:19" x14ac:dyDescent="0.3">
      <c r="A104" t="s">
        <v>1901</v>
      </c>
      <c r="B104" t="s">
        <v>49</v>
      </c>
      <c r="C104">
        <v>46.204391000000001</v>
      </c>
      <c r="D104">
        <v>6.1431579999999997</v>
      </c>
      <c r="E104" t="s">
        <v>19</v>
      </c>
      <c r="F104" t="s">
        <v>29</v>
      </c>
      <c r="G104" t="s">
        <v>56</v>
      </c>
      <c r="H104" s="9">
        <f ca="1">TODAY()-Table1[[#This Row],[Lead acquisition date]]</f>
        <v>410</v>
      </c>
      <c r="I104" s="1">
        <v>45434</v>
      </c>
      <c r="J104" t="s">
        <v>36</v>
      </c>
      <c r="K104" t="s">
        <v>4</v>
      </c>
      <c r="L104">
        <v>1</v>
      </c>
      <c r="O104">
        <v>2305</v>
      </c>
      <c r="P104">
        <v>40</v>
      </c>
      <c r="Q104" s="1">
        <v>45734</v>
      </c>
      <c r="R104" s="1"/>
      <c r="S104" s="8">
        <f>Table1[[#This Row],[Actual close date]]-Table1[[#This Row],[Lead acquisition date]]</f>
        <v>-45434</v>
      </c>
    </row>
    <row r="105" spans="1:19" x14ac:dyDescent="0.3">
      <c r="A105" t="s">
        <v>1906</v>
      </c>
      <c r="B105" t="s">
        <v>31</v>
      </c>
      <c r="C105">
        <v>41.902782000000002</v>
      </c>
      <c r="D105">
        <v>12.496366</v>
      </c>
      <c r="E105" t="s">
        <v>39</v>
      </c>
      <c r="F105" t="s">
        <v>29</v>
      </c>
      <c r="G105" t="s">
        <v>32</v>
      </c>
      <c r="H105" s="9">
        <f ca="1">TODAY()-Table1[[#This Row],[Lead acquisition date]]</f>
        <v>532</v>
      </c>
      <c r="I105" s="1">
        <v>45312</v>
      </c>
      <c r="J105" t="s">
        <v>55</v>
      </c>
      <c r="K105" t="s">
        <v>4</v>
      </c>
      <c r="L105">
        <v>1</v>
      </c>
      <c r="O105">
        <v>2764</v>
      </c>
      <c r="P105">
        <v>30</v>
      </c>
      <c r="Q105" s="1">
        <v>45391</v>
      </c>
      <c r="R105" s="1"/>
      <c r="S105" s="8">
        <f>Table1[[#This Row],[Actual close date]]-Table1[[#This Row],[Lead acquisition date]]</f>
        <v>-45312</v>
      </c>
    </row>
    <row r="106" spans="1:19" x14ac:dyDescent="0.3">
      <c r="A106" t="s">
        <v>1910</v>
      </c>
      <c r="B106" t="s">
        <v>47</v>
      </c>
      <c r="C106">
        <v>52.520007999999997</v>
      </c>
      <c r="D106">
        <v>13.404954</v>
      </c>
      <c r="E106" t="s">
        <v>18</v>
      </c>
      <c r="F106" t="s">
        <v>29</v>
      </c>
      <c r="G106" t="s">
        <v>35</v>
      </c>
      <c r="H106" s="9">
        <f ca="1">TODAY()-Table1[[#This Row],[Lead acquisition date]]</f>
        <v>409</v>
      </c>
      <c r="I106" s="1">
        <v>45435</v>
      </c>
      <c r="J106" t="s">
        <v>33</v>
      </c>
      <c r="K106" t="s">
        <v>4</v>
      </c>
      <c r="L106">
        <v>1</v>
      </c>
      <c r="O106">
        <v>7311</v>
      </c>
      <c r="P106">
        <v>10</v>
      </c>
      <c r="Q106" s="1">
        <v>45538</v>
      </c>
      <c r="R106" s="1"/>
      <c r="S106" s="8">
        <f>Table1[[#This Row],[Actual close date]]-Table1[[#This Row],[Lead acquisition date]]</f>
        <v>-45435</v>
      </c>
    </row>
    <row r="107" spans="1:19" x14ac:dyDescent="0.3">
      <c r="A107" t="s">
        <v>1916</v>
      </c>
      <c r="B107" t="s">
        <v>65</v>
      </c>
      <c r="C107">
        <v>38.736946000000003</v>
      </c>
      <c r="D107">
        <v>-9.1426850000000002</v>
      </c>
      <c r="E107" t="s">
        <v>70</v>
      </c>
      <c r="F107" t="s">
        <v>29</v>
      </c>
      <c r="G107" t="s">
        <v>40</v>
      </c>
      <c r="H107" s="9">
        <f ca="1">TODAY()-Table1[[#This Row],[Lead acquisition date]]</f>
        <v>449</v>
      </c>
      <c r="I107" s="1">
        <v>45395</v>
      </c>
      <c r="J107" t="s">
        <v>36</v>
      </c>
      <c r="K107" t="s">
        <v>4</v>
      </c>
      <c r="L107">
        <v>1</v>
      </c>
      <c r="O107">
        <v>1828</v>
      </c>
      <c r="P107">
        <v>80</v>
      </c>
      <c r="Q107" s="1">
        <v>45433</v>
      </c>
      <c r="R107" s="1"/>
      <c r="S107" s="8">
        <f>Table1[[#This Row],[Actual close date]]-Table1[[#This Row],[Lead acquisition date]]</f>
        <v>-45395</v>
      </c>
    </row>
    <row r="108" spans="1:19" x14ac:dyDescent="0.3">
      <c r="A108" t="s">
        <v>1932</v>
      </c>
      <c r="B108" t="s">
        <v>47</v>
      </c>
      <c r="C108">
        <v>52.520007999999997</v>
      </c>
      <c r="D108">
        <v>13.404954</v>
      </c>
      <c r="E108" t="s">
        <v>24</v>
      </c>
      <c r="F108" t="s">
        <v>29</v>
      </c>
      <c r="G108" t="s">
        <v>56</v>
      </c>
      <c r="H108" s="9">
        <f ca="1">TODAY()-Table1[[#This Row],[Lead acquisition date]]</f>
        <v>473</v>
      </c>
      <c r="I108" s="1">
        <v>45371</v>
      </c>
      <c r="J108" t="s">
        <v>36</v>
      </c>
      <c r="K108" t="s">
        <v>4</v>
      </c>
      <c r="L108">
        <v>1</v>
      </c>
      <c r="O108">
        <v>1846</v>
      </c>
      <c r="P108">
        <v>30</v>
      </c>
      <c r="Q108" s="1">
        <v>45592</v>
      </c>
      <c r="R108" s="1"/>
      <c r="S108" s="8">
        <f>Table1[[#This Row],[Actual close date]]-Table1[[#This Row],[Lead acquisition date]]</f>
        <v>-45371</v>
      </c>
    </row>
    <row r="109" spans="1:19" x14ac:dyDescent="0.3">
      <c r="A109" t="s">
        <v>1935</v>
      </c>
      <c r="B109" t="s">
        <v>31</v>
      </c>
      <c r="C109">
        <v>41.902782000000002</v>
      </c>
      <c r="D109">
        <v>12.496366</v>
      </c>
      <c r="E109" t="s">
        <v>70</v>
      </c>
      <c r="F109" t="s">
        <v>29</v>
      </c>
      <c r="G109" t="s">
        <v>43</v>
      </c>
      <c r="H109" s="9">
        <f ca="1">TODAY()-Table1[[#This Row],[Lead acquisition date]]</f>
        <v>502</v>
      </c>
      <c r="I109" s="1">
        <v>45342</v>
      </c>
      <c r="J109" t="s">
        <v>55</v>
      </c>
      <c r="K109" t="s">
        <v>4</v>
      </c>
      <c r="L109">
        <v>1</v>
      </c>
      <c r="O109">
        <v>6929</v>
      </c>
      <c r="P109">
        <v>20</v>
      </c>
      <c r="Q109" s="1">
        <v>45492</v>
      </c>
      <c r="R109" s="1"/>
      <c r="S109" s="8">
        <f>Table1[[#This Row],[Actual close date]]-Table1[[#This Row],[Lead acquisition date]]</f>
        <v>-45342</v>
      </c>
    </row>
    <row r="110" spans="1:19" x14ac:dyDescent="0.3">
      <c r="A110" t="s">
        <v>1940</v>
      </c>
      <c r="B110" t="s">
        <v>49</v>
      </c>
      <c r="C110">
        <v>46.204391000000001</v>
      </c>
      <c r="D110">
        <v>6.1431579999999997</v>
      </c>
      <c r="E110" t="s">
        <v>51</v>
      </c>
      <c r="F110" t="s">
        <v>29</v>
      </c>
      <c r="G110" t="s">
        <v>40</v>
      </c>
      <c r="H110" s="9">
        <f ca="1">TODAY()-Table1[[#This Row],[Lead acquisition date]]</f>
        <v>424</v>
      </c>
      <c r="I110" s="1">
        <v>45420</v>
      </c>
      <c r="J110" t="s">
        <v>33</v>
      </c>
      <c r="K110" t="s">
        <v>4</v>
      </c>
      <c r="L110">
        <v>1</v>
      </c>
      <c r="O110">
        <v>1720</v>
      </c>
      <c r="P110">
        <v>60</v>
      </c>
      <c r="Q110" s="1">
        <v>45444</v>
      </c>
      <c r="R110" s="1"/>
      <c r="S110" s="8">
        <f>Table1[[#This Row],[Actual close date]]-Table1[[#This Row],[Lead acquisition date]]</f>
        <v>-45420</v>
      </c>
    </row>
    <row r="111" spans="1:19" x14ac:dyDescent="0.3">
      <c r="A111" t="s">
        <v>1965</v>
      </c>
      <c r="B111" t="s">
        <v>31</v>
      </c>
      <c r="C111">
        <v>41.902782000000002</v>
      </c>
      <c r="D111">
        <v>12.496366</v>
      </c>
      <c r="E111" t="s">
        <v>22</v>
      </c>
      <c r="F111" t="s">
        <v>29</v>
      </c>
      <c r="G111" t="s">
        <v>35</v>
      </c>
      <c r="H111" s="9">
        <f ca="1">TODAY()-Table1[[#This Row],[Lead acquisition date]]</f>
        <v>485</v>
      </c>
      <c r="I111" s="1">
        <v>45359</v>
      </c>
      <c r="J111" t="s">
        <v>36</v>
      </c>
      <c r="K111" t="s">
        <v>4</v>
      </c>
      <c r="L111">
        <v>1</v>
      </c>
      <c r="O111">
        <v>6119</v>
      </c>
      <c r="P111">
        <v>30</v>
      </c>
      <c r="Q111" s="1">
        <v>45590</v>
      </c>
      <c r="R111" s="1"/>
      <c r="S111" s="8">
        <f>Table1[[#This Row],[Actual close date]]-Table1[[#This Row],[Lead acquisition date]]</f>
        <v>-45359</v>
      </c>
    </row>
    <row r="112" spans="1:19" x14ac:dyDescent="0.3">
      <c r="A112" t="s">
        <v>1975</v>
      </c>
      <c r="B112" t="s">
        <v>31</v>
      </c>
      <c r="C112">
        <v>41.902782000000002</v>
      </c>
      <c r="D112">
        <v>12.496366</v>
      </c>
      <c r="E112" t="s">
        <v>51</v>
      </c>
      <c r="F112" t="s">
        <v>29</v>
      </c>
      <c r="G112" t="s">
        <v>52</v>
      </c>
      <c r="H112" s="9">
        <f ca="1">TODAY()-Table1[[#This Row],[Lead acquisition date]]</f>
        <v>448</v>
      </c>
      <c r="I112" s="1">
        <v>45396</v>
      </c>
      <c r="J112" t="s">
        <v>33</v>
      </c>
      <c r="K112" t="s">
        <v>4</v>
      </c>
      <c r="L112">
        <v>1</v>
      </c>
      <c r="O112">
        <v>1087</v>
      </c>
      <c r="P112">
        <v>40</v>
      </c>
      <c r="Q112" s="1">
        <v>45460</v>
      </c>
      <c r="R112" s="1"/>
      <c r="S112" s="8">
        <f>Table1[[#This Row],[Actual close date]]-Table1[[#This Row],[Lead acquisition date]]</f>
        <v>-45396</v>
      </c>
    </row>
    <row r="113" spans="1:19" x14ac:dyDescent="0.3">
      <c r="A113" t="s">
        <v>1976</v>
      </c>
      <c r="B113" t="s">
        <v>49</v>
      </c>
      <c r="C113">
        <v>46.204391000000001</v>
      </c>
      <c r="D113">
        <v>6.1431579999999997</v>
      </c>
      <c r="E113" t="s">
        <v>51</v>
      </c>
      <c r="F113" t="s">
        <v>29</v>
      </c>
      <c r="G113" t="s">
        <v>46</v>
      </c>
      <c r="H113" s="9">
        <f ca="1">TODAY()-Table1[[#This Row],[Lead acquisition date]]</f>
        <v>515</v>
      </c>
      <c r="I113" s="1">
        <v>45329</v>
      </c>
      <c r="J113" t="s">
        <v>33</v>
      </c>
      <c r="K113" t="s">
        <v>4</v>
      </c>
      <c r="L113">
        <v>1</v>
      </c>
      <c r="O113">
        <v>1358</v>
      </c>
      <c r="P113">
        <v>30</v>
      </c>
      <c r="Q113" s="1">
        <v>45656</v>
      </c>
      <c r="R113" s="1"/>
      <c r="S113" s="8">
        <f>Table1[[#This Row],[Actual close date]]-Table1[[#This Row],[Lead acquisition date]]</f>
        <v>-45329</v>
      </c>
    </row>
    <row r="114" spans="1:19" x14ac:dyDescent="0.3">
      <c r="A114" t="s">
        <v>1997</v>
      </c>
      <c r="B114" t="s">
        <v>49</v>
      </c>
      <c r="C114">
        <v>46.204391000000001</v>
      </c>
      <c r="D114">
        <v>6.1431579999999997</v>
      </c>
      <c r="E114" t="s">
        <v>23</v>
      </c>
      <c r="F114" t="s">
        <v>29</v>
      </c>
      <c r="G114" t="s">
        <v>35</v>
      </c>
      <c r="H114" s="9">
        <f ca="1">TODAY()-Table1[[#This Row],[Lead acquisition date]]</f>
        <v>542</v>
      </c>
      <c r="I114" s="1">
        <v>45302</v>
      </c>
      <c r="J114" t="s">
        <v>33</v>
      </c>
      <c r="K114" t="s">
        <v>4</v>
      </c>
      <c r="L114">
        <v>1</v>
      </c>
      <c r="O114">
        <v>3463</v>
      </c>
      <c r="P114">
        <v>20</v>
      </c>
      <c r="Q114" s="1">
        <v>45536</v>
      </c>
      <c r="R114" s="1"/>
      <c r="S114" s="8">
        <f>Table1[[#This Row],[Actual close date]]-Table1[[#This Row],[Lead acquisition date]]</f>
        <v>-45302</v>
      </c>
    </row>
    <row r="115" spans="1:19" x14ac:dyDescent="0.3">
      <c r="A115" t="s">
        <v>2017</v>
      </c>
      <c r="B115" t="s">
        <v>47</v>
      </c>
      <c r="C115">
        <v>52.520007999999997</v>
      </c>
      <c r="D115">
        <v>13.404954</v>
      </c>
      <c r="E115" t="s">
        <v>18</v>
      </c>
      <c r="F115" t="s">
        <v>29</v>
      </c>
      <c r="G115" t="s">
        <v>60</v>
      </c>
      <c r="H115" s="9">
        <f ca="1">TODAY()-Table1[[#This Row],[Lead acquisition date]]</f>
        <v>497</v>
      </c>
      <c r="I115" s="1">
        <v>45347</v>
      </c>
      <c r="J115" t="s">
        <v>36</v>
      </c>
      <c r="K115" t="s">
        <v>4</v>
      </c>
      <c r="L115">
        <v>1</v>
      </c>
      <c r="O115">
        <v>2395</v>
      </c>
      <c r="P115">
        <v>30</v>
      </c>
      <c r="Q115" s="1">
        <v>45385</v>
      </c>
      <c r="R115" s="1"/>
      <c r="S115" s="8">
        <f>Table1[[#This Row],[Actual close date]]-Table1[[#This Row],[Lead acquisition date]]</f>
        <v>-45347</v>
      </c>
    </row>
    <row r="116" spans="1:19" x14ac:dyDescent="0.3">
      <c r="A116" t="s">
        <v>2020</v>
      </c>
      <c r="B116" t="s">
        <v>65</v>
      </c>
      <c r="C116">
        <v>38.736946000000003</v>
      </c>
      <c r="D116">
        <v>-9.1426850000000002</v>
      </c>
      <c r="E116" t="s">
        <v>39</v>
      </c>
      <c r="F116" t="s">
        <v>29</v>
      </c>
      <c r="G116" t="s">
        <v>56</v>
      </c>
      <c r="H116" s="9">
        <f ca="1">TODAY()-Table1[[#This Row],[Lead acquisition date]]</f>
        <v>444</v>
      </c>
      <c r="I116" s="1">
        <v>45400</v>
      </c>
      <c r="J116" t="s">
        <v>33</v>
      </c>
      <c r="K116" t="s">
        <v>4</v>
      </c>
      <c r="L116">
        <v>1</v>
      </c>
      <c r="O116">
        <v>2547</v>
      </c>
      <c r="P116">
        <v>40</v>
      </c>
      <c r="Q116" s="1">
        <v>45466</v>
      </c>
      <c r="R116" s="1"/>
      <c r="S116" s="8">
        <f>Table1[[#This Row],[Actual close date]]-Table1[[#This Row],[Lead acquisition date]]</f>
        <v>-45400</v>
      </c>
    </row>
    <row r="117" spans="1:19" x14ac:dyDescent="0.3">
      <c r="A117" t="s">
        <v>2024</v>
      </c>
      <c r="B117" t="s">
        <v>49</v>
      </c>
      <c r="C117">
        <v>46.204391000000001</v>
      </c>
      <c r="D117">
        <v>6.1431579999999997</v>
      </c>
      <c r="E117" t="s">
        <v>70</v>
      </c>
      <c r="F117" t="s">
        <v>29</v>
      </c>
      <c r="G117" t="s">
        <v>32</v>
      </c>
      <c r="H117" s="9">
        <f ca="1">TODAY()-Table1[[#This Row],[Lead acquisition date]]</f>
        <v>469</v>
      </c>
      <c r="I117" s="1">
        <v>45375</v>
      </c>
      <c r="J117" t="s">
        <v>36</v>
      </c>
      <c r="K117" t="s">
        <v>4</v>
      </c>
      <c r="L117">
        <v>1</v>
      </c>
      <c r="O117">
        <v>1557</v>
      </c>
      <c r="P117">
        <v>20</v>
      </c>
      <c r="Q117" s="1">
        <v>45481</v>
      </c>
      <c r="R117" s="1"/>
      <c r="S117" s="8">
        <f>Table1[[#This Row],[Actual close date]]-Table1[[#This Row],[Lead acquisition date]]</f>
        <v>-45375</v>
      </c>
    </row>
    <row r="118" spans="1:19" x14ac:dyDescent="0.3">
      <c r="A118" t="s">
        <v>2038</v>
      </c>
      <c r="B118" t="s">
        <v>45</v>
      </c>
      <c r="C118">
        <v>51.260196999999998</v>
      </c>
      <c r="D118">
        <v>4.4027710000000004</v>
      </c>
      <c r="E118" t="s">
        <v>34</v>
      </c>
      <c r="F118" t="s">
        <v>29</v>
      </c>
      <c r="G118" t="s">
        <v>40</v>
      </c>
      <c r="H118" s="9">
        <f ca="1">TODAY()-Table1[[#This Row],[Lead acquisition date]]</f>
        <v>469</v>
      </c>
      <c r="I118" s="1">
        <v>45375</v>
      </c>
      <c r="J118" t="s">
        <v>36</v>
      </c>
      <c r="K118" t="s">
        <v>4</v>
      </c>
      <c r="L118">
        <v>1</v>
      </c>
      <c r="O118">
        <v>6040</v>
      </c>
      <c r="P118">
        <v>40</v>
      </c>
      <c r="Q118" s="1">
        <v>45427</v>
      </c>
      <c r="R118" s="1"/>
      <c r="S118" s="8">
        <f>Table1[[#This Row],[Actual close date]]-Table1[[#This Row],[Lead acquisition date]]</f>
        <v>-45375</v>
      </c>
    </row>
    <row r="119" spans="1:19" x14ac:dyDescent="0.3">
      <c r="A119" t="s">
        <v>2048</v>
      </c>
      <c r="B119" t="s">
        <v>65</v>
      </c>
      <c r="C119">
        <v>38.736946000000003</v>
      </c>
      <c r="D119">
        <v>-9.1426850000000002</v>
      </c>
      <c r="E119" t="s">
        <v>18</v>
      </c>
      <c r="F119" t="s">
        <v>29</v>
      </c>
      <c r="G119" t="s">
        <v>43</v>
      </c>
      <c r="H119" s="9">
        <f ca="1">TODAY()-Table1[[#This Row],[Lead acquisition date]]</f>
        <v>452</v>
      </c>
      <c r="I119" s="1">
        <v>45392</v>
      </c>
      <c r="J119" t="s">
        <v>36</v>
      </c>
      <c r="K119" t="s">
        <v>4</v>
      </c>
      <c r="L119">
        <v>1</v>
      </c>
      <c r="O119">
        <v>2867</v>
      </c>
      <c r="P119">
        <v>80</v>
      </c>
      <c r="Q119" s="1">
        <v>45469</v>
      </c>
      <c r="R119" s="1"/>
      <c r="S119" s="8">
        <f>Table1[[#This Row],[Actual close date]]-Table1[[#This Row],[Lead acquisition date]]</f>
        <v>-45392</v>
      </c>
    </row>
    <row r="120" spans="1:19" x14ac:dyDescent="0.3">
      <c r="A120" t="s">
        <v>2065</v>
      </c>
      <c r="B120" t="s">
        <v>57</v>
      </c>
      <c r="C120">
        <v>48.210033000000003</v>
      </c>
      <c r="D120">
        <v>16.363448999999999</v>
      </c>
      <c r="E120" t="s">
        <v>16</v>
      </c>
      <c r="F120" t="s">
        <v>29</v>
      </c>
      <c r="G120" t="s">
        <v>46</v>
      </c>
      <c r="H120" s="9">
        <f ca="1">TODAY()-Table1[[#This Row],[Lead acquisition date]]</f>
        <v>541</v>
      </c>
      <c r="I120" s="1">
        <v>45303</v>
      </c>
      <c r="J120" t="s">
        <v>36</v>
      </c>
      <c r="K120" t="s">
        <v>4</v>
      </c>
      <c r="L120">
        <v>1</v>
      </c>
      <c r="O120">
        <v>5894</v>
      </c>
      <c r="P120">
        <v>30</v>
      </c>
      <c r="Q120" s="1">
        <v>45391</v>
      </c>
      <c r="R120" s="1"/>
      <c r="S120" s="8">
        <f>Table1[[#This Row],[Actual close date]]-Table1[[#This Row],[Lead acquisition date]]</f>
        <v>-45303</v>
      </c>
    </row>
    <row r="121" spans="1:19" x14ac:dyDescent="0.3">
      <c r="A121" t="s">
        <v>2070</v>
      </c>
      <c r="B121" t="s">
        <v>65</v>
      </c>
      <c r="C121">
        <v>38.736946000000003</v>
      </c>
      <c r="D121">
        <v>-9.1426850000000002</v>
      </c>
      <c r="E121" t="s">
        <v>51</v>
      </c>
      <c r="F121" t="s">
        <v>29</v>
      </c>
      <c r="G121" t="s">
        <v>40</v>
      </c>
      <c r="H121" s="9">
        <f ca="1">TODAY()-Table1[[#This Row],[Lead acquisition date]]</f>
        <v>542</v>
      </c>
      <c r="I121" s="1">
        <v>45302</v>
      </c>
      <c r="J121" t="s">
        <v>33</v>
      </c>
      <c r="K121" t="s">
        <v>4</v>
      </c>
      <c r="L121">
        <v>1</v>
      </c>
      <c r="O121">
        <v>1595</v>
      </c>
      <c r="P121">
        <v>30</v>
      </c>
      <c r="Q121" s="1">
        <v>45421</v>
      </c>
      <c r="R121" s="1"/>
      <c r="S121" s="8">
        <f>Table1[[#This Row],[Actual close date]]-Table1[[#This Row],[Lead acquisition date]]</f>
        <v>-45302</v>
      </c>
    </row>
    <row r="122" spans="1:19" x14ac:dyDescent="0.3">
      <c r="A122" t="s">
        <v>2082</v>
      </c>
      <c r="B122" t="s">
        <v>62</v>
      </c>
      <c r="C122">
        <v>48.864716000000001</v>
      </c>
      <c r="D122">
        <v>2.3490139999999999</v>
      </c>
      <c r="E122" t="s">
        <v>16</v>
      </c>
      <c r="F122" t="s">
        <v>29</v>
      </c>
      <c r="G122" t="s">
        <v>46</v>
      </c>
      <c r="H122" s="9">
        <f ca="1">TODAY()-Table1[[#This Row],[Lead acquisition date]]</f>
        <v>408</v>
      </c>
      <c r="I122" s="1">
        <v>45436</v>
      </c>
      <c r="J122" t="s">
        <v>36</v>
      </c>
      <c r="K122" t="s">
        <v>4</v>
      </c>
      <c r="L122">
        <v>1</v>
      </c>
      <c r="O122">
        <v>4690</v>
      </c>
      <c r="P122">
        <v>100</v>
      </c>
      <c r="Q122" s="1">
        <v>45586</v>
      </c>
      <c r="R122" s="1"/>
      <c r="S122" s="8">
        <f>Table1[[#This Row],[Actual close date]]-Table1[[#This Row],[Lead acquisition date]]</f>
        <v>-45436</v>
      </c>
    </row>
    <row r="123" spans="1:19" x14ac:dyDescent="0.3">
      <c r="A123" t="s">
        <v>2094</v>
      </c>
      <c r="B123" t="s">
        <v>47</v>
      </c>
      <c r="C123">
        <v>52.520007999999997</v>
      </c>
      <c r="D123">
        <v>13.404954</v>
      </c>
      <c r="E123" t="s">
        <v>51</v>
      </c>
      <c r="F123" t="s">
        <v>29</v>
      </c>
      <c r="G123" t="s">
        <v>43</v>
      </c>
      <c r="H123" s="9">
        <f ca="1">TODAY()-Table1[[#This Row],[Lead acquisition date]]</f>
        <v>451</v>
      </c>
      <c r="I123" s="1">
        <v>45393</v>
      </c>
      <c r="J123" t="s">
        <v>33</v>
      </c>
      <c r="K123" t="s">
        <v>4</v>
      </c>
      <c r="L123">
        <v>1</v>
      </c>
      <c r="O123">
        <v>6578</v>
      </c>
      <c r="P123">
        <v>30</v>
      </c>
      <c r="Q123" s="1">
        <v>45636</v>
      </c>
      <c r="R123" s="1"/>
      <c r="S123" s="8">
        <f>Table1[[#This Row],[Actual close date]]-Table1[[#This Row],[Lead acquisition date]]</f>
        <v>-45393</v>
      </c>
    </row>
    <row r="124" spans="1:19" x14ac:dyDescent="0.3">
      <c r="A124" t="s">
        <v>2123</v>
      </c>
      <c r="B124" t="s">
        <v>65</v>
      </c>
      <c r="C124">
        <v>38.736946000000003</v>
      </c>
      <c r="D124">
        <v>-9.1426850000000002</v>
      </c>
      <c r="E124" t="s">
        <v>51</v>
      </c>
      <c r="F124" t="s">
        <v>29</v>
      </c>
      <c r="G124" t="s">
        <v>35</v>
      </c>
      <c r="H124" s="9">
        <f ca="1">TODAY()-Table1[[#This Row],[Lead acquisition date]]</f>
        <v>449</v>
      </c>
      <c r="I124" s="1">
        <v>45395</v>
      </c>
      <c r="J124" t="s">
        <v>33</v>
      </c>
      <c r="K124" t="s">
        <v>4</v>
      </c>
      <c r="L124">
        <v>1</v>
      </c>
      <c r="O124">
        <v>6308</v>
      </c>
      <c r="P124">
        <v>20</v>
      </c>
      <c r="Q124" s="1">
        <v>45580</v>
      </c>
      <c r="R124" s="1"/>
      <c r="S124" s="8">
        <f>Table1[[#This Row],[Actual close date]]-Table1[[#This Row],[Lead acquisition date]]</f>
        <v>-45395</v>
      </c>
    </row>
    <row r="125" spans="1:19" x14ac:dyDescent="0.3">
      <c r="A125" t="s">
        <v>207</v>
      </c>
      <c r="B125" t="s">
        <v>31</v>
      </c>
      <c r="C125">
        <v>41.902782000000002</v>
      </c>
      <c r="D125">
        <v>12.496366</v>
      </c>
      <c r="E125" t="s">
        <v>70</v>
      </c>
      <c r="F125" t="s">
        <v>27</v>
      </c>
      <c r="G125" t="s">
        <v>35</v>
      </c>
      <c r="H125" s="9">
        <f ca="1">TODAY()-Table1[[#This Row],[Lead acquisition date]]</f>
        <v>551</v>
      </c>
      <c r="I125" s="1">
        <v>45293</v>
      </c>
      <c r="J125" t="s">
        <v>33</v>
      </c>
      <c r="K125" t="s">
        <v>4</v>
      </c>
      <c r="L125">
        <v>1</v>
      </c>
      <c r="O125">
        <v>5166</v>
      </c>
      <c r="P125">
        <v>30</v>
      </c>
      <c r="Q125" s="1">
        <v>45317</v>
      </c>
      <c r="R125" s="1"/>
      <c r="S125" s="8">
        <f>Table1[[#This Row],[Actual close date]]-Table1[[#This Row],[Lead acquisition date]]</f>
        <v>-45293</v>
      </c>
    </row>
    <row r="126" spans="1:19" x14ac:dyDescent="0.3">
      <c r="A126" t="s">
        <v>365</v>
      </c>
      <c r="B126" t="s">
        <v>47</v>
      </c>
      <c r="C126">
        <v>52.520007999999997</v>
      </c>
      <c r="D126">
        <v>13.404954</v>
      </c>
      <c r="E126" t="s">
        <v>70</v>
      </c>
      <c r="F126" t="s">
        <v>27</v>
      </c>
      <c r="G126" t="s">
        <v>52</v>
      </c>
      <c r="H126" s="9">
        <f ca="1">TODAY()-Table1[[#This Row],[Lead acquisition date]]</f>
        <v>467</v>
      </c>
      <c r="I126" s="1">
        <v>45377</v>
      </c>
      <c r="J126" t="s">
        <v>33</v>
      </c>
      <c r="K126" t="s">
        <v>4</v>
      </c>
      <c r="L126">
        <v>1</v>
      </c>
      <c r="O126">
        <v>14523</v>
      </c>
      <c r="P126">
        <v>30</v>
      </c>
      <c r="Q126" s="1">
        <v>45509</v>
      </c>
      <c r="R126" s="1"/>
      <c r="S126" s="8">
        <f>Table1[[#This Row],[Actual close date]]-Table1[[#This Row],[Lead acquisition date]]</f>
        <v>-45377</v>
      </c>
    </row>
    <row r="127" spans="1:19" x14ac:dyDescent="0.3">
      <c r="A127" t="s">
        <v>416</v>
      </c>
      <c r="B127" t="s">
        <v>47</v>
      </c>
      <c r="C127">
        <v>52.520007999999997</v>
      </c>
      <c r="D127">
        <v>13.404954</v>
      </c>
      <c r="E127" t="s">
        <v>51</v>
      </c>
      <c r="F127" t="s">
        <v>27</v>
      </c>
      <c r="G127" t="s">
        <v>56</v>
      </c>
      <c r="H127" s="9">
        <f ca="1">TODAY()-Table1[[#This Row],[Lead acquisition date]]</f>
        <v>461</v>
      </c>
      <c r="I127" s="1">
        <v>45383</v>
      </c>
      <c r="J127" t="s">
        <v>55</v>
      </c>
      <c r="K127" t="s">
        <v>4</v>
      </c>
      <c r="L127">
        <v>1</v>
      </c>
      <c r="O127">
        <v>5375</v>
      </c>
      <c r="P127">
        <v>20</v>
      </c>
      <c r="Q127" s="1">
        <v>45691</v>
      </c>
      <c r="R127" s="1"/>
      <c r="S127" s="8">
        <f>Table1[[#This Row],[Actual close date]]-Table1[[#This Row],[Lead acquisition date]]</f>
        <v>-45383</v>
      </c>
    </row>
    <row r="128" spans="1:19" x14ac:dyDescent="0.3">
      <c r="A128" t="s">
        <v>537</v>
      </c>
      <c r="B128" t="s">
        <v>49</v>
      </c>
      <c r="C128">
        <v>46.204391000000001</v>
      </c>
      <c r="D128">
        <v>6.1431579999999997</v>
      </c>
      <c r="E128" t="s">
        <v>18</v>
      </c>
      <c r="F128" t="s">
        <v>27</v>
      </c>
      <c r="G128" t="s">
        <v>46</v>
      </c>
      <c r="H128" s="9">
        <f ca="1">TODAY()-Table1[[#This Row],[Lead acquisition date]]</f>
        <v>474</v>
      </c>
      <c r="I128" s="1">
        <v>45370</v>
      </c>
      <c r="J128" t="s">
        <v>36</v>
      </c>
      <c r="K128" t="s">
        <v>4</v>
      </c>
      <c r="L128">
        <v>1</v>
      </c>
      <c r="O128">
        <v>13128</v>
      </c>
      <c r="P128">
        <v>60</v>
      </c>
      <c r="Q128" s="1">
        <v>45734</v>
      </c>
      <c r="R128" s="1"/>
      <c r="S128" s="8">
        <f>Table1[[#This Row],[Actual close date]]-Table1[[#This Row],[Lead acquisition date]]</f>
        <v>-45370</v>
      </c>
    </row>
    <row r="129" spans="1:19" x14ac:dyDescent="0.3">
      <c r="A129" t="s">
        <v>554</v>
      </c>
      <c r="B129" t="s">
        <v>62</v>
      </c>
      <c r="C129">
        <v>48.864716000000001</v>
      </c>
      <c r="D129">
        <v>2.3490139999999999</v>
      </c>
      <c r="E129" t="s">
        <v>51</v>
      </c>
      <c r="F129" t="s">
        <v>27</v>
      </c>
      <c r="G129" t="s">
        <v>35</v>
      </c>
      <c r="H129" s="9">
        <f ca="1">TODAY()-Table1[[#This Row],[Lead acquisition date]]</f>
        <v>417</v>
      </c>
      <c r="I129" s="1">
        <v>45427</v>
      </c>
      <c r="J129" t="s">
        <v>36</v>
      </c>
      <c r="K129" t="s">
        <v>4</v>
      </c>
      <c r="L129">
        <v>1</v>
      </c>
      <c r="O129">
        <v>18904</v>
      </c>
      <c r="P129">
        <v>30</v>
      </c>
      <c r="Q129" s="1">
        <v>45470</v>
      </c>
      <c r="R129" s="1"/>
      <c r="S129" s="8">
        <f>Table1[[#This Row],[Actual close date]]-Table1[[#This Row],[Lead acquisition date]]</f>
        <v>-45427</v>
      </c>
    </row>
    <row r="130" spans="1:19" x14ac:dyDescent="0.3">
      <c r="A130" t="s">
        <v>683</v>
      </c>
      <c r="B130" t="s">
        <v>42</v>
      </c>
      <c r="C130">
        <v>52.370215999999999</v>
      </c>
      <c r="D130">
        <v>4.895168</v>
      </c>
      <c r="E130" t="s">
        <v>51</v>
      </c>
      <c r="F130" t="s">
        <v>27</v>
      </c>
      <c r="G130" t="s">
        <v>32</v>
      </c>
      <c r="H130" s="9">
        <f ca="1">TODAY()-Table1[[#This Row],[Lead acquisition date]]</f>
        <v>428</v>
      </c>
      <c r="I130" s="1">
        <v>45416</v>
      </c>
      <c r="J130" t="s">
        <v>36</v>
      </c>
      <c r="K130" t="s">
        <v>4</v>
      </c>
      <c r="L130">
        <v>1</v>
      </c>
      <c r="O130">
        <v>11566</v>
      </c>
      <c r="P130">
        <v>40</v>
      </c>
      <c r="Q130" s="1">
        <v>45449</v>
      </c>
      <c r="R130" s="1"/>
      <c r="S130" s="8">
        <f>Table1[[#This Row],[Actual close date]]-Table1[[#This Row],[Lead acquisition date]]</f>
        <v>-45416</v>
      </c>
    </row>
    <row r="131" spans="1:19" x14ac:dyDescent="0.3">
      <c r="A131" t="s">
        <v>1416</v>
      </c>
      <c r="B131" t="s">
        <v>31</v>
      </c>
      <c r="C131">
        <v>41.902782000000002</v>
      </c>
      <c r="D131">
        <v>12.496366</v>
      </c>
      <c r="E131" t="s">
        <v>39</v>
      </c>
      <c r="F131" t="s">
        <v>27</v>
      </c>
      <c r="G131" t="s">
        <v>40</v>
      </c>
      <c r="H131" s="9">
        <f ca="1">TODAY()-Table1[[#This Row],[Lead acquisition date]]</f>
        <v>543</v>
      </c>
      <c r="I131" s="1">
        <v>45301</v>
      </c>
      <c r="J131" t="s">
        <v>55</v>
      </c>
      <c r="K131" t="s">
        <v>4</v>
      </c>
      <c r="L131">
        <v>1</v>
      </c>
      <c r="O131">
        <v>7949</v>
      </c>
      <c r="P131">
        <v>20</v>
      </c>
      <c r="Q131" s="1">
        <v>45644</v>
      </c>
      <c r="R131" s="1"/>
      <c r="S131" s="8">
        <f>Table1[[#This Row],[Actual close date]]-Table1[[#This Row],[Lead acquisition date]]</f>
        <v>-45301</v>
      </c>
    </row>
    <row r="132" spans="1:19" x14ac:dyDescent="0.3">
      <c r="A132" t="s">
        <v>1572</v>
      </c>
      <c r="B132" t="s">
        <v>57</v>
      </c>
      <c r="C132">
        <v>48.210033000000003</v>
      </c>
      <c r="D132">
        <v>16.363448999999999</v>
      </c>
      <c r="E132" t="s">
        <v>19</v>
      </c>
      <c r="F132" t="s">
        <v>27</v>
      </c>
      <c r="G132" t="s">
        <v>35</v>
      </c>
      <c r="H132" s="9">
        <f ca="1">TODAY()-Table1[[#This Row],[Lead acquisition date]]</f>
        <v>461</v>
      </c>
      <c r="I132" s="1">
        <v>45383</v>
      </c>
      <c r="J132" t="s">
        <v>55</v>
      </c>
      <c r="K132" t="s">
        <v>4</v>
      </c>
      <c r="L132">
        <v>1</v>
      </c>
      <c r="O132">
        <v>6542</v>
      </c>
      <c r="P132">
        <v>40</v>
      </c>
      <c r="Q132" s="1">
        <v>45570</v>
      </c>
      <c r="R132" s="1"/>
      <c r="S132" s="8">
        <f>Table1[[#This Row],[Actual close date]]-Table1[[#This Row],[Lead acquisition date]]</f>
        <v>-45383</v>
      </c>
    </row>
    <row r="133" spans="1:19" x14ac:dyDescent="0.3">
      <c r="A133" t="s">
        <v>1652</v>
      </c>
      <c r="B133" t="s">
        <v>49</v>
      </c>
      <c r="C133">
        <v>46.204391000000001</v>
      </c>
      <c r="D133">
        <v>6.1431579999999997</v>
      </c>
      <c r="E133" t="s">
        <v>24</v>
      </c>
      <c r="F133" t="s">
        <v>27</v>
      </c>
      <c r="G133" t="s">
        <v>40</v>
      </c>
      <c r="H133" s="9">
        <f ca="1">TODAY()-Table1[[#This Row],[Lead acquisition date]]</f>
        <v>492</v>
      </c>
      <c r="I133" s="1">
        <v>45352</v>
      </c>
      <c r="J133" t="s">
        <v>33</v>
      </c>
      <c r="K133" t="s">
        <v>4</v>
      </c>
      <c r="L133">
        <v>1</v>
      </c>
      <c r="O133">
        <v>16150</v>
      </c>
      <c r="P133">
        <v>40</v>
      </c>
      <c r="Q133" s="1">
        <v>45441</v>
      </c>
      <c r="R133" s="1"/>
      <c r="S133" s="8">
        <f>Table1[[#This Row],[Actual close date]]-Table1[[#This Row],[Lead acquisition date]]</f>
        <v>-45352</v>
      </c>
    </row>
    <row r="134" spans="1:19" x14ac:dyDescent="0.3">
      <c r="A134" t="s">
        <v>1745</v>
      </c>
      <c r="B134" t="s">
        <v>47</v>
      </c>
      <c r="C134">
        <v>52.520007999999997</v>
      </c>
      <c r="D134">
        <v>13.404954</v>
      </c>
      <c r="E134" t="s">
        <v>23</v>
      </c>
      <c r="F134" t="s">
        <v>27</v>
      </c>
      <c r="G134" t="s">
        <v>43</v>
      </c>
      <c r="H134" s="9">
        <f ca="1">TODAY()-Table1[[#This Row],[Lead acquisition date]]</f>
        <v>547</v>
      </c>
      <c r="I134" s="1">
        <v>45297</v>
      </c>
      <c r="J134" t="s">
        <v>36</v>
      </c>
      <c r="K134" t="s">
        <v>4</v>
      </c>
      <c r="L134">
        <v>1</v>
      </c>
      <c r="O134">
        <v>12331</v>
      </c>
      <c r="P134">
        <v>40</v>
      </c>
      <c r="Q134" s="1">
        <v>45627</v>
      </c>
      <c r="R134" s="1"/>
      <c r="S134" s="8">
        <f>Table1[[#This Row],[Actual close date]]-Table1[[#This Row],[Lead acquisition date]]</f>
        <v>-45297</v>
      </c>
    </row>
    <row r="135" spans="1:19" x14ac:dyDescent="0.3">
      <c r="A135" t="s">
        <v>140</v>
      </c>
      <c r="B135" t="s">
        <v>65</v>
      </c>
      <c r="C135">
        <v>38.736946000000003</v>
      </c>
      <c r="D135">
        <v>-9.1426850000000002</v>
      </c>
      <c r="E135" t="s">
        <v>21</v>
      </c>
      <c r="F135" t="s">
        <v>28</v>
      </c>
      <c r="G135" t="s">
        <v>46</v>
      </c>
      <c r="H135" s="9">
        <f ca="1">TODAY()-Table1[[#This Row],[Lead acquisition date]]</f>
        <v>454</v>
      </c>
      <c r="I135" s="1">
        <v>45390</v>
      </c>
      <c r="J135" t="s">
        <v>33</v>
      </c>
      <c r="K135" t="s">
        <v>4</v>
      </c>
      <c r="L135">
        <v>1</v>
      </c>
      <c r="O135">
        <v>5559</v>
      </c>
      <c r="P135">
        <v>50</v>
      </c>
      <c r="Q135" s="1">
        <v>45495</v>
      </c>
      <c r="R135" s="1"/>
      <c r="S135" s="8">
        <f>Table1[[#This Row],[Actual close date]]-Table1[[#This Row],[Lead acquisition date]]</f>
        <v>-45390</v>
      </c>
    </row>
    <row r="136" spans="1:19" x14ac:dyDescent="0.3">
      <c r="A136" t="s">
        <v>167</v>
      </c>
      <c r="B136" t="s">
        <v>62</v>
      </c>
      <c r="C136">
        <v>48.864716000000001</v>
      </c>
      <c r="D136">
        <v>2.3490139999999999</v>
      </c>
      <c r="E136" t="s">
        <v>20</v>
      </c>
      <c r="F136" t="s">
        <v>28</v>
      </c>
      <c r="G136" t="s">
        <v>46</v>
      </c>
      <c r="H136" s="9">
        <f ca="1">TODAY()-Table1[[#This Row],[Lead acquisition date]]</f>
        <v>465</v>
      </c>
      <c r="I136" s="1">
        <v>45379</v>
      </c>
      <c r="J136" t="s">
        <v>33</v>
      </c>
      <c r="K136" t="s">
        <v>4</v>
      </c>
      <c r="L136">
        <v>1</v>
      </c>
      <c r="O136">
        <v>17695</v>
      </c>
      <c r="P136">
        <v>80</v>
      </c>
      <c r="Q136" s="1">
        <v>45721</v>
      </c>
      <c r="R136" s="1"/>
      <c r="S136" s="8">
        <f>Table1[[#This Row],[Actual close date]]-Table1[[#This Row],[Lead acquisition date]]</f>
        <v>-45379</v>
      </c>
    </row>
    <row r="137" spans="1:19" x14ac:dyDescent="0.3">
      <c r="A137" t="s">
        <v>290</v>
      </c>
      <c r="B137" t="s">
        <v>31</v>
      </c>
      <c r="C137">
        <v>41.902782000000002</v>
      </c>
      <c r="D137">
        <v>12.496366</v>
      </c>
      <c r="E137" t="s">
        <v>19</v>
      </c>
      <c r="F137" t="s">
        <v>28</v>
      </c>
      <c r="G137" t="s">
        <v>32</v>
      </c>
      <c r="H137" s="9">
        <f ca="1">TODAY()-Table1[[#This Row],[Lead acquisition date]]</f>
        <v>466</v>
      </c>
      <c r="I137" s="1">
        <v>45378</v>
      </c>
      <c r="J137" t="s">
        <v>55</v>
      </c>
      <c r="K137" t="s">
        <v>4</v>
      </c>
      <c r="L137">
        <v>1</v>
      </c>
      <c r="O137">
        <v>18405</v>
      </c>
      <c r="P137">
        <v>70</v>
      </c>
      <c r="Q137" s="1">
        <v>45546</v>
      </c>
      <c r="R137" s="1"/>
      <c r="S137" s="8">
        <f>Table1[[#This Row],[Actual close date]]-Table1[[#This Row],[Lead acquisition date]]</f>
        <v>-45378</v>
      </c>
    </row>
    <row r="138" spans="1:19" x14ac:dyDescent="0.3">
      <c r="A138" t="s">
        <v>364</v>
      </c>
      <c r="B138" t="s">
        <v>38</v>
      </c>
      <c r="C138">
        <v>40.416775000000001</v>
      </c>
      <c r="D138">
        <v>-3.7037900000000001</v>
      </c>
      <c r="E138" t="s">
        <v>19</v>
      </c>
      <c r="F138" t="s">
        <v>28</v>
      </c>
      <c r="G138" t="s">
        <v>35</v>
      </c>
      <c r="H138" s="9">
        <f ca="1">TODAY()-Table1[[#This Row],[Lead acquisition date]]</f>
        <v>495</v>
      </c>
      <c r="I138" s="1">
        <v>45349</v>
      </c>
      <c r="J138" t="s">
        <v>55</v>
      </c>
      <c r="K138" t="s">
        <v>4</v>
      </c>
      <c r="L138">
        <v>1</v>
      </c>
      <c r="O138">
        <v>17424</v>
      </c>
      <c r="P138">
        <v>40</v>
      </c>
      <c r="Q138" s="1">
        <v>45600</v>
      </c>
      <c r="R138" s="1"/>
      <c r="S138" s="8">
        <f>Table1[[#This Row],[Actual close date]]-Table1[[#This Row],[Lead acquisition date]]</f>
        <v>-45349</v>
      </c>
    </row>
    <row r="139" spans="1:19" x14ac:dyDescent="0.3">
      <c r="A139" t="s">
        <v>400</v>
      </c>
      <c r="B139" t="s">
        <v>38</v>
      </c>
      <c r="C139">
        <v>40.416775000000001</v>
      </c>
      <c r="D139">
        <v>-3.7037900000000001</v>
      </c>
      <c r="E139" t="s">
        <v>19</v>
      </c>
      <c r="F139" t="s">
        <v>28</v>
      </c>
      <c r="G139" t="s">
        <v>35</v>
      </c>
      <c r="H139" s="9">
        <f ca="1">TODAY()-Table1[[#This Row],[Lead acquisition date]]</f>
        <v>535</v>
      </c>
      <c r="I139" s="1">
        <v>45309</v>
      </c>
      <c r="J139" t="s">
        <v>33</v>
      </c>
      <c r="K139" t="s">
        <v>4</v>
      </c>
      <c r="L139">
        <v>1</v>
      </c>
      <c r="O139">
        <v>4132</v>
      </c>
      <c r="P139">
        <v>60</v>
      </c>
      <c r="Q139" s="1">
        <v>45465</v>
      </c>
      <c r="R139" s="1"/>
      <c r="S139" s="8">
        <f>Table1[[#This Row],[Actual close date]]-Table1[[#This Row],[Lead acquisition date]]</f>
        <v>-45309</v>
      </c>
    </row>
    <row r="140" spans="1:19" x14ac:dyDescent="0.3">
      <c r="A140" t="s">
        <v>484</v>
      </c>
      <c r="B140" t="s">
        <v>49</v>
      </c>
      <c r="C140">
        <v>46.204391000000001</v>
      </c>
      <c r="D140">
        <v>6.1431579999999997</v>
      </c>
      <c r="E140" t="s">
        <v>23</v>
      </c>
      <c r="F140" t="s">
        <v>28</v>
      </c>
      <c r="G140" t="s">
        <v>35</v>
      </c>
      <c r="H140" s="9">
        <f ca="1">TODAY()-Table1[[#This Row],[Lead acquisition date]]</f>
        <v>487</v>
      </c>
      <c r="I140" s="1">
        <v>45357</v>
      </c>
      <c r="J140" t="s">
        <v>55</v>
      </c>
      <c r="K140" t="s">
        <v>4</v>
      </c>
      <c r="L140">
        <v>1</v>
      </c>
      <c r="O140">
        <v>3394</v>
      </c>
      <c r="P140">
        <v>50</v>
      </c>
      <c r="Q140" s="1">
        <v>45648</v>
      </c>
      <c r="R140" s="1"/>
      <c r="S140" s="8">
        <f>Table1[[#This Row],[Actual close date]]-Table1[[#This Row],[Lead acquisition date]]</f>
        <v>-45357</v>
      </c>
    </row>
    <row r="141" spans="1:19" x14ac:dyDescent="0.3">
      <c r="A141" t="s">
        <v>603</v>
      </c>
      <c r="B141" t="s">
        <v>49</v>
      </c>
      <c r="C141">
        <v>46.204391000000001</v>
      </c>
      <c r="D141">
        <v>6.1431579999999997</v>
      </c>
      <c r="E141" t="s">
        <v>24</v>
      </c>
      <c r="F141" t="s">
        <v>28</v>
      </c>
      <c r="G141" t="s">
        <v>32</v>
      </c>
      <c r="H141" s="9">
        <f ca="1">TODAY()-Table1[[#This Row],[Lead acquisition date]]</f>
        <v>507</v>
      </c>
      <c r="I141" s="1">
        <v>45337</v>
      </c>
      <c r="J141" t="s">
        <v>55</v>
      </c>
      <c r="K141" t="s">
        <v>4</v>
      </c>
      <c r="L141">
        <v>1</v>
      </c>
      <c r="O141">
        <v>9437</v>
      </c>
      <c r="P141">
        <v>20</v>
      </c>
      <c r="Q141" s="1">
        <v>45525</v>
      </c>
      <c r="R141" s="1"/>
      <c r="S141" s="8">
        <f>Table1[[#This Row],[Actual close date]]-Table1[[#This Row],[Lead acquisition date]]</f>
        <v>-45337</v>
      </c>
    </row>
    <row r="142" spans="1:19" x14ac:dyDescent="0.3">
      <c r="A142" t="s">
        <v>668</v>
      </c>
      <c r="B142" t="s">
        <v>57</v>
      </c>
      <c r="C142">
        <v>48.210033000000003</v>
      </c>
      <c r="D142">
        <v>16.363448999999999</v>
      </c>
      <c r="E142" t="s">
        <v>51</v>
      </c>
      <c r="F142" t="s">
        <v>28</v>
      </c>
      <c r="G142" t="s">
        <v>35</v>
      </c>
      <c r="H142" s="9">
        <f ca="1">TODAY()-Table1[[#This Row],[Lead acquisition date]]</f>
        <v>491</v>
      </c>
      <c r="I142" s="1">
        <v>45353</v>
      </c>
      <c r="J142" t="s">
        <v>55</v>
      </c>
      <c r="K142" t="s">
        <v>4</v>
      </c>
      <c r="L142">
        <v>1</v>
      </c>
      <c r="O142">
        <v>5064</v>
      </c>
      <c r="P142">
        <v>80</v>
      </c>
      <c r="Q142" s="1">
        <v>45390</v>
      </c>
      <c r="R142" s="1"/>
      <c r="S142" s="8">
        <f>Table1[[#This Row],[Actual close date]]-Table1[[#This Row],[Lead acquisition date]]</f>
        <v>-45353</v>
      </c>
    </row>
    <row r="143" spans="1:19" x14ac:dyDescent="0.3">
      <c r="A143" t="s">
        <v>763</v>
      </c>
      <c r="B143" t="s">
        <v>65</v>
      </c>
      <c r="C143">
        <v>38.736946000000003</v>
      </c>
      <c r="D143">
        <v>-9.1426850000000002</v>
      </c>
      <c r="E143" t="s">
        <v>58</v>
      </c>
      <c r="F143" t="s">
        <v>28</v>
      </c>
      <c r="G143" t="s">
        <v>35</v>
      </c>
      <c r="H143" s="9">
        <f ca="1">TODAY()-Table1[[#This Row],[Lead acquisition date]]</f>
        <v>406</v>
      </c>
      <c r="I143" s="1">
        <v>45438</v>
      </c>
      <c r="J143" t="s">
        <v>33</v>
      </c>
      <c r="K143" t="s">
        <v>4</v>
      </c>
      <c r="L143">
        <v>1</v>
      </c>
      <c r="O143">
        <v>19446</v>
      </c>
      <c r="P143">
        <v>30</v>
      </c>
      <c r="Q143" s="1">
        <v>45526</v>
      </c>
      <c r="R143" s="1"/>
      <c r="S143" s="8">
        <f>Table1[[#This Row],[Actual close date]]-Table1[[#This Row],[Lead acquisition date]]</f>
        <v>-45438</v>
      </c>
    </row>
    <row r="144" spans="1:19" x14ac:dyDescent="0.3">
      <c r="A144" t="s">
        <v>864</v>
      </c>
      <c r="B144" t="s">
        <v>47</v>
      </c>
      <c r="C144">
        <v>52.520007999999997</v>
      </c>
      <c r="D144">
        <v>13.404954</v>
      </c>
      <c r="E144" t="s">
        <v>70</v>
      </c>
      <c r="F144" t="s">
        <v>28</v>
      </c>
      <c r="G144" t="s">
        <v>32</v>
      </c>
      <c r="H144" s="9">
        <f ca="1">TODAY()-Table1[[#This Row],[Lead acquisition date]]</f>
        <v>426</v>
      </c>
      <c r="I144" s="1">
        <v>45418</v>
      </c>
      <c r="J144" t="s">
        <v>33</v>
      </c>
      <c r="K144" t="s">
        <v>4</v>
      </c>
      <c r="L144">
        <v>1</v>
      </c>
      <c r="O144">
        <v>18343</v>
      </c>
      <c r="P144">
        <v>30</v>
      </c>
      <c r="Q144" s="1">
        <v>45539</v>
      </c>
      <c r="R144" s="1"/>
      <c r="S144" s="8">
        <f>Table1[[#This Row],[Actual close date]]-Table1[[#This Row],[Lead acquisition date]]</f>
        <v>-45418</v>
      </c>
    </row>
    <row r="145" spans="1:19" x14ac:dyDescent="0.3">
      <c r="A145" t="s">
        <v>873</v>
      </c>
      <c r="B145" t="s">
        <v>65</v>
      </c>
      <c r="C145">
        <v>38.736946000000003</v>
      </c>
      <c r="D145">
        <v>-9.1426850000000002</v>
      </c>
      <c r="E145" t="s">
        <v>22</v>
      </c>
      <c r="F145" t="s">
        <v>28</v>
      </c>
      <c r="G145" t="s">
        <v>40</v>
      </c>
      <c r="H145" s="9">
        <f ca="1">TODAY()-Table1[[#This Row],[Lead acquisition date]]</f>
        <v>421</v>
      </c>
      <c r="I145" s="1">
        <v>45423</v>
      </c>
      <c r="J145" t="s">
        <v>55</v>
      </c>
      <c r="K145" t="s">
        <v>4</v>
      </c>
      <c r="L145">
        <v>1</v>
      </c>
      <c r="O145">
        <v>6617</v>
      </c>
      <c r="P145">
        <v>100</v>
      </c>
      <c r="Q145" s="1">
        <v>45648</v>
      </c>
      <c r="R145" s="1"/>
      <c r="S145" s="8">
        <f>Table1[[#This Row],[Actual close date]]-Table1[[#This Row],[Lead acquisition date]]</f>
        <v>-45423</v>
      </c>
    </row>
    <row r="146" spans="1:19" x14ac:dyDescent="0.3">
      <c r="A146" t="s">
        <v>1068</v>
      </c>
      <c r="B146" t="s">
        <v>31</v>
      </c>
      <c r="C146">
        <v>41.902782000000002</v>
      </c>
      <c r="D146">
        <v>12.496366</v>
      </c>
      <c r="E146" t="s">
        <v>20</v>
      </c>
      <c r="F146" t="s">
        <v>28</v>
      </c>
      <c r="G146" t="s">
        <v>52</v>
      </c>
      <c r="H146" s="9">
        <f ca="1">TODAY()-Table1[[#This Row],[Lead acquisition date]]</f>
        <v>406</v>
      </c>
      <c r="I146" s="1">
        <v>45438</v>
      </c>
      <c r="J146" t="s">
        <v>33</v>
      </c>
      <c r="K146" t="s">
        <v>4</v>
      </c>
      <c r="L146">
        <v>1</v>
      </c>
      <c r="O146">
        <v>18700</v>
      </c>
      <c r="P146">
        <v>20</v>
      </c>
      <c r="Q146" s="1">
        <v>45715</v>
      </c>
      <c r="R146" s="1"/>
      <c r="S146" s="8">
        <f>Table1[[#This Row],[Actual close date]]-Table1[[#This Row],[Lead acquisition date]]</f>
        <v>-45438</v>
      </c>
    </row>
    <row r="147" spans="1:19" x14ac:dyDescent="0.3">
      <c r="A147" t="s">
        <v>1119</v>
      </c>
      <c r="B147" t="s">
        <v>62</v>
      </c>
      <c r="C147">
        <v>48.864716000000001</v>
      </c>
      <c r="D147">
        <v>2.3490139999999999</v>
      </c>
      <c r="E147" t="s">
        <v>34</v>
      </c>
      <c r="F147" t="s">
        <v>28</v>
      </c>
      <c r="G147" t="s">
        <v>32</v>
      </c>
      <c r="H147" s="9">
        <f ca="1">TODAY()-Table1[[#This Row],[Lead acquisition date]]</f>
        <v>548</v>
      </c>
      <c r="I147" s="1">
        <v>45296</v>
      </c>
      <c r="J147" t="s">
        <v>33</v>
      </c>
      <c r="K147" t="s">
        <v>4</v>
      </c>
      <c r="L147">
        <v>1</v>
      </c>
      <c r="O147">
        <v>8157</v>
      </c>
      <c r="P147">
        <v>20</v>
      </c>
      <c r="Q147" s="1">
        <v>45460</v>
      </c>
      <c r="R147" s="1"/>
      <c r="S147" s="8">
        <f>Table1[[#This Row],[Actual close date]]-Table1[[#This Row],[Lead acquisition date]]</f>
        <v>-45296</v>
      </c>
    </row>
    <row r="148" spans="1:19" x14ac:dyDescent="0.3">
      <c r="A148" t="s">
        <v>1132</v>
      </c>
      <c r="B148" t="s">
        <v>47</v>
      </c>
      <c r="C148">
        <v>52.520007999999997</v>
      </c>
      <c r="D148">
        <v>13.404954</v>
      </c>
      <c r="E148" t="s">
        <v>51</v>
      </c>
      <c r="F148" t="s">
        <v>28</v>
      </c>
      <c r="G148" t="s">
        <v>46</v>
      </c>
      <c r="H148" s="9">
        <f ca="1">TODAY()-Table1[[#This Row],[Lead acquisition date]]</f>
        <v>448</v>
      </c>
      <c r="I148" s="1">
        <v>45396</v>
      </c>
      <c r="J148" t="s">
        <v>33</v>
      </c>
      <c r="K148" t="s">
        <v>4</v>
      </c>
      <c r="L148">
        <v>1</v>
      </c>
      <c r="O148">
        <v>14502</v>
      </c>
      <c r="P148">
        <v>20</v>
      </c>
      <c r="Q148" s="1">
        <v>45608</v>
      </c>
      <c r="R148" s="1"/>
      <c r="S148" s="8">
        <f>Table1[[#This Row],[Actual close date]]-Table1[[#This Row],[Lead acquisition date]]</f>
        <v>-45396</v>
      </c>
    </row>
    <row r="149" spans="1:19" x14ac:dyDescent="0.3">
      <c r="A149" t="s">
        <v>1173</v>
      </c>
      <c r="B149" t="s">
        <v>62</v>
      </c>
      <c r="C149">
        <v>48.864716000000001</v>
      </c>
      <c r="D149">
        <v>2.3490139999999999</v>
      </c>
      <c r="E149" t="s">
        <v>17</v>
      </c>
      <c r="F149" t="s">
        <v>28</v>
      </c>
      <c r="G149" t="s">
        <v>40</v>
      </c>
      <c r="H149" s="9">
        <f ca="1">TODAY()-Table1[[#This Row],[Lead acquisition date]]</f>
        <v>509</v>
      </c>
      <c r="I149" s="1">
        <v>45335</v>
      </c>
      <c r="J149" t="s">
        <v>33</v>
      </c>
      <c r="K149" t="s">
        <v>4</v>
      </c>
      <c r="L149">
        <v>1</v>
      </c>
      <c r="O149">
        <v>14344</v>
      </c>
      <c r="P149">
        <v>100</v>
      </c>
      <c r="Q149" s="1">
        <v>45381</v>
      </c>
      <c r="R149" s="1"/>
      <c r="S149" s="8">
        <f>Table1[[#This Row],[Actual close date]]-Table1[[#This Row],[Lead acquisition date]]</f>
        <v>-45335</v>
      </c>
    </row>
    <row r="150" spans="1:19" x14ac:dyDescent="0.3">
      <c r="A150" t="s">
        <v>2090</v>
      </c>
      <c r="B150" t="s">
        <v>49</v>
      </c>
      <c r="C150">
        <v>46.204391000000001</v>
      </c>
      <c r="D150">
        <v>6.1431579999999997</v>
      </c>
      <c r="E150" t="s">
        <v>51</v>
      </c>
      <c r="F150" t="s">
        <v>28</v>
      </c>
      <c r="G150" t="s">
        <v>32</v>
      </c>
      <c r="H150" s="9">
        <f ca="1">TODAY()-Table1[[#This Row],[Lead acquisition date]]</f>
        <v>447</v>
      </c>
      <c r="I150" s="1">
        <v>45397</v>
      </c>
      <c r="J150" t="s">
        <v>36</v>
      </c>
      <c r="K150" t="s">
        <v>4</v>
      </c>
      <c r="L150">
        <v>1</v>
      </c>
      <c r="O150">
        <v>19863</v>
      </c>
      <c r="P150">
        <v>40</v>
      </c>
      <c r="Q150" s="1">
        <v>45600</v>
      </c>
      <c r="R150" s="1"/>
      <c r="S150" s="8">
        <f>Table1[[#This Row],[Actual close date]]-Table1[[#This Row],[Lead acquisition date]]</f>
        <v>-45397</v>
      </c>
    </row>
    <row r="151" spans="1:19" x14ac:dyDescent="0.3">
      <c r="A151" t="s">
        <v>2159</v>
      </c>
      <c r="B151" t="s">
        <v>62</v>
      </c>
      <c r="C151">
        <v>48.864716000000001</v>
      </c>
      <c r="D151">
        <v>2.3490139999999999</v>
      </c>
      <c r="E151" t="s">
        <v>24</v>
      </c>
      <c r="F151" t="s">
        <v>28</v>
      </c>
      <c r="G151" t="s">
        <v>46</v>
      </c>
      <c r="H151" s="9">
        <f ca="1">TODAY()-Table1[[#This Row],[Lead acquisition date]]</f>
        <v>493</v>
      </c>
      <c r="I151" s="1">
        <v>45351</v>
      </c>
      <c r="J151" t="s">
        <v>33</v>
      </c>
      <c r="K151" t="s">
        <v>4</v>
      </c>
      <c r="L151">
        <v>1</v>
      </c>
      <c r="O151">
        <v>14666</v>
      </c>
      <c r="P151">
        <v>60</v>
      </c>
      <c r="Q151" s="1">
        <v>45564</v>
      </c>
      <c r="R151" s="1"/>
      <c r="S151" s="8">
        <f>Table1[[#This Row],[Actual close date]]-Table1[[#This Row],[Lead acquisition date]]</f>
        <v>-45351</v>
      </c>
    </row>
    <row r="152" spans="1:19" x14ac:dyDescent="0.3">
      <c r="A152" t="s">
        <v>53</v>
      </c>
      <c r="B152" t="s">
        <v>45</v>
      </c>
      <c r="C152">
        <v>51.260196999999998</v>
      </c>
      <c r="D152">
        <v>4.4027710000000004</v>
      </c>
      <c r="E152" t="s">
        <v>22</v>
      </c>
      <c r="F152" t="s">
        <v>26</v>
      </c>
      <c r="G152" t="s">
        <v>40</v>
      </c>
      <c r="H152" s="9">
        <f ca="1">TODAY()-Table1[[#This Row],[Lead acquisition date]]</f>
        <v>478</v>
      </c>
      <c r="I152" s="1">
        <v>45366</v>
      </c>
      <c r="J152" t="s">
        <v>33</v>
      </c>
      <c r="K152" t="s">
        <v>7</v>
      </c>
      <c r="L152">
        <v>5</v>
      </c>
      <c r="M152" t="s">
        <v>44</v>
      </c>
      <c r="N152">
        <v>2</v>
      </c>
      <c r="O152">
        <v>1136</v>
      </c>
      <c r="P152">
        <v>90</v>
      </c>
      <c r="Q152" s="1">
        <v>45388</v>
      </c>
      <c r="R152" s="1"/>
      <c r="S152" s="8">
        <f>Table1[[#This Row],[Actual close date]]-Table1[[#This Row],[Lead acquisition date]]</f>
        <v>-45366</v>
      </c>
    </row>
    <row r="153" spans="1:19" x14ac:dyDescent="0.3">
      <c r="A153" t="s">
        <v>59</v>
      </c>
      <c r="B153" t="s">
        <v>47</v>
      </c>
      <c r="C153">
        <v>52.520007999999997</v>
      </c>
      <c r="D153">
        <v>13.404954</v>
      </c>
      <c r="E153" t="s">
        <v>18</v>
      </c>
      <c r="F153" t="s">
        <v>26</v>
      </c>
      <c r="G153" t="s">
        <v>43</v>
      </c>
      <c r="H153" s="9">
        <f ca="1">TODAY()-Table1[[#This Row],[Lead acquisition date]]</f>
        <v>465</v>
      </c>
      <c r="I153" s="1">
        <v>45379</v>
      </c>
      <c r="J153" t="s">
        <v>36</v>
      </c>
      <c r="K153" t="s">
        <v>7</v>
      </c>
      <c r="L153">
        <v>5</v>
      </c>
      <c r="M153" t="s">
        <v>44</v>
      </c>
      <c r="N153">
        <v>2</v>
      </c>
      <c r="O153">
        <v>402</v>
      </c>
      <c r="P153">
        <v>20</v>
      </c>
      <c r="Q153" s="1">
        <v>45644</v>
      </c>
      <c r="R153" s="1"/>
      <c r="S153" s="8">
        <f>Table1[[#This Row],[Actual close date]]-Table1[[#This Row],[Lead acquisition date]]</f>
        <v>-45379</v>
      </c>
    </row>
    <row r="154" spans="1:19" x14ac:dyDescent="0.3">
      <c r="A154" t="s">
        <v>203</v>
      </c>
      <c r="B154" t="s">
        <v>62</v>
      </c>
      <c r="C154">
        <v>48.864716000000001</v>
      </c>
      <c r="D154">
        <v>2.3490139999999999</v>
      </c>
      <c r="E154" t="s">
        <v>21</v>
      </c>
      <c r="F154" t="s">
        <v>26</v>
      </c>
      <c r="G154" t="s">
        <v>40</v>
      </c>
      <c r="H154" s="9">
        <f ca="1">TODAY()-Table1[[#This Row],[Lead acquisition date]]</f>
        <v>494</v>
      </c>
      <c r="I154" s="1">
        <v>45350</v>
      </c>
      <c r="J154" t="s">
        <v>55</v>
      </c>
      <c r="K154" t="s">
        <v>7</v>
      </c>
      <c r="L154">
        <v>5</v>
      </c>
      <c r="M154" t="s">
        <v>44</v>
      </c>
      <c r="N154">
        <v>2</v>
      </c>
      <c r="O154">
        <v>1210</v>
      </c>
      <c r="P154">
        <v>30</v>
      </c>
      <c r="Q154" s="1">
        <v>45624</v>
      </c>
      <c r="R154" s="1"/>
      <c r="S154" s="8">
        <f>Table1[[#This Row],[Actual close date]]-Table1[[#This Row],[Lead acquisition date]]</f>
        <v>-45350</v>
      </c>
    </row>
    <row r="155" spans="1:19" x14ac:dyDescent="0.3">
      <c r="A155" t="s">
        <v>205</v>
      </c>
      <c r="B155" t="s">
        <v>31</v>
      </c>
      <c r="C155">
        <v>41.902782000000002</v>
      </c>
      <c r="D155">
        <v>12.496366</v>
      </c>
      <c r="E155" t="s">
        <v>51</v>
      </c>
      <c r="F155" t="s">
        <v>26</v>
      </c>
      <c r="G155" t="s">
        <v>52</v>
      </c>
      <c r="H155" s="9">
        <f ca="1">TODAY()-Table1[[#This Row],[Lead acquisition date]]</f>
        <v>429</v>
      </c>
      <c r="I155" s="1">
        <v>45415</v>
      </c>
      <c r="J155" t="s">
        <v>33</v>
      </c>
      <c r="K155" t="s">
        <v>7</v>
      </c>
      <c r="L155">
        <v>5</v>
      </c>
      <c r="M155" t="s">
        <v>44</v>
      </c>
      <c r="N155">
        <v>2</v>
      </c>
      <c r="O155">
        <v>1626</v>
      </c>
      <c r="P155">
        <v>40</v>
      </c>
      <c r="Q155" s="1">
        <v>45568</v>
      </c>
      <c r="R155" s="1"/>
      <c r="S155" s="8">
        <f>Table1[[#This Row],[Actual close date]]-Table1[[#This Row],[Lead acquisition date]]</f>
        <v>-45415</v>
      </c>
    </row>
    <row r="156" spans="1:19" x14ac:dyDescent="0.3">
      <c r="A156" t="s">
        <v>224</v>
      </c>
      <c r="B156" t="s">
        <v>49</v>
      </c>
      <c r="C156">
        <v>46.204391000000001</v>
      </c>
      <c r="D156">
        <v>6.1431579999999997</v>
      </c>
      <c r="E156" t="s">
        <v>51</v>
      </c>
      <c r="F156" t="s">
        <v>26</v>
      </c>
      <c r="G156" t="s">
        <v>56</v>
      </c>
      <c r="H156" s="9">
        <f ca="1">TODAY()-Table1[[#This Row],[Lead acquisition date]]</f>
        <v>549</v>
      </c>
      <c r="I156" s="1">
        <v>45295</v>
      </c>
      <c r="J156" t="s">
        <v>33</v>
      </c>
      <c r="K156" t="s">
        <v>7</v>
      </c>
      <c r="L156">
        <v>5</v>
      </c>
      <c r="M156" t="s">
        <v>44</v>
      </c>
      <c r="N156">
        <v>2</v>
      </c>
      <c r="O156">
        <v>785</v>
      </c>
      <c r="P156">
        <v>60</v>
      </c>
      <c r="Q156" s="1">
        <v>45343</v>
      </c>
      <c r="R156" s="1"/>
      <c r="S156" s="8">
        <f>Table1[[#This Row],[Actual close date]]-Table1[[#This Row],[Lead acquisition date]]</f>
        <v>-45295</v>
      </c>
    </row>
    <row r="157" spans="1:19" x14ac:dyDescent="0.3">
      <c r="A157" t="s">
        <v>227</v>
      </c>
      <c r="B157" t="s">
        <v>62</v>
      </c>
      <c r="C157">
        <v>48.864716000000001</v>
      </c>
      <c r="D157">
        <v>2.3490139999999999</v>
      </c>
      <c r="E157" t="s">
        <v>58</v>
      </c>
      <c r="F157" t="s">
        <v>26</v>
      </c>
      <c r="G157" t="s">
        <v>35</v>
      </c>
      <c r="H157" s="9">
        <f ca="1">TODAY()-Table1[[#This Row],[Lead acquisition date]]</f>
        <v>545</v>
      </c>
      <c r="I157" s="1">
        <v>45299</v>
      </c>
      <c r="J157" t="s">
        <v>33</v>
      </c>
      <c r="K157" t="s">
        <v>7</v>
      </c>
      <c r="L157">
        <v>5</v>
      </c>
      <c r="M157" t="s">
        <v>44</v>
      </c>
      <c r="N157">
        <v>2</v>
      </c>
      <c r="O157">
        <v>1380</v>
      </c>
      <c r="P157">
        <v>30</v>
      </c>
      <c r="Q157" s="1">
        <v>45641</v>
      </c>
      <c r="R157" s="1"/>
      <c r="S157" s="8">
        <f>Table1[[#This Row],[Actual close date]]-Table1[[#This Row],[Lead acquisition date]]</f>
        <v>-45299</v>
      </c>
    </row>
    <row r="158" spans="1:19" x14ac:dyDescent="0.3">
      <c r="A158" t="s">
        <v>228</v>
      </c>
      <c r="B158" t="s">
        <v>38</v>
      </c>
      <c r="C158">
        <v>40.416775000000001</v>
      </c>
      <c r="D158">
        <v>-3.7037900000000001</v>
      </c>
      <c r="E158" t="s">
        <v>16</v>
      </c>
      <c r="F158" t="s">
        <v>26</v>
      </c>
      <c r="G158" t="s">
        <v>40</v>
      </c>
      <c r="H158" s="9">
        <f ca="1">TODAY()-Table1[[#This Row],[Lead acquisition date]]</f>
        <v>429</v>
      </c>
      <c r="I158" s="1">
        <v>45415</v>
      </c>
      <c r="J158" t="s">
        <v>33</v>
      </c>
      <c r="K158" t="s">
        <v>7</v>
      </c>
      <c r="L158">
        <v>5</v>
      </c>
      <c r="M158" t="s">
        <v>44</v>
      </c>
      <c r="N158">
        <v>2</v>
      </c>
      <c r="O158">
        <v>1885</v>
      </c>
      <c r="P158">
        <v>70</v>
      </c>
      <c r="Q158" s="1">
        <v>45580</v>
      </c>
      <c r="R158" s="1"/>
      <c r="S158" s="8">
        <f>Table1[[#This Row],[Actual close date]]-Table1[[#This Row],[Lead acquisition date]]</f>
        <v>-45415</v>
      </c>
    </row>
    <row r="159" spans="1:19" x14ac:dyDescent="0.3">
      <c r="A159" t="s">
        <v>231</v>
      </c>
      <c r="B159" t="s">
        <v>49</v>
      </c>
      <c r="C159">
        <v>46.204391000000001</v>
      </c>
      <c r="D159">
        <v>6.1431579999999997</v>
      </c>
      <c r="E159" t="s">
        <v>24</v>
      </c>
      <c r="F159" t="s">
        <v>26</v>
      </c>
      <c r="G159" t="s">
        <v>35</v>
      </c>
      <c r="H159" s="9">
        <f ca="1">TODAY()-Table1[[#This Row],[Lead acquisition date]]</f>
        <v>524</v>
      </c>
      <c r="I159" s="1">
        <v>45320</v>
      </c>
      <c r="J159" t="s">
        <v>33</v>
      </c>
      <c r="K159" t="s">
        <v>7</v>
      </c>
      <c r="L159">
        <v>5</v>
      </c>
      <c r="M159" t="s">
        <v>44</v>
      </c>
      <c r="N159">
        <v>2</v>
      </c>
      <c r="O159">
        <v>1320</v>
      </c>
      <c r="P159">
        <v>70</v>
      </c>
      <c r="Q159" s="1">
        <v>45342</v>
      </c>
      <c r="R159" s="1"/>
      <c r="S159" s="8">
        <f>Table1[[#This Row],[Actual close date]]-Table1[[#This Row],[Lead acquisition date]]</f>
        <v>-45320</v>
      </c>
    </row>
    <row r="160" spans="1:19" x14ac:dyDescent="0.3">
      <c r="A160" t="s">
        <v>272</v>
      </c>
      <c r="B160" t="s">
        <v>65</v>
      </c>
      <c r="C160">
        <v>38.736946000000003</v>
      </c>
      <c r="D160">
        <v>-9.1426850000000002</v>
      </c>
      <c r="E160" t="s">
        <v>51</v>
      </c>
      <c r="F160" t="s">
        <v>26</v>
      </c>
      <c r="G160" t="s">
        <v>46</v>
      </c>
      <c r="H160" s="9">
        <f ca="1">TODAY()-Table1[[#This Row],[Lead acquisition date]]</f>
        <v>490</v>
      </c>
      <c r="I160" s="1">
        <v>45354</v>
      </c>
      <c r="J160" t="s">
        <v>33</v>
      </c>
      <c r="K160" t="s">
        <v>7</v>
      </c>
      <c r="L160">
        <v>5</v>
      </c>
      <c r="M160" t="s">
        <v>44</v>
      </c>
      <c r="N160">
        <v>2</v>
      </c>
      <c r="O160">
        <v>683</v>
      </c>
      <c r="P160">
        <v>100</v>
      </c>
      <c r="Q160" s="1">
        <v>45625</v>
      </c>
      <c r="R160" s="1"/>
      <c r="S160" s="8">
        <f>Table1[[#This Row],[Actual close date]]-Table1[[#This Row],[Lead acquisition date]]</f>
        <v>-45354</v>
      </c>
    </row>
    <row r="161" spans="1:19" x14ac:dyDescent="0.3">
      <c r="A161" t="s">
        <v>291</v>
      </c>
      <c r="B161" t="s">
        <v>49</v>
      </c>
      <c r="C161">
        <v>46.204391000000001</v>
      </c>
      <c r="D161">
        <v>6.1431579999999997</v>
      </c>
      <c r="E161" t="s">
        <v>51</v>
      </c>
      <c r="F161" t="s">
        <v>26</v>
      </c>
      <c r="G161" t="s">
        <v>35</v>
      </c>
      <c r="H161" s="9">
        <f ca="1">TODAY()-Table1[[#This Row],[Lead acquisition date]]</f>
        <v>469</v>
      </c>
      <c r="I161" s="1">
        <v>45375</v>
      </c>
      <c r="J161" t="s">
        <v>33</v>
      </c>
      <c r="K161" t="s">
        <v>7</v>
      </c>
      <c r="L161">
        <v>5</v>
      </c>
      <c r="M161" t="s">
        <v>44</v>
      </c>
      <c r="N161">
        <v>2</v>
      </c>
      <c r="O161">
        <v>909</v>
      </c>
      <c r="P161">
        <v>40</v>
      </c>
      <c r="Q161" s="1">
        <v>45411</v>
      </c>
      <c r="R161" s="1"/>
      <c r="S161" s="8">
        <f>Table1[[#This Row],[Actual close date]]-Table1[[#This Row],[Lead acquisition date]]</f>
        <v>-45375</v>
      </c>
    </row>
    <row r="162" spans="1:19" x14ac:dyDescent="0.3">
      <c r="A162" t="s">
        <v>292</v>
      </c>
      <c r="B162" t="s">
        <v>47</v>
      </c>
      <c r="C162">
        <v>52.520007999999997</v>
      </c>
      <c r="D162">
        <v>13.404954</v>
      </c>
      <c r="E162" t="s">
        <v>18</v>
      </c>
      <c r="F162" t="s">
        <v>26</v>
      </c>
      <c r="G162" t="s">
        <v>40</v>
      </c>
      <c r="H162" s="9">
        <f ca="1">TODAY()-Table1[[#This Row],[Lead acquisition date]]</f>
        <v>529</v>
      </c>
      <c r="I162" s="1">
        <v>45315</v>
      </c>
      <c r="J162" t="s">
        <v>36</v>
      </c>
      <c r="K162" t="s">
        <v>7</v>
      </c>
      <c r="L162">
        <v>5</v>
      </c>
      <c r="M162" t="s">
        <v>44</v>
      </c>
      <c r="N162">
        <v>2</v>
      </c>
      <c r="O162">
        <v>673</v>
      </c>
      <c r="P162">
        <v>60</v>
      </c>
      <c r="Q162" s="1">
        <v>45647</v>
      </c>
      <c r="R162" s="1"/>
      <c r="S162" s="8">
        <f>Table1[[#This Row],[Actual close date]]-Table1[[#This Row],[Lead acquisition date]]</f>
        <v>-45315</v>
      </c>
    </row>
    <row r="163" spans="1:19" x14ac:dyDescent="0.3">
      <c r="A163" t="s">
        <v>325</v>
      </c>
      <c r="B163" t="s">
        <v>45</v>
      </c>
      <c r="C163">
        <v>51.260196999999998</v>
      </c>
      <c r="D163">
        <v>4.4027710000000004</v>
      </c>
      <c r="E163" t="s">
        <v>39</v>
      </c>
      <c r="F163" t="s">
        <v>26</v>
      </c>
      <c r="G163" t="s">
        <v>56</v>
      </c>
      <c r="H163" s="9">
        <f ca="1">TODAY()-Table1[[#This Row],[Lead acquisition date]]</f>
        <v>456</v>
      </c>
      <c r="I163" s="1">
        <v>45388</v>
      </c>
      <c r="J163" t="s">
        <v>55</v>
      </c>
      <c r="K163" t="s">
        <v>7</v>
      </c>
      <c r="L163">
        <v>5</v>
      </c>
      <c r="M163" t="s">
        <v>44</v>
      </c>
      <c r="N163">
        <v>2</v>
      </c>
      <c r="O163">
        <v>1498</v>
      </c>
      <c r="P163">
        <v>60</v>
      </c>
      <c r="Q163" s="1">
        <v>45496</v>
      </c>
      <c r="R163" s="1"/>
      <c r="S163" s="8">
        <f>Table1[[#This Row],[Actual close date]]-Table1[[#This Row],[Lead acquisition date]]</f>
        <v>-45388</v>
      </c>
    </row>
    <row r="164" spans="1:19" x14ac:dyDescent="0.3">
      <c r="A164" t="s">
        <v>327</v>
      </c>
      <c r="B164" t="s">
        <v>62</v>
      </c>
      <c r="C164">
        <v>48.864716000000001</v>
      </c>
      <c r="D164">
        <v>2.3490139999999999</v>
      </c>
      <c r="E164" t="s">
        <v>24</v>
      </c>
      <c r="F164" t="s">
        <v>26</v>
      </c>
      <c r="G164" t="s">
        <v>46</v>
      </c>
      <c r="H164" s="9">
        <f ca="1">TODAY()-Table1[[#This Row],[Lead acquisition date]]</f>
        <v>448</v>
      </c>
      <c r="I164" s="1">
        <v>45396</v>
      </c>
      <c r="J164" t="s">
        <v>33</v>
      </c>
      <c r="K164" t="s">
        <v>7</v>
      </c>
      <c r="L164">
        <v>5</v>
      </c>
      <c r="M164" t="s">
        <v>44</v>
      </c>
      <c r="N164">
        <v>2</v>
      </c>
      <c r="O164">
        <v>1710</v>
      </c>
      <c r="P164">
        <v>10</v>
      </c>
      <c r="Q164" s="1">
        <v>45619</v>
      </c>
      <c r="R164" s="1"/>
      <c r="S164" s="8">
        <f>Table1[[#This Row],[Actual close date]]-Table1[[#This Row],[Lead acquisition date]]</f>
        <v>-45396</v>
      </c>
    </row>
    <row r="165" spans="1:19" x14ac:dyDescent="0.3">
      <c r="A165" t="s">
        <v>342</v>
      </c>
      <c r="B165" t="s">
        <v>31</v>
      </c>
      <c r="C165">
        <v>41.902782000000002</v>
      </c>
      <c r="D165">
        <v>12.496366</v>
      </c>
      <c r="E165" t="s">
        <v>17</v>
      </c>
      <c r="F165" t="s">
        <v>26</v>
      </c>
      <c r="G165" t="s">
        <v>35</v>
      </c>
      <c r="H165" s="9">
        <f ca="1">TODAY()-Table1[[#This Row],[Lead acquisition date]]</f>
        <v>517</v>
      </c>
      <c r="I165" s="1">
        <v>45327</v>
      </c>
      <c r="J165" t="s">
        <v>36</v>
      </c>
      <c r="K165" t="s">
        <v>7</v>
      </c>
      <c r="L165">
        <v>5</v>
      </c>
      <c r="M165" t="s">
        <v>44</v>
      </c>
      <c r="N165">
        <v>2</v>
      </c>
      <c r="O165">
        <v>1963</v>
      </c>
      <c r="P165">
        <v>50</v>
      </c>
      <c r="Q165" s="1">
        <v>45655</v>
      </c>
      <c r="R165" s="1"/>
      <c r="S165" s="8">
        <f>Table1[[#This Row],[Actual close date]]-Table1[[#This Row],[Lead acquisition date]]</f>
        <v>-45327</v>
      </c>
    </row>
    <row r="166" spans="1:19" x14ac:dyDescent="0.3">
      <c r="A166" t="s">
        <v>361</v>
      </c>
      <c r="B166" t="s">
        <v>57</v>
      </c>
      <c r="C166">
        <v>48.210033000000003</v>
      </c>
      <c r="D166">
        <v>16.363448999999999</v>
      </c>
      <c r="E166" t="s">
        <v>16</v>
      </c>
      <c r="F166" t="s">
        <v>26</v>
      </c>
      <c r="G166" t="s">
        <v>56</v>
      </c>
      <c r="H166" s="9">
        <f ca="1">TODAY()-Table1[[#This Row],[Lead acquisition date]]</f>
        <v>423</v>
      </c>
      <c r="I166" s="1">
        <v>45421</v>
      </c>
      <c r="J166" t="s">
        <v>55</v>
      </c>
      <c r="K166" t="s">
        <v>7</v>
      </c>
      <c r="L166">
        <v>5</v>
      </c>
      <c r="M166" t="s">
        <v>44</v>
      </c>
      <c r="N166">
        <v>2</v>
      </c>
      <c r="O166">
        <v>1053</v>
      </c>
      <c r="P166">
        <v>60</v>
      </c>
      <c r="Q166" s="1">
        <v>45758</v>
      </c>
      <c r="R166" s="1"/>
      <c r="S166" s="8">
        <f>Table1[[#This Row],[Actual close date]]-Table1[[#This Row],[Lead acquisition date]]</f>
        <v>-45421</v>
      </c>
    </row>
    <row r="167" spans="1:19" x14ac:dyDescent="0.3">
      <c r="A167" t="s">
        <v>368</v>
      </c>
      <c r="B167" t="s">
        <v>42</v>
      </c>
      <c r="C167">
        <v>52.370215999999999</v>
      </c>
      <c r="D167">
        <v>4.895168</v>
      </c>
      <c r="E167" t="s">
        <v>23</v>
      </c>
      <c r="F167" t="s">
        <v>26</v>
      </c>
      <c r="G167" t="s">
        <v>35</v>
      </c>
      <c r="H167" s="9">
        <f ca="1">TODAY()-Table1[[#This Row],[Lead acquisition date]]</f>
        <v>451</v>
      </c>
      <c r="I167" s="1">
        <v>45393</v>
      </c>
      <c r="J167" t="s">
        <v>33</v>
      </c>
      <c r="K167" t="s">
        <v>7</v>
      </c>
      <c r="L167">
        <v>5</v>
      </c>
      <c r="M167" t="s">
        <v>44</v>
      </c>
      <c r="N167">
        <v>2</v>
      </c>
      <c r="O167">
        <v>927</v>
      </c>
      <c r="P167">
        <v>100</v>
      </c>
      <c r="Q167" s="1">
        <v>45646</v>
      </c>
      <c r="R167" s="1"/>
      <c r="S167" s="8">
        <f>Table1[[#This Row],[Actual close date]]-Table1[[#This Row],[Lead acquisition date]]</f>
        <v>-45393</v>
      </c>
    </row>
    <row r="168" spans="1:19" x14ac:dyDescent="0.3">
      <c r="A168" t="s">
        <v>391</v>
      </c>
      <c r="B168" t="s">
        <v>47</v>
      </c>
      <c r="C168">
        <v>52.520007999999997</v>
      </c>
      <c r="D168">
        <v>13.404954</v>
      </c>
      <c r="E168" t="s">
        <v>22</v>
      </c>
      <c r="F168" t="s">
        <v>26</v>
      </c>
      <c r="G168" t="s">
        <v>40</v>
      </c>
      <c r="H168" s="9">
        <f ca="1">TODAY()-Table1[[#This Row],[Lead acquisition date]]</f>
        <v>509</v>
      </c>
      <c r="I168" s="1">
        <v>45335</v>
      </c>
      <c r="J168" t="s">
        <v>36</v>
      </c>
      <c r="K168" t="s">
        <v>7</v>
      </c>
      <c r="L168">
        <v>5</v>
      </c>
      <c r="M168" t="s">
        <v>44</v>
      </c>
      <c r="N168">
        <v>2</v>
      </c>
      <c r="O168">
        <v>345</v>
      </c>
      <c r="P168">
        <v>20</v>
      </c>
      <c r="Q168" s="1">
        <v>45597</v>
      </c>
      <c r="R168" s="1"/>
      <c r="S168" s="8">
        <f>Table1[[#This Row],[Actual close date]]-Table1[[#This Row],[Lead acquisition date]]</f>
        <v>-45335</v>
      </c>
    </row>
    <row r="169" spans="1:19" x14ac:dyDescent="0.3">
      <c r="A169" t="s">
        <v>402</v>
      </c>
      <c r="B169" t="s">
        <v>47</v>
      </c>
      <c r="C169">
        <v>52.520007999999997</v>
      </c>
      <c r="D169">
        <v>13.404954</v>
      </c>
      <c r="E169" t="s">
        <v>39</v>
      </c>
      <c r="F169" t="s">
        <v>26</v>
      </c>
      <c r="G169" t="s">
        <v>56</v>
      </c>
      <c r="H169" s="9">
        <f ca="1">TODAY()-Table1[[#This Row],[Lead acquisition date]]</f>
        <v>492</v>
      </c>
      <c r="I169" s="1">
        <v>45352</v>
      </c>
      <c r="J169" t="s">
        <v>33</v>
      </c>
      <c r="K169" t="s">
        <v>7</v>
      </c>
      <c r="L169">
        <v>5</v>
      </c>
      <c r="M169" t="s">
        <v>44</v>
      </c>
      <c r="N169">
        <v>2</v>
      </c>
      <c r="O169">
        <v>1553</v>
      </c>
      <c r="P169">
        <v>40</v>
      </c>
      <c r="Q169" s="1">
        <v>45469</v>
      </c>
      <c r="R169" s="1"/>
      <c r="S169" s="8">
        <f>Table1[[#This Row],[Actual close date]]-Table1[[#This Row],[Lead acquisition date]]</f>
        <v>-45352</v>
      </c>
    </row>
    <row r="170" spans="1:19" x14ac:dyDescent="0.3">
      <c r="A170" t="s">
        <v>410</v>
      </c>
      <c r="B170" t="s">
        <v>57</v>
      </c>
      <c r="C170">
        <v>48.210033000000003</v>
      </c>
      <c r="D170">
        <v>16.363448999999999</v>
      </c>
      <c r="E170" t="s">
        <v>18</v>
      </c>
      <c r="F170" t="s">
        <v>26</v>
      </c>
      <c r="G170" t="s">
        <v>32</v>
      </c>
      <c r="H170" s="9">
        <f ca="1">TODAY()-Table1[[#This Row],[Lead acquisition date]]</f>
        <v>541</v>
      </c>
      <c r="I170" s="1">
        <v>45303</v>
      </c>
      <c r="J170" t="s">
        <v>36</v>
      </c>
      <c r="K170" t="s">
        <v>7</v>
      </c>
      <c r="L170">
        <v>5</v>
      </c>
      <c r="M170" t="s">
        <v>44</v>
      </c>
      <c r="N170">
        <v>2</v>
      </c>
      <c r="O170">
        <v>955</v>
      </c>
      <c r="P170">
        <v>50</v>
      </c>
      <c r="Q170" s="1">
        <v>45368</v>
      </c>
      <c r="R170" s="1"/>
      <c r="S170" s="8">
        <f>Table1[[#This Row],[Actual close date]]-Table1[[#This Row],[Lead acquisition date]]</f>
        <v>-45303</v>
      </c>
    </row>
    <row r="171" spans="1:19" x14ac:dyDescent="0.3">
      <c r="A171" t="s">
        <v>418</v>
      </c>
      <c r="B171" t="s">
        <v>47</v>
      </c>
      <c r="C171">
        <v>52.520007999999997</v>
      </c>
      <c r="D171">
        <v>13.404954</v>
      </c>
      <c r="E171" t="s">
        <v>16</v>
      </c>
      <c r="F171" t="s">
        <v>26</v>
      </c>
      <c r="G171" t="s">
        <v>35</v>
      </c>
      <c r="H171" s="9">
        <f ca="1">TODAY()-Table1[[#This Row],[Lead acquisition date]]</f>
        <v>507</v>
      </c>
      <c r="I171" s="1">
        <v>45337</v>
      </c>
      <c r="J171" t="s">
        <v>33</v>
      </c>
      <c r="K171" t="s">
        <v>7</v>
      </c>
      <c r="L171">
        <v>5</v>
      </c>
      <c r="M171" t="s">
        <v>44</v>
      </c>
      <c r="N171">
        <v>2</v>
      </c>
      <c r="O171">
        <v>630</v>
      </c>
      <c r="P171">
        <v>30</v>
      </c>
      <c r="Q171" s="1">
        <v>45593</v>
      </c>
      <c r="R171" s="1"/>
      <c r="S171" s="8">
        <f>Table1[[#This Row],[Actual close date]]-Table1[[#This Row],[Lead acquisition date]]</f>
        <v>-45337</v>
      </c>
    </row>
    <row r="172" spans="1:19" x14ac:dyDescent="0.3">
      <c r="A172" t="s">
        <v>428</v>
      </c>
      <c r="B172" t="s">
        <v>47</v>
      </c>
      <c r="C172">
        <v>52.520007999999997</v>
      </c>
      <c r="D172">
        <v>13.404954</v>
      </c>
      <c r="E172" t="s">
        <v>19</v>
      </c>
      <c r="F172" t="s">
        <v>26</v>
      </c>
      <c r="G172" t="s">
        <v>35</v>
      </c>
      <c r="H172" s="9">
        <f ca="1">TODAY()-Table1[[#This Row],[Lead acquisition date]]</f>
        <v>401</v>
      </c>
      <c r="I172" s="1">
        <v>45443</v>
      </c>
      <c r="J172" t="s">
        <v>55</v>
      </c>
      <c r="K172" t="s">
        <v>7</v>
      </c>
      <c r="L172">
        <v>5</v>
      </c>
      <c r="M172" t="s">
        <v>44</v>
      </c>
      <c r="N172">
        <v>2</v>
      </c>
      <c r="O172">
        <v>1832</v>
      </c>
      <c r="P172">
        <v>30</v>
      </c>
      <c r="Q172" s="1">
        <v>45599</v>
      </c>
      <c r="R172" s="1"/>
      <c r="S172" s="8">
        <f>Table1[[#This Row],[Actual close date]]-Table1[[#This Row],[Lead acquisition date]]</f>
        <v>-45443</v>
      </c>
    </row>
    <row r="173" spans="1:19" x14ac:dyDescent="0.3">
      <c r="A173" t="s">
        <v>440</v>
      </c>
      <c r="B173" t="s">
        <v>65</v>
      </c>
      <c r="C173">
        <v>38.736946000000003</v>
      </c>
      <c r="D173">
        <v>-9.1426850000000002</v>
      </c>
      <c r="E173" t="s">
        <v>24</v>
      </c>
      <c r="F173" t="s">
        <v>26</v>
      </c>
      <c r="G173" t="s">
        <v>40</v>
      </c>
      <c r="H173" s="9">
        <f ca="1">TODAY()-Table1[[#This Row],[Lead acquisition date]]</f>
        <v>515</v>
      </c>
      <c r="I173" s="1">
        <v>45329</v>
      </c>
      <c r="J173" t="s">
        <v>33</v>
      </c>
      <c r="K173" t="s">
        <v>7</v>
      </c>
      <c r="L173">
        <v>5</v>
      </c>
      <c r="M173" t="s">
        <v>44</v>
      </c>
      <c r="N173">
        <v>2</v>
      </c>
      <c r="O173">
        <v>649</v>
      </c>
      <c r="P173">
        <v>30</v>
      </c>
      <c r="Q173" s="1">
        <v>45391</v>
      </c>
      <c r="R173" s="1"/>
      <c r="S173" s="8">
        <f>Table1[[#This Row],[Actual close date]]-Table1[[#This Row],[Lead acquisition date]]</f>
        <v>-45329</v>
      </c>
    </row>
    <row r="174" spans="1:19" x14ac:dyDescent="0.3">
      <c r="A174" t="s">
        <v>503</v>
      </c>
      <c r="B174" t="s">
        <v>65</v>
      </c>
      <c r="C174">
        <v>38.736946000000003</v>
      </c>
      <c r="D174">
        <v>-9.1426850000000002</v>
      </c>
      <c r="E174" t="s">
        <v>16</v>
      </c>
      <c r="F174" t="s">
        <v>26</v>
      </c>
      <c r="G174" t="s">
        <v>35</v>
      </c>
      <c r="H174" s="9">
        <f ca="1">TODAY()-Table1[[#This Row],[Lead acquisition date]]</f>
        <v>459</v>
      </c>
      <c r="I174" s="1">
        <v>45385</v>
      </c>
      <c r="J174" t="s">
        <v>36</v>
      </c>
      <c r="K174" t="s">
        <v>7</v>
      </c>
      <c r="L174">
        <v>5</v>
      </c>
      <c r="M174" t="s">
        <v>44</v>
      </c>
      <c r="N174">
        <v>2</v>
      </c>
      <c r="O174">
        <v>448</v>
      </c>
      <c r="P174">
        <v>20</v>
      </c>
      <c r="Q174" s="1">
        <v>45643</v>
      </c>
      <c r="R174" s="1"/>
      <c r="S174" s="8">
        <f>Table1[[#This Row],[Actual close date]]-Table1[[#This Row],[Lead acquisition date]]</f>
        <v>-45385</v>
      </c>
    </row>
    <row r="175" spans="1:19" x14ac:dyDescent="0.3">
      <c r="A175" t="s">
        <v>519</v>
      </c>
      <c r="B175" t="s">
        <v>38</v>
      </c>
      <c r="C175">
        <v>40.416775000000001</v>
      </c>
      <c r="D175">
        <v>-3.7037900000000001</v>
      </c>
      <c r="E175" t="s">
        <v>24</v>
      </c>
      <c r="F175" t="s">
        <v>26</v>
      </c>
      <c r="G175" t="s">
        <v>56</v>
      </c>
      <c r="H175" s="9">
        <f ca="1">TODAY()-Table1[[#This Row],[Lead acquisition date]]</f>
        <v>504</v>
      </c>
      <c r="I175" s="1">
        <v>45340</v>
      </c>
      <c r="J175" t="s">
        <v>36</v>
      </c>
      <c r="K175" t="s">
        <v>7</v>
      </c>
      <c r="L175">
        <v>5</v>
      </c>
      <c r="M175" t="s">
        <v>44</v>
      </c>
      <c r="N175">
        <v>2</v>
      </c>
      <c r="O175">
        <v>550</v>
      </c>
      <c r="P175">
        <v>50</v>
      </c>
      <c r="Q175" s="1">
        <v>45369</v>
      </c>
      <c r="R175" s="1"/>
      <c r="S175" s="8">
        <f>Table1[[#This Row],[Actual close date]]-Table1[[#This Row],[Lead acquisition date]]</f>
        <v>-45340</v>
      </c>
    </row>
    <row r="176" spans="1:19" x14ac:dyDescent="0.3">
      <c r="A176" t="s">
        <v>520</v>
      </c>
      <c r="B176" t="s">
        <v>65</v>
      </c>
      <c r="C176">
        <v>38.736946000000003</v>
      </c>
      <c r="D176">
        <v>-9.1426850000000002</v>
      </c>
      <c r="E176" t="s">
        <v>39</v>
      </c>
      <c r="F176" t="s">
        <v>26</v>
      </c>
      <c r="G176" t="s">
        <v>35</v>
      </c>
      <c r="H176" s="9">
        <f ca="1">TODAY()-Table1[[#This Row],[Lead acquisition date]]</f>
        <v>420</v>
      </c>
      <c r="I176" s="1">
        <v>45424</v>
      </c>
      <c r="J176" t="s">
        <v>33</v>
      </c>
      <c r="K176" t="s">
        <v>7</v>
      </c>
      <c r="L176">
        <v>5</v>
      </c>
      <c r="M176" t="s">
        <v>44</v>
      </c>
      <c r="N176">
        <v>2</v>
      </c>
      <c r="O176">
        <v>1238</v>
      </c>
      <c r="P176">
        <v>40</v>
      </c>
      <c r="Q176" s="1">
        <v>45583</v>
      </c>
      <c r="R176" s="1"/>
      <c r="S176" s="8">
        <f>Table1[[#This Row],[Actual close date]]-Table1[[#This Row],[Lead acquisition date]]</f>
        <v>-45424</v>
      </c>
    </row>
    <row r="177" spans="1:19" x14ac:dyDescent="0.3">
      <c r="A177" t="s">
        <v>531</v>
      </c>
      <c r="B177" t="s">
        <v>57</v>
      </c>
      <c r="C177">
        <v>48.210033000000003</v>
      </c>
      <c r="D177">
        <v>16.363448999999999</v>
      </c>
      <c r="E177" t="s">
        <v>24</v>
      </c>
      <c r="F177" t="s">
        <v>26</v>
      </c>
      <c r="G177" t="s">
        <v>35</v>
      </c>
      <c r="H177" s="9">
        <f ca="1">TODAY()-Table1[[#This Row],[Lead acquisition date]]</f>
        <v>533</v>
      </c>
      <c r="I177" s="1">
        <v>45311</v>
      </c>
      <c r="J177" t="s">
        <v>33</v>
      </c>
      <c r="K177" t="s">
        <v>7</v>
      </c>
      <c r="L177">
        <v>5</v>
      </c>
      <c r="M177" t="s">
        <v>44</v>
      </c>
      <c r="N177">
        <v>2</v>
      </c>
      <c r="O177">
        <v>1646</v>
      </c>
      <c r="P177">
        <v>40</v>
      </c>
      <c r="Q177" s="1">
        <v>45545</v>
      </c>
      <c r="R177" s="1"/>
      <c r="S177" s="8">
        <f>Table1[[#This Row],[Actual close date]]-Table1[[#This Row],[Lead acquisition date]]</f>
        <v>-45311</v>
      </c>
    </row>
    <row r="178" spans="1:19" x14ac:dyDescent="0.3">
      <c r="A178" t="s">
        <v>549</v>
      </c>
      <c r="B178" t="s">
        <v>31</v>
      </c>
      <c r="C178">
        <v>41.902782000000002</v>
      </c>
      <c r="D178">
        <v>12.496366</v>
      </c>
      <c r="E178" t="s">
        <v>39</v>
      </c>
      <c r="F178" t="s">
        <v>26</v>
      </c>
      <c r="G178" t="s">
        <v>35</v>
      </c>
      <c r="H178" s="9">
        <f ca="1">TODAY()-Table1[[#This Row],[Lead acquisition date]]</f>
        <v>456</v>
      </c>
      <c r="I178" s="1">
        <v>45388</v>
      </c>
      <c r="J178" t="s">
        <v>33</v>
      </c>
      <c r="K178" t="s">
        <v>7</v>
      </c>
      <c r="L178">
        <v>5</v>
      </c>
      <c r="M178" t="s">
        <v>44</v>
      </c>
      <c r="N178">
        <v>2</v>
      </c>
      <c r="O178">
        <v>1054</v>
      </c>
      <c r="P178">
        <v>50</v>
      </c>
      <c r="Q178" s="1">
        <v>45646</v>
      </c>
      <c r="R178" s="1"/>
      <c r="S178" s="8">
        <f>Table1[[#This Row],[Actual close date]]-Table1[[#This Row],[Lead acquisition date]]</f>
        <v>-45388</v>
      </c>
    </row>
    <row r="179" spans="1:19" x14ac:dyDescent="0.3">
      <c r="A179" t="s">
        <v>559</v>
      </c>
      <c r="B179" t="s">
        <v>49</v>
      </c>
      <c r="C179">
        <v>46.204391000000001</v>
      </c>
      <c r="D179">
        <v>6.1431579999999997</v>
      </c>
      <c r="E179" t="s">
        <v>58</v>
      </c>
      <c r="F179" t="s">
        <v>26</v>
      </c>
      <c r="G179" t="s">
        <v>40</v>
      </c>
      <c r="H179" s="9">
        <f ca="1">TODAY()-Table1[[#This Row],[Lead acquisition date]]</f>
        <v>441</v>
      </c>
      <c r="I179" s="1">
        <v>45403</v>
      </c>
      <c r="J179" t="s">
        <v>36</v>
      </c>
      <c r="K179" t="s">
        <v>7</v>
      </c>
      <c r="L179">
        <v>5</v>
      </c>
      <c r="M179" t="s">
        <v>44</v>
      </c>
      <c r="N179">
        <v>2</v>
      </c>
      <c r="O179">
        <v>288</v>
      </c>
      <c r="P179">
        <v>60</v>
      </c>
      <c r="Q179" s="1">
        <v>45464</v>
      </c>
      <c r="R179" s="1"/>
      <c r="S179" s="8">
        <f>Table1[[#This Row],[Actual close date]]-Table1[[#This Row],[Lead acquisition date]]</f>
        <v>-45403</v>
      </c>
    </row>
    <row r="180" spans="1:19" x14ac:dyDescent="0.3">
      <c r="A180" t="s">
        <v>564</v>
      </c>
      <c r="B180" t="s">
        <v>62</v>
      </c>
      <c r="C180">
        <v>48.864716000000001</v>
      </c>
      <c r="D180">
        <v>2.3490139999999999</v>
      </c>
      <c r="E180" t="s">
        <v>51</v>
      </c>
      <c r="F180" t="s">
        <v>26</v>
      </c>
      <c r="G180" t="s">
        <v>35</v>
      </c>
      <c r="H180" s="9">
        <f ca="1">TODAY()-Table1[[#This Row],[Lead acquisition date]]</f>
        <v>459</v>
      </c>
      <c r="I180" s="1">
        <v>45385</v>
      </c>
      <c r="J180" t="s">
        <v>36</v>
      </c>
      <c r="K180" t="s">
        <v>7</v>
      </c>
      <c r="L180">
        <v>5</v>
      </c>
      <c r="M180" t="s">
        <v>44</v>
      </c>
      <c r="N180">
        <v>2</v>
      </c>
      <c r="O180">
        <v>1824</v>
      </c>
      <c r="P180">
        <v>70</v>
      </c>
      <c r="Q180" s="1">
        <v>45441</v>
      </c>
      <c r="R180" s="1"/>
      <c r="S180" s="8">
        <f>Table1[[#This Row],[Actual close date]]-Table1[[#This Row],[Lead acquisition date]]</f>
        <v>-45385</v>
      </c>
    </row>
    <row r="181" spans="1:19" x14ac:dyDescent="0.3">
      <c r="A181" t="s">
        <v>577</v>
      </c>
      <c r="B181" t="s">
        <v>65</v>
      </c>
      <c r="C181">
        <v>38.736946000000003</v>
      </c>
      <c r="D181">
        <v>-9.1426850000000002</v>
      </c>
      <c r="E181" t="s">
        <v>24</v>
      </c>
      <c r="F181" t="s">
        <v>26</v>
      </c>
      <c r="G181" t="s">
        <v>40</v>
      </c>
      <c r="H181" s="9">
        <f ca="1">TODAY()-Table1[[#This Row],[Lead acquisition date]]</f>
        <v>440</v>
      </c>
      <c r="I181" s="1">
        <v>45404</v>
      </c>
      <c r="J181" t="s">
        <v>33</v>
      </c>
      <c r="K181" t="s">
        <v>7</v>
      </c>
      <c r="L181">
        <v>5</v>
      </c>
      <c r="M181" t="s">
        <v>44</v>
      </c>
      <c r="N181">
        <v>2</v>
      </c>
      <c r="O181">
        <v>1987</v>
      </c>
      <c r="P181">
        <v>30</v>
      </c>
      <c r="Q181" s="1">
        <v>45536</v>
      </c>
      <c r="R181" s="1"/>
      <c r="S181" s="8">
        <f>Table1[[#This Row],[Actual close date]]-Table1[[#This Row],[Lead acquisition date]]</f>
        <v>-45404</v>
      </c>
    </row>
    <row r="182" spans="1:19" x14ac:dyDescent="0.3">
      <c r="A182" t="s">
        <v>584</v>
      </c>
      <c r="B182" t="s">
        <v>45</v>
      </c>
      <c r="C182">
        <v>51.260196999999998</v>
      </c>
      <c r="D182">
        <v>4.4027710000000004</v>
      </c>
      <c r="E182" t="s">
        <v>39</v>
      </c>
      <c r="F182" t="s">
        <v>26</v>
      </c>
      <c r="G182" t="s">
        <v>46</v>
      </c>
      <c r="H182" s="9">
        <f ca="1">TODAY()-Table1[[#This Row],[Lead acquisition date]]</f>
        <v>494</v>
      </c>
      <c r="I182" s="1">
        <v>45350</v>
      </c>
      <c r="J182" t="s">
        <v>55</v>
      </c>
      <c r="K182" t="s">
        <v>7</v>
      </c>
      <c r="L182">
        <v>5</v>
      </c>
      <c r="M182" t="s">
        <v>44</v>
      </c>
      <c r="N182">
        <v>2</v>
      </c>
      <c r="O182">
        <v>1202</v>
      </c>
      <c r="P182">
        <v>20</v>
      </c>
      <c r="Q182" s="1">
        <v>45674</v>
      </c>
      <c r="R182" s="1"/>
      <c r="S182" s="8">
        <f>Table1[[#This Row],[Actual close date]]-Table1[[#This Row],[Lead acquisition date]]</f>
        <v>-45350</v>
      </c>
    </row>
    <row r="183" spans="1:19" x14ac:dyDescent="0.3">
      <c r="A183" t="s">
        <v>588</v>
      </c>
      <c r="B183" t="s">
        <v>47</v>
      </c>
      <c r="C183">
        <v>52.520007999999997</v>
      </c>
      <c r="D183">
        <v>13.404954</v>
      </c>
      <c r="E183" t="s">
        <v>34</v>
      </c>
      <c r="F183" t="s">
        <v>26</v>
      </c>
      <c r="G183" t="s">
        <v>35</v>
      </c>
      <c r="H183" s="9">
        <f ca="1">TODAY()-Table1[[#This Row],[Lead acquisition date]]</f>
        <v>528</v>
      </c>
      <c r="I183" s="1">
        <v>45316</v>
      </c>
      <c r="J183" t="s">
        <v>36</v>
      </c>
      <c r="K183" t="s">
        <v>7</v>
      </c>
      <c r="L183">
        <v>5</v>
      </c>
      <c r="M183" t="s">
        <v>44</v>
      </c>
      <c r="N183">
        <v>2</v>
      </c>
      <c r="O183">
        <v>565</v>
      </c>
      <c r="P183">
        <v>10</v>
      </c>
      <c r="Q183" s="1">
        <v>45656</v>
      </c>
      <c r="R183" s="1"/>
      <c r="S183" s="8">
        <f>Table1[[#This Row],[Actual close date]]-Table1[[#This Row],[Lead acquisition date]]</f>
        <v>-45316</v>
      </c>
    </row>
    <row r="184" spans="1:19" x14ac:dyDescent="0.3">
      <c r="A184" t="s">
        <v>636</v>
      </c>
      <c r="B184" t="s">
        <v>49</v>
      </c>
      <c r="C184">
        <v>46.204391000000001</v>
      </c>
      <c r="D184">
        <v>6.1431579999999997</v>
      </c>
      <c r="E184" t="s">
        <v>17</v>
      </c>
      <c r="F184" t="s">
        <v>26</v>
      </c>
      <c r="G184" t="s">
        <v>46</v>
      </c>
      <c r="H184" s="9">
        <f ca="1">TODAY()-Table1[[#This Row],[Lead acquisition date]]</f>
        <v>456</v>
      </c>
      <c r="I184" s="1">
        <v>45388</v>
      </c>
      <c r="J184" t="s">
        <v>55</v>
      </c>
      <c r="K184" t="s">
        <v>7</v>
      </c>
      <c r="L184">
        <v>5</v>
      </c>
      <c r="M184" t="s">
        <v>44</v>
      </c>
      <c r="N184">
        <v>2</v>
      </c>
      <c r="O184">
        <v>893</v>
      </c>
      <c r="P184">
        <v>20</v>
      </c>
      <c r="Q184" s="1">
        <v>45576</v>
      </c>
      <c r="R184" s="1"/>
      <c r="S184" s="8">
        <f>Table1[[#This Row],[Actual close date]]-Table1[[#This Row],[Lead acquisition date]]</f>
        <v>-45388</v>
      </c>
    </row>
    <row r="185" spans="1:19" x14ac:dyDescent="0.3">
      <c r="A185" t="s">
        <v>642</v>
      </c>
      <c r="B185" t="s">
        <v>62</v>
      </c>
      <c r="C185">
        <v>48.864716000000001</v>
      </c>
      <c r="D185">
        <v>2.3490139999999999</v>
      </c>
      <c r="E185" t="s">
        <v>34</v>
      </c>
      <c r="F185" t="s">
        <v>26</v>
      </c>
      <c r="G185" t="s">
        <v>46</v>
      </c>
      <c r="H185" s="9">
        <f ca="1">TODAY()-Table1[[#This Row],[Lead acquisition date]]</f>
        <v>441</v>
      </c>
      <c r="I185" s="1">
        <v>45403</v>
      </c>
      <c r="J185" t="s">
        <v>33</v>
      </c>
      <c r="K185" t="s">
        <v>7</v>
      </c>
      <c r="L185">
        <v>5</v>
      </c>
      <c r="M185" t="s">
        <v>44</v>
      </c>
      <c r="N185">
        <v>2</v>
      </c>
      <c r="O185">
        <v>724</v>
      </c>
      <c r="P185">
        <v>30</v>
      </c>
      <c r="Q185" s="1">
        <v>45642</v>
      </c>
      <c r="R185" s="1"/>
      <c r="S185" s="8">
        <f>Table1[[#This Row],[Actual close date]]-Table1[[#This Row],[Lead acquisition date]]</f>
        <v>-45403</v>
      </c>
    </row>
    <row r="186" spans="1:19" x14ac:dyDescent="0.3">
      <c r="A186" t="s">
        <v>645</v>
      </c>
      <c r="B186" t="s">
        <v>57</v>
      </c>
      <c r="C186">
        <v>48.210033000000003</v>
      </c>
      <c r="D186">
        <v>16.363448999999999</v>
      </c>
      <c r="E186" t="s">
        <v>70</v>
      </c>
      <c r="F186" t="s">
        <v>26</v>
      </c>
      <c r="G186" t="s">
        <v>46</v>
      </c>
      <c r="H186" s="9">
        <f ca="1">TODAY()-Table1[[#This Row],[Lead acquisition date]]</f>
        <v>415</v>
      </c>
      <c r="I186" s="1">
        <v>45429</v>
      </c>
      <c r="J186" t="s">
        <v>36</v>
      </c>
      <c r="K186" t="s">
        <v>7</v>
      </c>
      <c r="L186">
        <v>5</v>
      </c>
      <c r="M186" t="s">
        <v>44</v>
      </c>
      <c r="N186">
        <v>2</v>
      </c>
      <c r="O186">
        <v>558</v>
      </c>
      <c r="P186">
        <v>70</v>
      </c>
      <c r="Q186" s="1">
        <v>45740</v>
      </c>
      <c r="R186" s="1"/>
      <c r="S186" s="8">
        <f>Table1[[#This Row],[Actual close date]]-Table1[[#This Row],[Lead acquisition date]]</f>
        <v>-45429</v>
      </c>
    </row>
    <row r="187" spans="1:19" x14ac:dyDescent="0.3">
      <c r="A187" t="s">
        <v>673</v>
      </c>
      <c r="B187" t="s">
        <v>31</v>
      </c>
      <c r="C187">
        <v>41.902782000000002</v>
      </c>
      <c r="D187">
        <v>12.496366</v>
      </c>
      <c r="E187" t="s">
        <v>24</v>
      </c>
      <c r="F187" t="s">
        <v>26</v>
      </c>
      <c r="G187" t="s">
        <v>43</v>
      </c>
      <c r="H187" s="9">
        <f ca="1">TODAY()-Table1[[#This Row],[Lead acquisition date]]</f>
        <v>465</v>
      </c>
      <c r="I187" s="1">
        <v>45379</v>
      </c>
      <c r="J187" t="s">
        <v>36</v>
      </c>
      <c r="K187" t="s">
        <v>7</v>
      </c>
      <c r="L187">
        <v>5</v>
      </c>
      <c r="M187" t="s">
        <v>44</v>
      </c>
      <c r="N187">
        <v>2</v>
      </c>
      <c r="O187">
        <v>453</v>
      </c>
      <c r="P187">
        <v>80</v>
      </c>
      <c r="Q187" s="1">
        <v>45607</v>
      </c>
      <c r="R187" s="1"/>
      <c r="S187" s="8">
        <f>Table1[[#This Row],[Actual close date]]-Table1[[#This Row],[Lead acquisition date]]</f>
        <v>-45379</v>
      </c>
    </row>
    <row r="188" spans="1:19" x14ac:dyDescent="0.3">
      <c r="A188" t="s">
        <v>675</v>
      </c>
      <c r="B188" t="s">
        <v>47</v>
      </c>
      <c r="C188">
        <v>52.520007999999997</v>
      </c>
      <c r="D188">
        <v>13.404954</v>
      </c>
      <c r="E188" t="s">
        <v>18</v>
      </c>
      <c r="F188" t="s">
        <v>26</v>
      </c>
      <c r="G188" t="s">
        <v>35</v>
      </c>
      <c r="H188" s="9">
        <f ca="1">TODAY()-Table1[[#This Row],[Lead acquisition date]]</f>
        <v>433</v>
      </c>
      <c r="I188" s="1">
        <v>45411</v>
      </c>
      <c r="J188" t="s">
        <v>33</v>
      </c>
      <c r="K188" t="s">
        <v>7</v>
      </c>
      <c r="L188">
        <v>5</v>
      </c>
      <c r="M188" t="s">
        <v>44</v>
      </c>
      <c r="N188">
        <v>2</v>
      </c>
      <c r="O188">
        <v>1881</v>
      </c>
      <c r="P188">
        <v>70</v>
      </c>
      <c r="Q188" s="1">
        <v>45514</v>
      </c>
      <c r="R188" s="1"/>
      <c r="S188" s="8">
        <f>Table1[[#This Row],[Actual close date]]-Table1[[#This Row],[Lead acquisition date]]</f>
        <v>-45411</v>
      </c>
    </row>
    <row r="189" spans="1:19" x14ac:dyDescent="0.3">
      <c r="A189" t="s">
        <v>693</v>
      </c>
      <c r="B189" t="s">
        <v>57</v>
      </c>
      <c r="C189">
        <v>48.210033000000003</v>
      </c>
      <c r="D189">
        <v>16.363448999999999</v>
      </c>
      <c r="E189" t="s">
        <v>51</v>
      </c>
      <c r="F189" t="s">
        <v>26</v>
      </c>
      <c r="G189" t="s">
        <v>60</v>
      </c>
      <c r="H189" s="9">
        <f ca="1">TODAY()-Table1[[#This Row],[Lead acquisition date]]</f>
        <v>499</v>
      </c>
      <c r="I189" s="1">
        <v>45345</v>
      </c>
      <c r="J189" t="s">
        <v>36</v>
      </c>
      <c r="K189" t="s">
        <v>7</v>
      </c>
      <c r="L189">
        <v>5</v>
      </c>
      <c r="M189" t="s">
        <v>44</v>
      </c>
      <c r="N189">
        <v>2</v>
      </c>
      <c r="O189">
        <v>1735</v>
      </c>
      <c r="P189">
        <v>40</v>
      </c>
      <c r="Q189" s="1">
        <v>45703</v>
      </c>
      <c r="R189" s="1"/>
      <c r="S189" s="8">
        <f>Table1[[#This Row],[Actual close date]]-Table1[[#This Row],[Lead acquisition date]]</f>
        <v>-45345</v>
      </c>
    </row>
    <row r="190" spans="1:19" x14ac:dyDescent="0.3">
      <c r="A190" t="s">
        <v>696</v>
      </c>
      <c r="B190" t="s">
        <v>49</v>
      </c>
      <c r="C190">
        <v>46.204391000000001</v>
      </c>
      <c r="D190">
        <v>6.1431579999999997</v>
      </c>
      <c r="E190" t="s">
        <v>51</v>
      </c>
      <c r="F190" t="s">
        <v>26</v>
      </c>
      <c r="G190" t="s">
        <v>35</v>
      </c>
      <c r="H190" s="9">
        <f ca="1">TODAY()-Table1[[#This Row],[Lead acquisition date]]</f>
        <v>419</v>
      </c>
      <c r="I190" s="1">
        <v>45425</v>
      </c>
      <c r="J190" t="s">
        <v>36</v>
      </c>
      <c r="K190" t="s">
        <v>7</v>
      </c>
      <c r="L190">
        <v>5</v>
      </c>
      <c r="M190" t="s">
        <v>44</v>
      </c>
      <c r="N190">
        <v>2</v>
      </c>
      <c r="O190">
        <v>1418</v>
      </c>
      <c r="P190">
        <v>40</v>
      </c>
      <c r="Q190" s="1">
        <v>45616</v>
      </c>
      <c r="R190" s="1"/>
      <c r="S190" s="8">
        <f>Table1[[#This Row],[Actual close date]]-Table1[[#This Row],[Lead acquisition date]]</f>
        <v>-45425</v>
      </c>
    </row>
    <row r="191" spans="1:19" x14ac:dyDescent="0.3">
      <c r="A191" t="s">
        <v>742</v>
      </c>
      <c r="B191" t="s">
        <v>65</v>
      </c>
      <c r="C191">
        <v>38.736946000000003</v>
      </c>
      <c r="D191">
        <v>-9.1426850000000002</v>
      </c>
      <c r="E191" t="s">
        <v>51</v>
      </c>
      <c r="F191" t="s">
        <v>26</v>
      </c>
      <c r="G191" t="s">
        <v>46</v>
      </c>
      <c r="H191" s="9">
        <f ca="1">TODAY()-Table1[[#This Row],[Lead acquisition date]]</f>
        <v>540</v>
      </c>
      <c r="I191" s="1">
        <v>45304</v>
      </c>
      <c r="J191" t="s">
        <v>33</v>
      </c>
      <c r="K191" t="s">
        <v>7</v>
      </c>
      <c r="L191">
        <v>5</v>
      </c>
      <c r="M191" t="s">
        <v>44</v>
      </c>
      <c r="N191">
        <v>2</v>
      </c>
      <c r="O191">
        <v>585</v>
      </c>
      <c r="P191">
        <v>70</v>
      </c>
      <c r="Q191" s="1">
        <v>45502</v>
      </c>
      <c r="R191" s="1"/>
      <c r="S191" s="8">
        <f>Table1[[#This Row],[Actual close date]]-Table1[[#This Row],[Lead acquisition date]]</f>
        <v>-45304</v>
      </c>
    </row>
    <row r="192" spans="1:19" x14ac:dyDescent="0.3">
      <c r="A192" t="s">
        <v>759</v>
      </c>
      <c r="B192" t="s">
        <v>62</v>
      </c>
      <c r="C192">
        <v>48.864716000000001</v>
      </c>
      <c r="D192">
        <v>2.3490139999999999</v>
      </c>
      <c r="E192" t="s">
        <v>17</v>
      </c>
      <c r="F192" t="s">
        <v>26</v>
      </c>
      <c r="G192" t="s">
        <v>40</v>
      </c>
      <c r="H192" s="9">
        <f ca="1">TODAY()-Table1[[#This Row],[Lead acquisition date]]</f>
        <v>546</v>
      </c>
      <c r="I192" s="1">
        <v>45298</v>
      </c>
      <c r="J192" t="s">
        <v>33</v>
      </c>
      <c r="K192" t="s">
        <v>7</v>
      </c>
      <c r="L192">
        <v>5</v>
      </c>
      <c r="M192" t="s">
        <v>44</v>
      </c>
      <c r="N192">
        <v>2</v>
      </c>
      <c r="O192">
        <v>334</v>
      </c>
      <c r="P192">
        <v>30</v>
      </c>
      <c r="Q192" s="1">
        <v>45450</v>
      </c>
      <c r="R192" s="1"/>
      <c r="S192" s="8">
        <f>Table1[[#This Row],[Actual close date]]-Table1[[#This Row],[Lead acquisition date]]</f>
        <v>-45298</v>
      </c>
    </row>
    <row r="193" spans="1:19" x14ac:dyDescent="0.3">
      <c r="A193" t="s">
        <v>811</v>
      </c>
      <c r="B193" t="s">
        <v>57</v>
      </c>
      <c r="C193">
        <v>48.210033000000003</v>
      </c>
      <c r="D193">
        <v>16.363448999999999</v>
      </c>
      <c r="E193" t="s">
        <v>34</v>
      </c>
      <c r="F193" t="s">
        <v>26</v>
      </c>
      <c r="G193" t="s">
        <v>52</v>
      </c>
      <c r="H193" s="9">
        <f ca="1">TODAY()-Table1[[#This Row],[Lead acquisition date]]</f>
        <v>414</v>
      </c>
      <c r="I193" s="1">
        <v>45430</v>
      </c>
      <c r="J193" t="s">
        <v>55</v>
      </c>
      <c r="K193" t="s">
        <v>7</v>
      </c>
      <c r="L193">
        <v>5</v>
      </c>
      <c r="M193" t="s">
        <v>44</v>
      </c>
      <c r="N193">
        <v>2</v>
      </c>
      <c r="O193">
        <v>1959</v>
      </c>
      <c r="P193">
        <v>50</v>
      </c>
      <c r="Q193" s="1">
        <v>45450</v>
      </c>
      <c r="R193" s="1"/>
      <c r="S193" s="8">
        <f>Table1[[#This Row],[Actual close date]]-Table1[[#This Row],[Lead acquisition date]]</f>
        <v>-45430</v>
      </c>
    </row>
    <row r="194" spans="1:19" x14ac:dyDescent="0.3">
      <c r="A194" t="s">
        <v>822</v>
      </c>
      <c r="B194" t="s">
        <v>65</v>
      </c>
      <c r="C194">
        <v>38.736946000000003</v>
      </c>
      <c r="D194">
        <v>-9.1426850000000002</v>
      </c>
      <c r="E194" t="s">
        <v>70</v>
      </c>
      <c r="F194" t="s">
        <v>26</v>
      </c>
      <c r="G194" t="s">
        <v>56</v>
      </c>
      <c r="H194" s="9">
        <f ca="1">TODAY()-Table1[[#This Row],[Lead acquisition date]]</f>
        <v>539</v>
      </c>
      <c r="I194" s="1">
        <v>45305</v>
      </c>
      <c r="J194" t="s">
        <v>36</v>
      </c>
      <c r="K194" t="s">
        <v>7</v>
      </c>
      <c r="L194">
        <v>5</v>
      </c>
      <c r="M194" t="s">
        <v>44</v>
      </c>
      <c r="N194">
        <v>2</v>
      </c>
      <c r="O194">
        <v>623</v>
      </c>
      <c r="P194">
        <v>40</v>
      </c>
      <c r="Q194" s="1">
        <v>45590</v>
      </c>
      <c r="R194" s="1"/>
      <c r="S194" s="8">
        <f>Table1[[#This Row],[Actual close date]]-Table1[[#This Row],[Lead acquisition date]]</f>
        <v>-45305</v>
      </c>
    </row>
    <row r="195" spans="1:19" x14ac:dyDescent="0.3">
      <c r="A195" t="s">
        <v>858</v>
      </c>
      <c r="B195" t="s">
        <v>31</v>
      </c>
      <c r="C195">
        <v>41.902782000000002</v>
      </c>
      <c r="D195">
        <v>12.496366</v>
      </c>
      <c r="E195" t="s">
        <v>18</v>
      </c>
      <c r="F195" t="s">
        <v>26</v>
      </c>
      <c r="G195" t="s">
        <v>60</v>
      </c>
      <c r="H195" s="9">
        <f ca="1">TODAY()-Table1[[#This Row],[Lead acquisition date]]</f>
        <v>433</v>
      </c>
      <c r="I195" s="1">
        <v>45411</v>
      </c>
      <c r="J195" t="s">
        <v>36</v>
      </c>
      <c r="K195" t="s">
        <v>7</v>
      </c>
      <c r="L195">
        <v>5</v>
      </c>
      <c r="M195" t="s">
        <v>44</v>
      </c>
      <c r="N195">
        <v>2</v>
      </c>
      <c r="O195">
        <v>307</v>
      </c>
      <c r="P195">
        <v>20</v>
      </c>
      <c r="Q195" s="1">
        <v>45772</v>
      </c>
      <c r="R195" s="1"/>
      <c r="S195" s="8">
        <f>Table1[[#This Row],[Actual close date]]-Table1[[#This Row],[Lead acquisition date]]</f>
        <v>-45411</v>
      </c>
    </row>
    <row r="196" spans="1:19" x14ac:dyDescent="0.3">
      <c r="A196" t="s">
        <v>884</v>
      </c>
      <c r="B196" t="s">
        <v>31</v>
      </c>
      <c r="C196">
        <v>41.902782000000002</v>
      </c>
      <c r="D196">
        <v>12.496366</v>
      </c>
      <c r="E196" t="s">
        <v>22</v>
      </c>
      <c r="F196" t="s">
        <v>26</v>
      </c>
      <c r="G196" t="s">
        <v>46</v>
      </c>
      <c r="H196" s="9">
        <f ca="1">TODAY()-Table1[[#This Row],[Lead acquisition date]]</f>
        <v>519</v>
      </c>
      <c r="I196" s="1">
        <v>45325</v>
      </c>
      <c r="J196" t="s">
        <v>33</v>
      </c>
      <c r="K196" t="s">
        <v>7</v>
      </c>
      <c r="L196">
        <v>5</v>
      </c>
      <c r="M196" t="s">
        <v>44</v>
      </c>
      <c r="N196">
        <v>2</v>
      </c>
      <c r="O196">
        <v>349</v>
      </c>
      <c r="P196">
        <v>40</v>
      </c>
      <c r="Q196" s="1">
        <v>45667</v>
      </c>
      <c r="R196" s="1"/>
      <c r="S196" s="8">
        <f>Table1[[#This Row],[Actual close date]]-Table1[[#This Row],[Lead acquisition date]]</f>
        <v>-45325</v>
      </c>
    </row>
    <row r="197" spans="1:19" x14ac:dyDescent="0.3">
      <c r="A197" t="s">
        <v>886</v>
      </c>
      <c r="B197" t="s">
        <v>65</v>
      </c>
      <c r="C197">
        <v>38.736946000000003</v>
      </c>
      <c r="D197">
        <v>-9.1426850000000002</v>
      </c>
      <c r="E197" t="s">
        <v>24</v>
      </c>
      <c r="F197" t="s">
        <v>26</v>
      </c>
      <c r="G197" t="s">
        <v>52</v>
      </c>
      <c r="H197" s="9">
        <f ca="1">TODAY()-Table1[[#This Row],[Lead acquisition date]]</f>
        <v>526</v>
      </c>
      <c r="I197" s="1">
        <v>45318</v>
      </c>
      <c r="J197" t="s">
        <v>36</v>
      </c>
      <c r="K197" t="s">
        <v>7</v>
      </c>
      <c r="L197">
        <v>5</v>
      </c>
      <c r="M197" t="s">
        <v>44</v>
      </c>
      <c r="N197">
        <v>2</v>
      </c>
      <c r="O197">
        <v>460</v>
      </c>
      <c r="P197">
        <v>70</v>
      </c>
      <c r="Q197" s="1">
        <v>45587</v>
      </c>
      <c r="R197" s="1"/>
      <c r="S197" s="8">
        <f>Table1[[#This Row],[Actual close date]]-Table1[[#This Row],[Lead acquisition date]]</f>
        <v>-45318</v>
      </c>
    </row>
    <row r="198" spans="1:19" x14ac:dyDescent="0.3">
      <c r="A198" t="s">
        <v>918</v>
      </c>
      <c r="B198" t="s">
        <v>62</v>
      </c>
      <c r="C198">
        <v>48.864716000000001</v>
      </c>
      <c r="D198">
        <v>2.3490139999999999</v>
      </c>
      <c r="E198" t="s">
        <v>58</v>
      </c>
      <c r="F198" t="s">
        <v>26</v>
      </c>
      <c r="G198" t="s">
        <v>43</v>
      </c>
      <c r="H198" s="9">
        <f ca="1">TODAY()-Table1[[#This Row],[Lead acquisition date]]</f>
        <v>471</v>
      </c>
      <c r="I198" s="1">
        <v>45373</v>
      </c>
      <c r="J198" t="s">
        <v>36</v>
      </c>
      <c r="K198" t="s">
        <v>7</v>
      </c>
      <c r="L198">
        <v>5</v>
      </c>
      <c r="M198" t="s">
        <v>44</v>
      </c>
      <c r="N198">
        <v>2</v>
      </c>
      <c r="O198">
        <v>992</v>
      </c>
      <c r="P198">
        <v>90</v>
      </c>
      <c r="Q198" s="1">
        <v>45440</v>
      </c>
      <c r="R198" s="1"/>
      <c r="S198" s="8">
        <f>Table1[[#This Row],[Actual close date]]-Table1[[#This Row],[Lead acquisition date]]</f>
        <v>-45373</v>
      </c>
    </row>
    <row r="199" spans="1:19" x14ac:dyDescent="0.3">
      <c r="A199" t="s">
        <v>935</v>
      </c>
      <c r="B199" t="s">
        <v>31</v>
      </c>
      <c r="C199">
        <v>41.902782000000002</v>
      </c>
      <c r="D199">
        <v>12.496366</v>
      </c>
      <c r="E199" t="s">
        <v>70</v>
      </c>
      <c r="F199" t="s">
        <v>26</v>
      </c>
      <c r="G199" t="s">
        <v>60</v>
      </c>
      <c r="H199" s="9">
        <f ca="1">TODAY()-Table1[[#This Row],[Lead acquisition date]]</f>
        <v>447</v>
      </c>
      <c r="I199" s="1">
        <v>45397</v>
      </c>
      <c r="J199" t="s">
        <v>33</v>
      </c>
      <c r="K199" t="s">
        <v>7</v>
      </c>
      <c r="L199">
        <v>5</v>
      </c>
      <c r="M199" t="s">
        <v>44</v>
      </c>
      <c r="N199">
        <v>2</v>
      </c>
      <c r="O199">
        <v>1369</v>
      </c>
      <c r="P199">
        <v>50</v>
      </c>
      <c r="Q199" s="1">
        <v>45657</v>
      </c>
      <c r="R199" s="1"/>
      <c r="S199" s="8">
        <f>Table1[[#This Row],[Actual close date]]-Table1[[#This Row],[Lead acquisition date]]</f>
        <v>-45397</v>
      </c>
    </row>
    <row r="200" spans="1:19" x14ac:dyDescent="0.3">
      <c r="A200" t="s">
        <v>962</v>
      </c>
      <c r="B200" t="s">
        <v>42</v>
      </c>
      <c r="C200">
        <v>52.370215999999999</v>
      </c>
      <c r="D200">
        <v>4.895168</v>
      </c>
      <c r="E200" t="s">
        <v>19</v>
      </c>
      <c r="F200" t="s">
        <v>26</v>
      </c>
      <c r="G200" t="s">
        <v>32</v>
      </c>
      <c r="H200" s="9">
        <f ca="1">TODAY()-Table1[[#This Row],[Lead acquisition date]]</f>
        <v>408</v>
      </c>
      <c r="I200" s="1">
        <v>45436</v>
      </c>
      <c r="J200" t="s">
        <v>36</v>
      </c>
      <c r="K200" t="s">
        <v>7</v>
      </c>
      <c r="L200">
        <v>5</v>
      </c>
      <c r="M200" t="s">
        <v>44</v>
      </c>
      <c r="N200">
        <v>2</v>
      </c>
      <c r="O200">
        <v>638</v>
      </c>
      <c r="P200">
        <v>40</v>
      </c>
      <c r="Q200" s="1">
        <v>45525</v>
      </c>
      <c r="R200" s="1"/>
      <c r="S200" s="8">
        <f>Table1[[#This Row],[Actual close date]]-Table1[[#This Row],[Lead acquisition date]]</f>
        <v>-45436</v>
      </c>
    </row>
    <row r="201" spans="1:19" x14ac:dyDescent="0.3">
      <c r="A201" t="s">
        <v>969</v>
      </c>
      <c r="B201" t="s">
        <v>49</v>
      </c>
      <c r="C201">
        <v>46.204391000000001</v>
      </c>
      <c r="D201">
        <v>6.1431579999999997</v>
      </c>
      <c r="E201" t="s">
        <v>20</v>
      </c>
      <c r="F201" t="s">
        <v>26</v>
      </c>
      <c r="G201" t="s">
        <v>60</v>
      </c>
      <c r="H201" s="9">
        <f ca="1">TODAY()-Table1[[#This Row],[Lead acquisition date]]</f>
        <v>417</v>
      </c>
      <c r="I201" s="1">
        <v>45427</v>
      </c>
      <c r="J201" t="s">
        <v>55</v>
      </c>
      <c r="K201" t="s">
        <v>7</v>
      </c>
      <c r="L201">
        <v>5</v>
      </c>
      <c r="M201" t="s">
        <v>44</v>
      </c>
      <c r="N201">
        <v>2</v>
      </c>
      <c r="O201">
        <v>1269</v>
      </c>
      <c r="P201">
        <v>40</v>
      </c>
      <c r="Q201" s="1">
        <v>45685</v>
      </c>
      <c r="R201" s="1"/>
      <c r="S201" s="8">
        <f>Table1[[#This Row],[Actual close date]]-Table1[[#This Row],[Lead acquisition date]]</f>
        <v>-45427</v>
      </c>
    </row>
    <row r="202" spans="1:19" x14ac:dyDescent="0.3">
      <c r="A202" t="s">
        <v>1003</v>
      </c>
      <c r="B202" t="s">
        <v>31</v>
      </c>
      <c r="C202">
        <v>41.902782000000002</v>
      </c>
      <c r="D202">
        <v>12.496366</v>
      </c>
      <c r="E202" t="s">
        <v>21</v>
      </c>
      <c r="F202" t="s">
        <v>26</v>
      </c>
      <c r="G202" t="s">
        <v>40</v>
      </c>
      <c r="H202" s="9">
        <f ca="1">TODAY()-Table1[[#This Row],[Lead acquisition date]]</f>
        <v>498</v>
      </c>
      <c r="I202" s="1">
        <v>45346</v>
      </c>
      <c r="J202" t="s">
        <v>33</v>
      </c>
      <c r="K202" t="s">
        <v>7</v>
      </c>
      <c r="L202">
        <v>5</v>
      </c>
      <c r="M202" t="s">
        <v>44</v>
      </c>
      <c r="N202">
        <v>2</v>
      </c>
      <c r="O202">
        <v>1875</v>
      </c>
      <c r="P202">
        <v>20</v>
      </c>
      <c r="Q202" s="1">
        <v>45529</v>
      </c>
      <c r="R202" s="1"/>
      <c r="S202" s="8">
        <f>Table1[[#This Row],[Actual close date]]-Table1[[#This Row],[Lead acquisition date]]</f>
        <v>-45346</v>
      </c>
    </row>
    <row r="203" spans="1:19" x14ac:dyDescent="0.3">
      <c r="A203" t="s">
        <v>1042</v>
      </c>
      <c r="B203" t="s">
        <v>38</v>
      </c>
      <c r="C203">
        <v>40.416775000000001</v>
      </c>
      <c r="D203">
        <v>-3.7037900000000001</v>
      </c>
      <c r="E203" t="s">
        <v>22</v>
      </c>
      <c r="F203" t="s">
        <v>26</v>
      </c>
      <c r="G203" t="s">
        <v>40</v>
      </c>
      <c r="H203" s="9">
        <f ca="1">TODAY()-Table1[[#This Row],[Lead acquisition date]]</f>
        <v>550</v>
      </c>
      <c r="I203" s="1">
        <v>45294</v>
      </c>
      <c r="J203" t="s">
        <v>36</v>
      </c>
      <c r="K203" t="s">
        <v>7</v>
      </c>
      <c r="L203">
        <v>5</v>
      </c>
      <c r="M203" t="s">
        <v>44</v>
      </c>
      <c r="N203">
        <v>2</v>
      </c>
      <c r="O203">
        <v>218</v>
      </c>
      <c r="P203">
        <v>30</v>
      </c>
      <c r="Q203" s="1">
        <v>45536</v>
      </c>
      <c r="R203" s="1"/>
      <c r="S203" s="8">
        <f>Table1[[#This Row],[Actual close date]]-Table1[[#This Row],[Lead acquisition date]]</f>
        <v>-45294</v>
      </c>
    </row>
    <row r="204" spans="1:19" x14ac:dyDescent="0.3">
      <c r="A204" t="s">
        <v>1045</v>
      </c>
      <c r="B204" t="s">
        <v>31</v>
      </c>
      <c r="C204">
        <v>41.902782000000002</v>
      </c>
      <c r="D204">
        <v>12.496366</v>
      </c>
      <c r="E204" t="s">
        <v>24</v>
      </c>
      <c r="F204" t="s">
        <v>26</v>
      </c>
      <c r="G204" t="s">
        <v>56</v>
      </c>
      <c r="H204" s="9">
        <f ca="1">TODAY()-Table1[[#This Row],[Lead acquisition date]]</f>
        <v>405</v>
      </c>
      <c r="I204" s="1">
        <v>45439</v>
      </c>
      <c r="J204" t="s">
        <v>36</v>
      </c>
      <c r="K204" t="s">
        <v>7</v>
      </c>
      <c r="L204">
        <v>5</v>
      </c>
      <c r="M204" t="s">
        <v>44</v>
      </c>
      <c r="N204">
        <v>2</v>
      </c>
      <c r="O204">
        <v>628</v>
      </c>
      <c r="P204">
        <v>60</v>
      </c>
      <c r="Q204" s="1">
        <v>45758</v>
      </c>
      <c r="R204" s="1"/>
      <c r="S204" s="8">
        <f>Table1[[#This Row],[Actual close date]]-Table1[[#This Row],[Lead acquisition date]]</f>
        <v>-45439</v>
      </c>
    </row>
    <row r="205" spans="1:19" x14ac:dyDescent="0.3">
      <c r="A205" t="s">
        <v>1047</v>
      </c>
      <c r="B205" t="s">
        <v>62</v>
      </c>
      <c r="C205">
        <v>48.864716000000001</v>
      </c>
      <c r="D205">
        <v>2.3490139999999999</v>
      </c>
      <c r="E205" t="s">
        <v>24</v>
      </c>
      <c r="F205" t="s">
        <v>26</v>
      </c>
      <c r="G205" t="s">
        <v>32</v>
      </c>
      <c r="H205" s="9">
        <f ca="1">TODAY()-Table1[[#This Row],[Lead acquisition date]]</f>
        <v>438</v>
      </c>
      <c r="I205" s="1">
        <v>45406</v>
      </c>
      <c r="J205" t="s">
        <v>36</v>
      </c>
      <c r="K205" t="s">
        <v>7</v>
      </c>
      <c r="L205">
        <v>5</v>
      </c>
      <c r="M205" t="s">
        <v>44</v>
      </c>
      <c r="N205">
        <v>2</v>
      </c>
      <c r="O205">
        <v>889</v>
      </c>
      <c r="P205">
        <v>20</v>
      </c>
      <c r="Q205" s="1">
        <v>45759</v>
      </c>
      <c r="R205" s="1"/>
      <c r="S205" s="8">
        <f>Table1[[#This Row],[Actual close date]]-Table1[[#This Row],[Lead acquisition date]]</f>
        <v>-45406</v>
      </c>
    </row>
    <row r="206" spans="1:19" x14ac:dyDescent="0.3">
      <c r="A206" t="s">
        <v>1054</v>
      </c>
      <c r="B206" t="s">
        <v>57</v>
      </c>
      <c r="C206">
        <v>48.210033000000003</v>
      </c>
      <c r="D206">
        <v>16.363448999999999</v>
      </c>
      <c r="E206" t="s">
        <v>24</v>
      </c>
      <c r="F206" t="s">
        <v>26</v>
      </c>
      <c r="G206" t="s">
        <v>46</v>
      </c>
      <c r="H206" s="9">
        <f ca="1">TODAY()-Table1[[#This Row],[Lead acquisition date]]</f>
        <v>479</v>
      </c>
      <c r="I206" s="1">
        <v>45365</v>
      </c>
      <c r="J206" t="s">
        <v>36</v>
      </c>
      <c r="K206" t="s">
        <v>7</v>
      </c>
      <c r="L206">
        <v>5</v>
      </c>
      <c r="M206" t="s">
        <v>44</v>
      </c>
      <c r="N206">
        <v>2</v>
      </c>
      <c r="O206">
        <v>1694</v>
      </c>
      <c r="P206">
        <v>50</v>
      </c>
      <c r="Q206" s="1">
        <v>45606</v>
      </c>
      <c r="R206" s="1"/>
      <c r="S206" s="8">
        <f>Table1[[#This Row],[Actual close date]]-Table1[[#This Row],[Lead acquisition date]]</f>
        <v>-45365</v>
      </c>
    </row>
    <row r="207" spans="1:19" x14ac:dyDescent="0.3">
      <c r="A207" t="s">
        <v>1086</v>
      </c>
      <c r="B207" t="s">
        <v>45</v>
      </c>
      <c r="C207">
        <v>51.260196999999998</v>
      </c>
      <c r="D207">
        <v>4.4027710000000004</v>
      </c>
      <c r="E207" t="s">
        <v>24</v>
      </c>
      <c r="F207" t="s">
        <v>26</v>
      </c>
      <c r="G207" t="s">
        <v>32</v>
      </c>
      <c r="H207" s="9">
        <f ca="1">TODAY()-Table1[[#This Row],[Lead acquisition date]]</f>
        <v>477</v>
      </c>
      <c r="I207" s="1">
        <v>45367</v>
      </c>
      <c r="J207" t="s">
        <v>55</v>
      </c>
      <c r="K207" t="s">
        <v>7</v>
      </c>
      <c r="L207">
        <v>5</v>
      </c>
      <c r="M207" t="s">
        <v>44</v>
      </c>
      <c r="N207">
        <v>2</v>
      </c>
      <c r="O207">
        <v>1902</v>
      </c>
      <c r="P207">
        <v>40</v>
      </c>
      <c r="Q207" s="1">
        <v>45530</v>
      </c>
      <c r="R207" s="1"/>
      <c r="S207" s="8">
        <f>Table1[[#This Row],[Actual close date]]-Table1[[#This Row],[Lead acquisition date]]</f>
        <v>-45367</v>
      </c>
    </row>
    <row r="208" spans="1:19" x14ac:dyDescent="0.3">
      <c r="A208" t="s">
        <v>1093</v>
      </c>
      <c r="B208" t="s">
        <v>38</v>
      </c>
      <c r="C208">
        <v>40.416775000000001</v>
      </c>
      <c r="D208">
        <v>-3.7037900000000001</v>
      </c>
      <c r="E208" t="s">
        <v>23</v>
      </c>
      <c r="F208" t="s">
        <v>26</v>
      </c>
      <c r="G208" t="s">
        <v>40</v>
      </c>
      <c r="H208" s="9">
        <f ca="1">TODAY()-Table1[[#This Row],[Lead acquisition date]]</f>
        <v>410</v>
      </c>
      <c r="I208" s="1">
        <v>45434</v>
      </c>
      <c r="J208" t="s">
        <v>33</v>
      </c>
      <c r="K208" t="s">
        <v>7</v>
      </c>
      <c r="L208">
        <v>5</v>
      </c>
      <c r="M208" t="s">
        <v>44</v>
      </c>
      <c r="N208">
        <v>2</v>
      </c>
      <c r="O208">
        <v>1897</v>
      </c>
      <c r="P208">
        <v>60</v>
      </c>
      <c r="Q208" s="1">
        <v>45747</v>
      </c>
      <c r="R208" s="1"/>
      <c r="S208" s="8">
        <f>Table1[[#This Row],[Actual close date]]-Table1[[#This Row],[Lead acquisition date]]</f>
        <v>-45434</v>
      </c>
    </row>
    <row r="209" spans="1:19" x14ac:dyDescent="0.3">
      <c r="A209" t="s">
        <v>1134</v>
      </c>
      <c r="B209" t="s">
        <v>42</v>
      </c>
      <c r="C209">
        <v>52.370215999999999</v>
      </c>
      <c r="D209">
        <v>4.895168</v>
      </c>
      <c r="E209" t="s">
        <v>39</v>
      </c>
      <c r="F209" t="s">
        <v>26</v>
      </c>
      <c r="G209" t="s">
        <v>46</v>
      </c>
      <c r="H209" s="9">
        <f ca="1">TODAY()-Table1[[#This Row],[Lead acquisition date]]</f>
        <v>434</v>
      </c>
      <c r="I209" s="1">
        <v>45410</v>
      </c>
      <c r="J209" t="s">
        <v>55</v>
      </c>
      <c r="K209" t="s">
        <v>7</v>
      </c>
      <c r="L209">
        <v>5</v>
      </c>
      <c r="M209" t="s">
        <v>44</v>
      </c>
      <c r="N209">
        <v>2</v>
      </c>
      <c r="O209">
        <v>1568</v>
      </c>
      <c r="P209">
        <v>40</v>
      </c>
      <c r="Q209" s="1">
        <v>45642</v>
      </c>
      <c r="R209" s="1"/>
      <c r="S209" s="8">
        <f>Table1[[#This Row],[Actual close date]]-Table1[[#This Row],[Lead acquisition date]]</f>
        <v>-45410</v>
      </c>
    </row>
    <row r="210" spans="1:19" x14ac:dyDescent="0.3">
      <c r="A210" t="s">
        <v>1140</v>
      </c>
      <c r="B210" t="s">
        <v>57</v>
      </c>
      <c r="C210">
        <v>48.210033000000003</v>
      </c>
      <c r="D210">
        <v>16.363448999999999</v>
      </c>
      <c r="E210" t="s">
        <v>39</v>
      </c>
      <c r="F210" t="s">
        <v>26</v>
      </c>
      <c r="G210" t="s">
        <v>56</v>
      </c>
      <c r="H210" s="9">
        <f ca="1">TODAY()-Table1[[#This Row],[Lead acquisition date]]</f>
        <v>441</v>
      </c>
      <c r="I210" s="1">
        <v>45403</v>
      </c>
      <c r="J210" t="s">
        <v>36</v>
      </c>
      <c r="K210" t="s">
        <v>7</v>
      </c>
      <c r="L210">
        <v>5</v>
      </c>
      <c r="M210" t="s">
        <v>44</v>
      </c>
      <c r="N210">
        <v>2</v>
      </c>
      <c r="O210">
        <v>357</v>
      </c>
      <c r="P210">
        <v>40</v>
      </c>
      <c r="Q210" s="1">
        <v>45557</v>
      </c>
      <c r="R210" s="1"/>
      <c r="S210" s="8">
        <f>Table1[[#This Row],[Actual close date]]-Table1[[#This Row],[Lead acquisition date]]</f>
        <v>-45403</v>
      </c>
    </row>
    <row r="211" spans="1:19" x14ac:dyDescent="0.3">
      <c r="A211" t="s">
        <v>1162</v>
      </c>
      <c r="B211" t="s">
        <v>31</v>
      </c>
      <c r="C211">
        <v>41.902782000000002</v>
      </c>
      <c r="D211">
        <v>12.496366</v>
      </c>
      <c r="E211" t="s">
        <v>18</v>
      </c>
      <c r="F211" t="s">
        <v>26</v>
      </c>
      <c r="G211" t="s">
        <v>46</v>
      </c>
      <c r="H211" s="9">
        <f ca="1">TODAY()-Table1[[#This Row],[Lead acquisition date]]</f>
        <v>470</v>
      </c>
      <c r="I211" s="1">
        <v>45374</v>
      </c>
      <c r="J211" t="s">
        <v>36</v>
      </c>
      <c r="K211" t="s">
        <v>7</v>
      </c>
      <c r="L211">
        <v>5</v>
      </c>
      <c r="M211" t="s">
        <v>44</v>
      </c>
      <c r="N211">
        <v>2</v>
      </c>
      <c r="O211">
        <v>468</v>
      </c>
      <c r="P211">
        <v>20</v>
      </c>
      <c r="Q211" s="1">
        <v>45656</v>
      </c>
      <c r="R211" s="1"/>
      <c r="S211" s="8">
        <f>Table1[[#This Row],[Actual close date]]-Table1[[#This Row],[Lead acquisition date]]</f>
        <v>-45374</v>
      </c>
    </row>
    <row r="212" spans="1:19" x14ac:dyDescent="0.3">
      <c r="A212" t="s">
        <v>1167</v>
      </c>
      <c r="B212" t="s">
        <v>65</v>
      </c>
      <c r="C212">
        <v>38.736946000000003</v>
      </c>
      <c r="D212">
        <v>-9.1426850000000002</v>
      </c>
      <c r="E212" t="s">
        <v>58</v>
      </c>
      <c r="F212" t="s">
        <v>26</v>
      </c>
      <c r="G212" t="s">
        <v>56</v>
      </c>
      <c r="H212" s="9">
        <f ca="1">TODAY()-Table1[[#This Row],[Lead acquisition date]]</f>
        <v>407</v>
      </c>
      <c r="I212" s="1">
        <v>45437</v>
      </c>
      <c r="J212" t="s">
        <v>55</v>
      </c>
      <c r="K212" t="s">
        <v>7</v>
      </c>
      <c r="L212">
        <v>5</v>
      </c>
      <c r="M212" t="s">
        <v>44</v>
      </c>
      <c r="N212">
        <v>2</v>
      </c>
      <c r="O212">
        <v>1704</v>
      </c>
      <c r="P212">
        <v>40</v>
      </c>
      <c r="Q212" s="1">
        <v>45614</v>
      </c>
      <c r="R212" s="1"/>
      <c r="S212" s="8">
        <f>Table1[[#This Row],[Actual close date]]-Table1[[#This Row],[Lead acquisition date]]</f>
        <v>-45437</v>
      </c>
    </row>
    <row r="213" spans="1:19" x14ac:dyDescent="0.3">
      <c r="A213" t="s">
        <v>1186</v>
      </c>
      <c r="B213" t="s">
        <v>49</v>
      </c>
      <c r="C213">
        <v>46.204391000000001</v>
      </c>
      <c r="D213">
        <v>6.1431579999999997</v>
      </c>
      <c r="E213" t="s">
        <v>58</v>
      </c>
      <c r="F213" t="s">
        <v>26</v>
      </c>
      <c r="G213" t="s">
        <v>40</v>
      </c>
      <c r="H213" s="9">
        <f ca="1">TODAY()-Table1[[#This Row],[Lead acquisition date]]</f>
        <v>447</v>
      </c>
      <c r="I213" s="1">
        <v>45397</v>
      </c>
      <c r="J213" t="s">
        <v>36</v>
      </c>
      <c r="K213" t="s">
        <v>7</v>
      </c>
      <c r="L213">
        <v>5</v>
      </c>
      <c r="M213" t="s">
        <v>44</v>
      </c>
      <c r="N213">
        <v>2</v>
      </c>
      <c r="O213">
        <v>939</v>
      </c>
      <c r="P213">
        <v>80</v>
      </c>
      <c r="Q213" s="1">
        <v>45621</v>
      </c>
      <c r="R213" s="1"/>
      <c r="S213" s="8">
        <f>Table1[[#This Row],[Actual close date]]-Table1[[#This Row],[Lead acquisition date]]</f>
        <v>-45397</v>
      </c>
    </row>
    <row r="214" spans="1:19" x14ac:dyDescent="0.3">
      <c r="A214" t="s">
        <v>1209</v>
      </c>
      <c r="B214" t="s">
        <v>49</v>
      </c>
      <c r="C214">
        <v>46.204391000000001</v>
      </c>
      <c r="D214">
        <v>6.1431579999999997</v>
      </c>
      <c r="E214" t="s">
        <v>24</v>
      </c>
      <c r="F214" t="s">
        <v>26</v>
      </c>
      <c r="G214" t="s">
        <v>43</v>
      </c>
      <c r="H214" s="9">
        <f ca="1">TODAY()-Table1[[#This Row],[Lead acquisition date]]</f>
        <v>404</v>
      </c>
      <c r="I214" s="1">
        <v>45440</v>
      </c>
      <c r="J214" t="s">
        <v>33</v>
      </c>
      <c r="K214" t="s">
        <v>7</v>
      </c>
      <c r="L214">
        <v>5</v>
      </c>
      <c r="M214" t="s">
        <v>44</v>
      </c>
      <c r="N214">
        <v>2</v>
      </c>
      <c r="O214">
        <v>1225</v>
      </c>
      <c r="P214">
        <v>10</v>
      </c>
      <c r="Q214" s="1">
        <v>45680</v>
      </c>
      <c r="R214" s="1"/>
      <c r="S214" s="8">
        <f>Table1[[#This Row],[Actual close date]]-Table1[[#This Row],[Lead acquisition date]]</f>
        <v>-45440</v>
      </c>
    </row>
    <row r="215" spans="1:19" x14ac:dyDescent="0.3">
      <c r="A215" t="s">
        <v>1299</v>
      </c>
      <c r="B215" t="s">
        <v>49</v>
      </c>
      <c r="C215">
        <v>46.204391000000001</v>
      </c>
      <c r="D215">
        <v>6.1431579999999997</v>
      </c>
      <c r="E215" t="s">
        <v>22</v>
      </c>
      <c r="F215" t="s">
        <v>26</v>
      </c>
      <c r="G215" t="s">
        <v>40</v>
      </c>
      <c r="H215" s="9">
        <f ca="1">TODAY()-Table1[[#This Row],[Lead acquisition date]]</f>
        <v>515</v>
      </c>
      <c r="I215" s="1">
        <v>45329</v>
      </c>
      <c r="J215" t="s">
        <v>36</v>
      </c>
      <c r="K215" t="s">
        <v>7</v>
      </c>
      <c r="L215">
        <v>5</v>
      </c>
      <c r="M215" t="s">
        <v>44</v>
      </c>
      <c r="N215">
        <v>2</v>
      </c>
      <c r="O215">
        <v>788</v>
      </c>
      <c r="P215">
        <v>80</v>
      </c>
      <c r="Q215" s="1">
        <v>45442</v>
      </c>
      <c r="R215" s="1"/>
      <c r="S215" s="8">
        <f>Table1[[#This Row],[Actual close date]]-Table1[[#This Row],[Lead acquisition date]]</f>
        <v>-45329</v>
      </c>
    </row>
    <row r="216" spans="1:19" x14ac:dyDescent="0.3">
      <c r="A216" t="s">
        <v>1319</v>
      </c>
      <c r="B216" t="s">
        <v>57</v>
      </c>
      <c r="C216">
        <v>48.210033000000003</v>
      </c>
      <c r="D216">
        <v>16.363448999999999</v>
      </c>
      <c r="E216" t="s">
        <v>58</v>
      </c>
      <c r="F216" t="s">
        <v>26</v>
      </c>
      <c r="G216" t="s">
        <v>60</v>
      </c>
      <c r="H216" s="9">
        <f ca="1">TODAY()-Table1[[#This Row],[Lead acquisition date]]</f>
        <v>481</v>
      </c>
      <c r="I216" s="1">
        <v>45363</v>
      </c>
      <c r="J216" t="s">
        <v>33</v>
      </c>
      <c r="K216" t="s">
        <v>7</v>
      </c>
      <c r="L216">
        <v>5</v>
      </c>
      <c r="M216" t="s">
        <v>44</v>
      </c>
      <c r="N216">
        <v>2</v>
      </c>
      <c r="O216">
        <v>1004</v>
      </c>
      <c r="P216">
        <v>20</v>
      </c>
      <c r="Q216" s="1">
        <v>45686</v>
      </c>
      <c r="R216" s="1"/>
      <c r="S216" s="8">
        <f>Table1[[#This Row],[Actual close date]]-Table1[[#This Row],[Lead acquisition date]]</f>
        <v>-45363</v>
      </c>
    </row>
    <row r="217" spans="1:19" x14ac:dyDescent="0.3">
      <c r="A217" t="s">
        <v>1323</v>
      </c>
      <c r="B217" t="s">
        <v>47</v>
      </c>
      <c r="C217">
        <v>52.520007999999997</v>
      </c>
      <c r="D217">
        <v>13.404954</v>
      </c>
      <c r="E217" t="s">
        <v>24</v>
      </c>
      <c r="F217" t="s">
        <v>26</v>
      </c>
      <c r="G217" t="s">
        <v>35</v>
      </c>
      <c r="H217" s="9">
        <f ca="1">TODAY()-Table1[[#This Row],[Lead acquisition date]]</f>
        <v>528</v>
      </c>
      <c r="I217" s="1">
        <v>45316</v>
      </c>
      <c r="J217" t="s">
        <v>36</v>
      </c>
      <c r="K217" t="s">
        <v>7</v>
      </c>
      <c r="L217">
        <v>5</v>
      </c>
      <c r="M217" t="s">
        <v>44</v>
      </c>
      <c r="N217">
        <v>2</v>
      </c>
      <c r="O217">
        <v>586</v>
      </c>
      <c r="P217">
        <v>40</v>
      </c>
      <c r="Q217" s="1">
        <v>45541</v>
      </c>
      <c r="R217" s="1"/>
      <c r="S217" s="8">
        <f>Table1[[#This Row],[Actual close date]]-Table1[[#This Row],[Lead acquisition date]]</f>
        <v>-45316</v>
      </c>
    </row>
    <row r="218" spans="1:19" x14ac:dyDescent="0.3">
      <c r="A218" t="s">
        <v>1327</v>
      </c>
      <c r="B218" t="s">
        <v>31</v>
      </c>
      <c r="C218">
        <v>41.902782000000002</v>
      </c>
      <c r="D218">
        <v>12.496366</v>
      </c>
      <c r="E218" t="s">
        <v>39</v>
      </c>
      <c r="F218" t="s">
        <v>26</v>
      </c>
      <c r="G218" t="s">
        <v>40</v>
      </c>
      <c r="H218" s="9">
        <f ca="1">TODAY()-Table1[[#This Row],[Lead acquisition date]]</f>
        <v>410</v>
      </c>
      <c r="I218" s="1">
        <v>45434</v>
      </c>
      <c r="J218" t="s">
        <v>36</v>
      </c>
      <c r="K218" t="s">
        <v>7</v>
      </c>
      <c r="L218">
        <v>5</v>
      </c>
      <c r="M218" t="s">
        <v>44</v>
      </c>
      <c r="N218">
        <v>2</v>
      </c>
      <c r="O218">
        <v>1990</v>
      </c>
      <c r="P218">
        <v>40</v>
      </c>
      <c r="Q218" s="1">
        <v>45532</v>
      </c>
      <c r="R218" s="1"/>
      <c r="S218" s="8">
        <f>Table1[[#This Row],[Actual close date]]-Table1[[#This Row],[Lead acquisition date]]</f>
        <v>-45434</v>
      </c>
    </row>
    <row r="219" spans="1:19" x14ac:dyDescent="0.3">
      <c r="A219" t="s">
        <v>1343</v>
      </c>
      <c r="B219" t="s">
        <v>47</v>
      </c>
      <c r="C219">
        <v>52.520007999999997</v>
      </c>
      <c r="D219">
        <v>13.404954</v>
      </c>
      <c r="E219" t="s">
        <v>18</v>
      </c>
      <c r="F219" t="s">
        <v>26</v>
      </c>
      <c r="G219" t="s">
        <v>32</v>
      </c>
      <c r="H219" s="9">
        <f ca="1">TODAY()-Table1[[#This Row],[Lead acquisition date]]</f>
        <v>523</v>
      </c>
      <c r="I219" s="1">
        <v>45321</v>
      </c>
      <c r="J219" t="s">
        <v>55</v>
      </c>
      <c r="K219" t="s">
        <v>7</v>
      </c>
      <c r="L219">
        <v>5</v>
      </c>
      <c r="M219" t="s">
        <v>44</v>
      </c>
      <c r="N219">
        <v>2</v>
      </c>
      <c r="O219">
        <v>1567</v>
      </c>
      <c r="P219">
        <v>40</v>
      </c>
      <c r="Q219" s="1">
        <v>45424</v>
      </c>
      <c r="R219" s="1"/>
      <c r="S219" s="8">
        <f>Table1[[#This Row],[Actual close date]]-Table1[[#This Row],[Lead acquisition date]]</f>
        <v>-45321</v>
      </c>
    </row>
    <row r="220" spans="1:19" x14ac:dyDescent="0.3">
      <c r="A220" t="s">
        <v>1349</v>
      </c>
      <c r="B220" t="s">
        <v>65</v>
      </c>
      <c r="C220">
        <v>38.736946000000003</v>
      </c>
      <c r="D220">
        <v>-9.1426850000000002</v>
      </c>
      <c r="E220" t="s">
        <v>18</v>
      </c>
      <c r="F220" t="s">
        <v>26</v>
      </c>
      <c r="G220" t="s">
        <v>35</v>
      </c>
      <c r="H220" s="9">
        <f ca="1">TODAY()-Table1[[#This Row],[Lead acquisition date]]</f>
        <v>460</v>
      </c>
      <c r="I220" s="1">
        <v>45384</v>
      </c>
      <c r="J220" t="s">
        <v>55</v>
      </c>
      <c r="K220" t="s">
        <v>7</v>
      </c>
      <c r="L220">
        <v>5</v>
      </c>
      <c r="M220" t="s">
        <v>44</v>
      </c>
      <c r="N220">
        <v>2</v>
      </c>
      <c r="O220">
        <v>1256</v>
      </c>
      <c r="P220">
        <v>50</v>
      </c>
      <c r="Q220" s="1">
        <v>45744</v>
      </c>
      <c r="R220" s="1"/>
      <c r="S220" s="8">
        <f>Table1[[#This Row],[Actual close date]]-Table1[[#This Row],[Lead acquisition date]]</f>
        <v>-45384</v>
      </c>
    </row>
    <row r="221" spans="1:19" x14ac:dyDescent="0.3">
      <c r="A221" t="s">
        <v>1366</v>
      </c>
      <c r="B221" t="s">
        <v>31</v>
      </c>
      <c r="C221">
        <v>41.902782000000002</v>
      </c>
      <c r="D221">
        <v>12.496366</v>
      </c>
      <c r="E221" t="s">
        <v>18</v>
      </c>
      <c r="F221" t="s">
        <v>26</v>
      </c>
      <c r="G221" t="s">
        <v>46</v>
      </c>
      <c r="H221" s="9">
        <f ca="1">TODAY()-Table1[[#This Row],[Lead acquisition date]]</f>
        <v>410</v>
      </c>
      <c r="I221" s="1">
        <v>45434</v>
      </c>
      <c r="J221" t="s">
        <v>36</v>
      </c>
      <c r="K221" t="s">
        <v>7</v>
      </c>
      <c r="L221">
        <v>5</v>
      </c>
      <c r="M221" t="s">
        <v>44</v>
      </c>
      <c r="N221">
        <v>2</v>
      </c>
      <c r="O221">
        <v>1279</v>
      </c>
      <c r="P221">
        <v>70</v>
      </c>
      <c r="Q221" s="1">
        <v>45539</v>
      </c>
      <c r="R221" s="1"/>
      <c r="S221" s="8">
        <f>Table1[[#This Row],[Actual close date]]-Table1[[#This Row],[Lead acquisition date]]</f>
        <v>-45434</v>
      </c>
    </row>
    <row r="222" spans="1:19" x14ac:dyDescent="0.3">
      <c r="A222" t="s">
        <v>1516</v>
      </c>
      <c r="B222" t="s">
        <v>65</v>
      </c>
      <c r="C222">
        <v>38.736946000000003</v>
      </c>
      <c r="D222">
        <v>-9.1426850000000002</v>
      </c>
      <c r="E222" t="s">
        <v>19</v>
      </c>
      <c r="F222" t="s">
        <v>26</v>
      </c>
      <c r="G222" t="s">
        <v>52</v>
      </c>
      <c r="H222" s="9">
        <f ca="1">TODAY()-Table1[[#This Row],[Lead acquisition date]]</f>
        <v>490</v>
      </c>
      <c r="I222" s="1">
        <v>45354</v>
      </c>
      <c r="J222" t="s">
        <v>36</v>
      </c>
      <c r="K222" t="s">
        <v>7</v>
      </c>
      <c r="L222">
        <v>5</v>
      </c>
      <c r="M222" t="s">
        <v>44</v>
      </c>
      <c r="N222">
        <v>2</v>
      </c>
      <c r="O222">
        <v>1850</v>
      </c>
      <c r="P222">
        <v>60</v>
      </c>
      <c r="Q222" s="1">
        <v>45626</v>
      </c>
      <c r="R222" s="1"/>
      <c r="S222" s="8">
        <f>Table1[[#This Row],[Actual close date]]-Table1[[#This Row],[Lead acquisition date]]</f>
        <v>-45354</v>
      </c>
    </row>
    <row r="223" spans="1:19" x14ac:dyDescent="0.3">
      <c r="A223" t="s">
        <v>1538</v>
      </c>
      <c r="B223" t="s">
        <v>38</v>
      </c>
      <c r="C223">
        <v>40.416775000000001</v>
      </c>
      <c r="D223">
        <v>-3.7037900000000001</v>
      </c>
      <c r="E223" t="s">
        <v>58</v>
      </c>
      <c r="F223" t="s">
        <v>26</v>
      </c>
      <c r="G223" t="s">
        <v>60</v>
      </c>
      <c r="H223" s="9">
        <f ca="1">TODAY()-Table1[[#This Row],[Lead acquisition date]]</f>
        <v>406</v>
      </c>
      <c r="I223" s="1">
        <v>45438</v>
      </c>
      <c r="J223" t="s">
        <v>36</v>
      </c>
      <c r="K223" t="s">
        <v>7</v>
      </c>
      <c r="L223">
        <v>5</v>
      </c>
      <c r="M223" t="s">
        <v>44</v>
      </c>
      <c r="N223">
        <v>2</v>
      </c>
      <c r="O223">
        <v>1738</v>
      </c>
      <c r="P223">
        <v>90</v>
      </c>
      <c r="Q223" s="1">
        <v>45732</v>
      </c>
      <c r="R223" s="1"/>
      <c r="S223" s="8">
        <f>Table1[[#This Row],[Actual close date]]-Table1[[#This Row],[Lead acquisition date]]</f>
        <v>-45438</v>
      </c>
    </row>
    <row r="224" spans="1:19" x14ac:dyDescent="0.3">
      <c r="A224" t="s">
        <v>1545</v>
      </c>
      <c r="B224" t="s">
        <v>31</v>
      </c>
      <c r="C224">
        <v>41.902782000000002</v>
      </c>
      <c r="D224">
        <v>12.496366</v>
      </c>
      <c r="E224" t="s">
        <v>24</v>
      </c>
      <c r="F224" t="s">
        <v>26</v>
      </c>
      <c r="G224" t="s">
        <v>56</v>
      </c>
      <c r="H224" s="9">
        <f ca="1">TODAY()-Table1[[#This Row],[Lead acquisition date]]</f>
        <v>550</v>
      </c>
      <c r="I224" s="1">
        <v>45294</v>
      </c>
      <c r="J224" t="s">
        <v>33</v>
      </c>
      <c r="K224" t="s">
        <v>7</v>
      </c>
      <c r="L224">
        <v>5</v>
      </c>
      <c r="M224" t="s">
        <v>44</v>
      </c>
      <c r="N224">
        <v>2</v>
      </c>
      <c r="O224">
        <v>219</v>
      </c>
      <c r="P224">
        <v>60</v>
      </c>
      <c r="Q224" s="1">
        <v>45599</v>
      </c>
      <c r="R224" s="1"/>
      <c r="S224" s="8">
        <f>Table1[[#This Row],[Actual close date]]-Table1[[#This Row],[Lead acquisition date]]</f>
        <v>-45294</v>
      </c>
    </row>
    <row r="225" spans="1:19" x14ac:dyDescent="0.3">
      <c r="A225" t="s">
        <v>1579</v>
      </c>
      <c r="B225" t="s">
        <v>49</v>
      </c>
      <c r="C225">
        <v>46.204391000000001</v>
      </c>
      <c r="D225">
        <v>6.1431579999999997</v>
      </c>
      <c r="E225" t="s">
        <v>19</v>
      </c>
      <c r="F225" t="s">
        <v>26</v>
      </c>
      <c r="G225" t="s">
        <v>46</v>
      </c>
      <c r="H225" s="9">
        <f ca="1">TODAY()-Table1[[#This Row],[Lead acquisition date]]</f>
        <v>539</v>
      </c>
      <c r="I225" s="1">
        <v>45305</v>
      </c>
      <c r="J225" t="s">
        <v>36</v>
      </c>
      <c r="K225" t="s">
        <v>7</v>
      </c>
      <c r="L225">
        <v>5</v>
      </c>
      <c r="M225" t="s">
        <v>44</v>
      </c>
      <c r="N225">
        <v>2</v>
      </c>
      <c r="O225">
        <v>487</v>
      </c>
      <c r="P225">
        <v>30</v>
      </c>
      <c r="Q225" s="1">
        <v>45556</v>
      </c>
      <c r="R225" s="1"/>
      <c r="S225" s="8">
        <f>Table1[[#This Row],[Actual close date]]-Table1[[#This Row],[Lead acquisition date]]</f>
        <v>-45305</v>
      </c>
    </row>
    <row r="226" spans="1:19" x14ac:dyDescent="0.3">
      <c r="A226" t="s">
        <v>1592</v>
      </c>
      <c r="B226" t="s">
        <v>38</v>
      </c>
      <c r="C226">
        <v>40.416775000000001</v>
      </c>
      <c r="D226">
        <v>-3.7037900000000001</v>
      </c>
      <c r="E226" t="s">
        <v>22</v>
      </c>
      <c r="F226" t="s">
        <v>26</v>
      </c>
      <c r="G226" t="s">
        <v>43</v>
      </c>
      <c r="H226" s="9">
        <f ca="1">TODAY()-Table1[[#This Row],[Lead acquisition date]]</f>
        <v>515</v>
      </c>
      <c r="I226" s="1">
        <v>45329</v>
      </c>
      <c r="J226" t="s">
        <v>33</v>
      </c>
      <c r="K226" t="s">
        <v>7</v>
      </c>
      <c r="L226">
        <v>5</v>
      </c>
      <c r="M226" t="s">
        <v>44</v>
      </c>
      <c r="N226">
        <v>2</v>
      </c>
      <c r="O226">
        <v>1790</v>
      </c>
      <c r="P226">
        <v>80</v>
      </c>
      <c r="Q226" s="1">
        <v>45425</v>
      </c>
      <c r="R226" s="1"/>
      <c r="S226" s="8">
        <f>Table1[[#This Row],[Actual close date]]-Table1[[#This Row],[Lead acquisition date]]</f>
        <v>-45329</v>
      </c>
    </row>
    <row r="227" spans="1:19" x14ac:dyDescent="0.3">
      <c r="A227" t="s">
        <v>1598</v>
      </c>
      <c r="B227" t="s">
        <v>47</v>
      </c>
      <c r="C227">
        <v>52.520007999999997</v>
      </c>
      <c r="D227">
        <v>13.404954</v>
      </c>
      <c r="E227" t="s">
        <v>24</v>
      </c>
      <c r="F227" t="s">
        <v>26</v>
      </c>
      <c r="G227" t="s">
        <v>46</v>
      </c>
      <c r="H227" s="9">
        <f ca="1">TODAY()-Table1[[#This Row],[Lead acquisition date]]</f>
        <v>542</v>
      </c>
      <c r="I227" s="1">
        <v>45302</v>
      </c>
      <c r="J227" t="s">
        <v>55</v>
      </c>
      <c r="K227" t="s">
        <v>7</v>
      </c>
      <c r="L227">
        <v>5</v>
      </c>
      <c r="M227" t="s">
        <v>44</v>
      </c>
      <c r="N227">
        <v>2</v>
      </c>
      <c r="O227">
        <v>713</v>
      </c>
      <c r="P227">
        <v>30</v>
      </c>
      <c r="Q227" s="1">
        <v>45376</v>
      </c>
      <c r="R227" s="1"/>
      <c r="S227" s="8">
        <f>Table1[[#This Row],[Actual close date]]-Table1[[#This Row],[Lead acquisition date]]</f>
        <v>-45302</v>
      </c>
    </row>
    <row r="228" spans="1:19" x14ac:dyDescent="0.3">
      <c r="A228" t="s">
        <v>1601</v>
      </c>
      <c r="B228" t="s">
        <v>45</v>
      </c>
      <c r="C228">
        <v>51.260196999999998</v>
      </c>
      <c r="D228">
        <v>4.4027710000000004</v>
      </c>
      <c r="E228" t="s">
        <v>21</v>
      </c>
      <c r="F228" t="s">
        <v>26</v>
      </c>
      <c r="G228" t="s">
        <v>52</v>
      </c>
      <c r="H228" s="9">
        <f ca="1">TODAY()-Table1[[#This Row],[Lead acquisition date]]</f>
        <v>524</v>
      </c>
      <c r="I228" s="1">
        <v>45320</v>
      </c>
      <c r="J228" t="s">
        <v>36</v>
      </c>
      <c r="K228" t="s">
        <v>7</v>
      </c>
      <c r="L228">
        <v>5</v>
      </c>
      <c r="M228" t="s">
        <v>44</v>
      </c>
      <c r="N228">
        <v>2</v>
      </c>
      <c r="O228">
        <v>474</v>
      </c>
      <c r="P228">
        <v>30</v>
      </c>
      <c r="Q228" s="1">
        <v>45519</v>
      </c>
      <c r="R228" s="1"/>
      <c r="S228" s="8">
        <f>Table1[[#This Row],[Actual close date]]-Table1[[#This Row],[Lead acquisition date]]</f>
        <v>-45320</v>
      </c>
    </row>
    <row r="229" spans="1:19" x14ac:dyDescent="0.3">
      <c r="A229" t="s">
        <v>1727</v>
      </c>
      <c r="B229" t="s">
        <v>62</v>
      </c>
      <c r="C229">
        <v>48.864716000000001</v>
      </c>
      <c r="D229">
        <v>2.3490139999999999</v>
      </c>
      <c r="E229" t="s">
        <v>19</v>
      </c>
      <c r="F229" t="s">
        <v>26</v>
      </c>
      <c r="G229" t="s">
        <v>46</v>
      </c>
      <c r="H229" s="9">
        <f ca="1">TODAY()-Table1[[#This Row],[Lead acquisition date]]</f>
        <v>520</v>
      </c>
      <c r="I229" s="1">
        <v>45324</v>
      </c>
      <c r="J229" t="s">
        <v>55</v>
      </c>
      <c r="K229" t="s">
        <v>7</v>
      </c>
      <c r="L229">
        <v>5</v>
      </c>
      <c r="M229" t="s">
        <v>44</v>
      </c>
      <c r="N229">
        <v>2</v>
      </c>
      <c r="O229">
        <v>662</v>
      </c>
      <c r="P229">
        <v>40</v>
      </c>
      <c r="Q229" s="1">
        <v>45345</v>
      </c>
      <c r="R229" s="1"/>
      <c r="S229" s="8">
        <f>Table1[[#This Row],[Actual close date]]-Table1[[#This Row],[Lead acquisition date]]</f>
        <v>-45324</v>
      </c>
    </row>
    <row r="230" spans="1:19" x14ac:dyDescent="0.3">
      <c r="A230" t="s">
        <v>1739</v>
      </c>
      <c r="B230" t="s">
        <v>38</v>
      </c>
      <c r="C230">
        <v>40.416775000000001</v>
      </c>
      <c r="D230">
        <v>-3.7037900000000001</v>
      </c>
      <c r="E230" t="s">
        <v>51</v>
      </c>
      <c r="F230" t="s">
        <v>26</v>
      </c>
      <c r="G230" t="s">
        <v>40</v>
      </c>
      <c r="H230" s="9">
        <f ca="1">TODAY()-Table1[[#This Row],[Lead acquisition date]]</f>
        <v>479</v>
      </c>
      <c r="I230" s="1">
        <v>45365</v>
      </c>
      <c r="J230" t="s">
        <v>55</v>
      </c>
      <c r="K230" t="s">
        <v>7</v>
      </c>
      <c r="L230">
        <v>5</v>
      </c>
      <c r="M230" t="s">
        <v>44</v>
      </c>
      <c r="N230">
        <v>2</v>
      </c>
      <c r="O230">
        <v>251</v>
      </c>
      <c r="P230">
        <v>60</v>
      </c>
      <c r="Q230" s="1">
        <v>45703</v>
      </c>
      <c r="R230" s="1"/>
      <c r="S230" s="8">
        <f>Table1[[#This Row],[Actual close date]]-Table1[[#This Row],[Lead acquisition date]]</f>
        <v>-45365</v>
      </c>
    </row>
    <row r="231" spans="1:19" x14ac:dyDescent="0.3">
      <c r="A231" t="s">
        <v>1754</v>
      </c>
      <c r="B231" t="s">
        <v>31</v>
      </c>
      <c r="C231">
        <v>41.902782000000002</v>
      </c>
      <c r="D231">
        <v>12.496366</v>
      </c>
      <c r="E231" t="s">
        <v>18</v>
      </c>
      <c r="F231" t="s">
        <v>26</v>
      </c>
      <c r="G231" t="s">
        <v>35</v>
      </c>
      <c r="H231" s="9">
        <f ca="1">TODAY()-Table1[[#This Row],[Lead acquisition date]]</f>
        <v>484</v>
      </c>
      <c r="I231" s="1">
        <v>45360</v>
      </c>
      <c r="J231" t="s">
        <v>33</v>
      </c>
      <c r="K231" t="s">
        <v>7</v>
      </c>
      <c r="L231">
        <v>5</v>
      </c>
      <c r="M231" t="s">
        <v>44</v>
      </c>
      <c r="N231">
        <v>2</v>
      </c>
      <c r="O231">
        <v>406</v>
      </c>
      <c r="P231">
        <v>60</v>
      </c>
      <c r="Q231" s="1">
        <v>45489</v>
      </c>
      <c r="R231" s="1"/>
      <c r="S231" s="8">
        <f>Table1[[#This Row],[Actual close date]]-Table1[[#This Row],[Lead acquisition date]]</f>
        <v>-45360</v>
      </c>
    </row>
    <row r="232" spans="1:19" x14ac:dyDescent="0.3">
      <c r="A232" t="s">
        <v>1811</v>
      </c>
      <c r="B232" t="s">
        <v>45</v>
      </c>
      <c r="C232">
        <v>51.260196999999998</v>
      </c>
      <c r="D232">
        <v>4.4027710000000004</v>
      </c>
      <c r="E232" t="s">
        <v>22</v>
      </c>
      <c r="F232" t="s">
        <v>26</v>
      </c>
      <c r="G232" t="s">
        <v>60</v>
      </c>
      <c r="H232" s="9">
        <f ca="1">TODAY()-Table1[[#This Row],[Lead acquisition date]]</f>
        <v>539</v>
      </c>
      <c r="I232" s="1">
        <v>45305</v>
      </c>
      <c r="J232" t="s">
        <v>36</v>
      </c>
      <c r="K232" t="s">
        <v>7</v>
      </c>
      <c r="L232">
        <v>5</v>
      </c>
      <c r="M232" t="s">
        <v>44</v>
      </c>
      <c r="N232">
        <v>2</v>
      </c>
      <c r="O232">
        <v>427</v>
      </c>
      <c r="P232">
        <v>10</v>
      </c>
      <c r="Q232" s="1">
        <v>45611</v>
      </c>
      <c r="R232" s="1"/>
      <c r="S232" s="8">
        <f>Table1[[#This Row],[Actual close date]]-Table1[[#This Row],[Lead acquisition date]]</f>
        <v>-45305</v>
      </c>
    </row>
    <row r="233" spans="1:19" x14ac:dyDescent="0.3">
      <c r="A233" t="s">
        <v>1822</v>
      </c>
      <c r="B233" t="s">
        <v>42</v>
      </c>
      <c r="C233">
        <v>52.370215999999999</v>
      </c>
      <c r="D233">
        <v>4.895168</v>
      </c>
      <c r="E233" t="s">
        <v>58</v>
      </c>
      <c r="F233" t="s">
        <v>26</v>
      </c>
      <c r="G233" t="s">
        <v>52</v>
      </c>
      <c r="H233" s="9">
        <f ca="1">TODAY()-Table1[[#This Row],[Lead acquisition date]]</f>
        <v>459</v>
      </c>
      <c r="I233" s="1">
        <v>45385</v>
      </c>
      <c r="J233" t="s">
        <v>33</v>
      </c>
      <c r="K233" t="s">
        <v>7</v>
      </c>
      <c r="L233">
        <v>5</v>
      </c>
      <c r="M233" t="s">
        <v>44</v>
      </c>
      <c r="N233">
        <v>2</v>
      </c>
      <c r="O233">
        <v>1398</v>
      </c>
      <c r="P233">
        <v>70</v>
      </c>
      <c r="Q233" s="1">
        <v>45491</v>
      </c>
      <c r="R233" s="1"/>
      <c r="S233" s="8">
        <f>Table1[[#This Row],[Actual close date]]-Table1[[#This Row],[Lead acquisition date]]</f>
        <v>-45385</v>
      </c>
    </row>
    <row r="234" spans="1:19" x14ac:dyDescent="0.3">
      <c r="A234" t="s">
        <v>1890</v>
      </c>
      <c r="B234" t="s">
        <v>65</v>
      </c>
      <c r="C234">
        <v>38.736946000000003</v>
      </c>
      <c r="D234">
        <v>-9.1426850000000002</v>
      </c>
      <c r="E234" t="s">
        <v>19</v>
      </c>
      <c r="F234" t="s">
        <v>26</v>
      </c>
      <c r="G234" t="s">
        <v>56</v>
      </c>
      <c r="H234" s="9">
        <f ca="1">TODAY()-Table1[[#This Row],[Lead acquisition date]]</f>
        <v>465</v>
      </c>
      <c r="I234" s="1">
        <v>45379</v>
      </c>
      <c r="J234" t="s">
        <v>33</v>
      </c>
      <c r="K234" t="s">
        <v>7</v>
      </c>
      <c r="L234">
        <v>5</v>
      </c>
      <c r="M234" t="s">
        <v>44</v>
      </c>
      <c r="N234">
        <v>2</v>
      </c>
      <c r="O234">
        <v>1936</v>
      </c>
      <c r="P234">
        <v>20</v>
      </c>
      <c r="Q234" s="1">
        <v>45518</v>
      </c>
      <c r="R234" s="1"/>
      <c r="S234" s="8">
        <f>Table1[[#This Row],[Actual close date]]-Table1[[#This Row],[Lead acquisition date]]</f>
        <v>-45379</v>
      </c>
    </row>
    <row r="235" spans="1:19" x14ac:dyDescent="0.3">
      <c r="A235" t="s">
        <v>1913</v>
      </c>
      <c r="B235" t="s">
        <v>31</v>
      </c>
      <c r="C235">
        <v>41.902782000000002</v>
      </c>
      <c r="D235">
        <v>12.496366</v>
      </c>
      <c r="E235" t="s">
        <v>24</v>
      </c>
      <c r="F235" t="s">
        <v>26</v>
      </c>
      <c r="G235" t="s">
        <v>60</v>
      </c>
      <c r="H235" s="9">
        <f ca="1">TODAY()-Table1[[#This Row],[Lead acquisition date]]</f>
        <v>506</v>
      </c>
      <c r="I235" s="1">
        <v>45338</v>
      </c>
      <c r="J235" t="s">
        <v>33</v>
      </c>
      <c r="K235" t="s">
        <v>7</v>
      </c>
      <c r="L235">
        <v>5</v>
      </c>
      <c r="M235" t="s">
        <v>44</v>
      </c>
      <c r="N235">
        <v>2</v>
      </c>
      <c r="O235">
        <v>1601</v>
      </c>
      <c r="P235">
        <v>30</v>
      </c>
      <c r="Q235" s="1">
        <v>45602</v>
      </c>
      <c r="R235" s="1"/>
      <c r="S235" s="8">
        <f>Table1[[#This Row],[Actual close date]]-Table1[[#This Row],[Lead acquisition date]]</f>
        <v>-45338</v>
      </c>
    </row>
    <row r="236" spans="1:19" x14ac:dyDescent="0.3">
      <c r="A236" t="s">
        <v>1914</v>
      </c>
      <c r="B236" t="s">
        <v>62</v>
      </c>
      <c r="C236">
        <v>48.864716000000001</v>
      </c>
      <c r="D236">
        <v>2.3490139999999999</v>
      </c>
      <c r="E236" t="s">
        <v>21</v>
      </c>
      <c r="F236" t="s">
        <v>26</v>
      </c>
      <c r="G236" t="s">
        <v>46</v>
      </c>
      <c r="H236" s="9">
        <f ca="1">TODAY()-Table1[[#This Row],[Lead acquisition date]]</f>
        <v>454</v>
      </c>
      <c r="I236" s="1">
        <v>45390</v>
      </c>
      <c r="J236" t="s">
        <v>36</v>
      </c>
      <c r="K236" t="s">
        <v>7</v>
      </c>
      <c r="L236">
        <v>5</v>
      </c>
      <c r="M236" t="s">
        <v>44</v>
      </c>
      <c r="N236">
        <v>2</v>
      </c>
      <c r="O236">
        <v>677</v>
      </c>
      <c r="P236">
        <v>40</v>
      </c>
      <c r="Q236" s="1">
        <v>45624</v>
      </c>
      <c r="R236" s="1"/>
      <c r="S236" s="8">
        <f>Table1[[#This Row],[Actual close date]]-Table1[[#This Row],[Lead acquisition date]]</f>
        <v>-45390</v>
      </c>
    </row>
    <row r="237" spans="1:19" x14ac:dyDescent="0.3">
      <c r="A237" t="s">
        <v>1919</v>
      </c>
      <c r="B237" t="s">
        <v>31</v>
      </c>
      <c r="C237">
        <v>41.902782000000002</v>
      </c>
      <c r="D237">
        <v>12.496366</v>
      </c>
      <c r="E237" t="s">
        <v>22</v>
      </c>
      <c r="F237" t="s">
        <v>26</v>
      </c>
      <c r="G237" t="s">
        <v>32</v>
      </c>
      <c r="H237" s="9">
        <f ca="1">TODAY()-Table1[[#This Row],[Lead acquisition date]]</f>
        <v>527</v>
      </c>
      <c r="I237" s="1">
        <v>45317</v>
      </c>
      <c r="J237" t="s">
        <v>55</v>
      </c>
      <c r="K237" t="s">
        <v>7</v>
      </c>
      <c r="L237">
        <v>5</v>
      </c>
      <c r="M237" t="s">
        <v>44</v>
      </c>
      <c r="N237">
        <v>2</v>
      </c>
      <c r="O237">
        <v>1071</v>
      </c>
      <c r="P237">
        <v>40</v>
      </c>
      <c r="Q237" s="1">
        <v>45522</v>
      </c>
      <c r="R237" s="1"/>
      <c r="S237" s="8">
        <f>Table1[[#This Row],[Actual close date]]-Table1[[#This Row],[Lead acquisition date]]</f>
        <v>-45317</v>
      </c>
    </row>
    <row r="238" spans="1:19" x14ac:dyDescent="0.3">
      <c r="A238" t="s">
        <v>1927</v>
      </c>
      <c r="B238" t="s">
        <v>62</v>
      </c>
      <c r="C238">
        <v>48.864716000000001</v>
      </c>
      <c r="D238">
        <v>2.3490139999999999</v>
      </c>
      <c r="E238" t="s">
        <v>16</v>
      </c>
      <c r="F238" t="s">
        <v>26</v>
      </c>
      <c r="G238" t="s">
        <v>35</v>
      </c>
      <c r="H238" s="9">
        <f ca="1">TODAY()-Table1[[#This Row],[Lead acquisition date]]</f>
        <v>410</v>
      </c>
      <c r="I238" s="1">
        <v>45434</v>
      </c>
      <c r="J238" t="s">
        <v>36</v>
      </c>
      <c r="K238" t="s">
        <v>7</v>
      </c>
      <c r="L238">
        <v>5</v>
      </c>
      <c r="M238" t="s">
        <v>44</v>
      </c>
      <c r="N238">
        <v>2</v>
      </c>
      <c r="O238">
        <v>321</v>
      </c>
      <c r="P238">
        <v>50</v>
      </c>
      <c r="Q238" s="1">
        <v>45653</v>
      </c>
      <c r="R238" s="1"/>
      <c r="S238" s="8">
        <f>Table1[[#This Row],[Actual close date]]-Table1[[#This Row],[Lead acquisition date]]</f>
        <v>-45434</v>
      </c>
    </row>
    <row r="239" spans="1:19" x14ac:dyDescent="0.3">
      <c r="A239" t="s">
        <v>1939</v>
      </c>
      <c r="B239" t="s">
        <v>31</v>
      </c>
      <c r="C239">
        <v>41.902782000000002</v>
      </c>
      <c r="D239">
        <v>12.496366</v>
      </c>
      <c r="E239" t="s">
        <v>21</v>
      </c>
      <c r="F239" t="s">
        <v>26</v>
      </c>
      <c r="G239" t="s">
        <v>40</v>
      </c>
      <c r="H239" s="9">
        <f ca="1">TODAY()-Table1[[#This Row],[Lead acquisition date]]</f>
        <v>450</v>
      </c>
      <c r="I239" s="1">
        <v>45394</v>
      </c>
      <c r="J239" t="s">
        <v>55</v>
      </c>
      <c r="K239" t="s">
        <v>7</v>
      </c>
      <c r="L239">
        <v>5</v>
      </c>
      <c r="M239" t="s">
        <v>44</v>
      </c>
      <c r="N239">
        <v>2</v>
      </c>
      <c r="O239">
        <v>1248</v>
      </c>
      <c r="P239">
        <v>90</v>
      </c>
      <c r="Q239" s="1">
        <v>45503</v>
      </c>
      <c r="R239" s="1"/>
      <c r="S239" s="8">
        <f>Table1[[#This Row],[Actual close date]]-Table1[[#This Row],[Lead acquisition date]]</f>
        <v>-45394</v>
      </c>
    </row>
    <row r="240" spans="1:19" x14ac:dyDescent="0.3">
      <c r="A240" t="s">
        <v>1945</v>
      </c>
      <c r="B240" t="s">
        <v>62</v>
      </c>
      <c r="C240">
        <v>48.864716000000001</v>
      </c>
      <c r="D240">
        <v>2.3490139999999999</v>
      </c>
      <c r="E240" t="s">
        <v>18</v>
      </c>
      <c r="F240" t="s">
        <v>26</v>
      </c>
      <c r="G240" t="s">
        <v>46</v>
      </c>
      <c r="H240" s="9">
        <f ca="1">TODAY()-Table1[[#This Row],[Lead acquisition date]]</f>
        <v>460</v>
      </c>
      <c r="I240" s="1">
        <v>45384</v>
      </c>
      <c r="J240" t="s">
        <v>36</v>
      </c>
      <c r="K240" t="s">
        <v>7</v>
      </c>
      <c r="L240">
        <v>5</v>
      </c>
      <c r="M240" t="s">
        <v>44</v>
      </c>
      <c r="N240">
        <v>2</v>
      </c>
      <c r="O240">
        <v>631</v>
      </c>
      <c r="P240">
        <v>20</v>
      </c>
      <c r="Q240" s="1">
        <v>45730</v>
      </c>
      <c r="R240" s="1"/>
      <c r="S240" s="8">
        <f>Table1[[#This Row],[Actual close date]]-Table1[[#This Row],[Lead acquisition date]]</f>
        <v>-45384</v>
      </c>
    </row>
    <row r="241" spans="1:19" x14ac:dyDescent="0.3">
      <c r="A241" t="s">
        <v>1970</v>
      </c>
      <c r="B241" t="s">
        <v>49</v>
      </c>
      <c r="C241">
        <v>46.204391000000001</v>
      </c>
      <c r="D241">
        <v>6.1431579999999997</v>
      </c>
      <c r="E241" t="s">
        <v>23</v>
      </c>
      <c r="F241" t="s">
        <v>26</v>
      </c>
      <c r="G241" t="s">
        <v>35</v>
      </c>
      <c r="H241" s="9">
        <f ca="1">TODAY()-Table1[[#This Row],[Lead acquisition date]]</f>
        <v>493</v>
      </c>
      <c r="I241" s="1">
        <v>45351</v>
      </c>
      <c r="J241" t="s">
        <v>36</v>
      </c>
      <c r="K241" t="s">
        <v>7</v>
      </c>
      <c r="L241">
        <v>5</v>
      </c>
      <c r="M241" t="s">
        <v>44</v>
      </c>
      <c r="N241">
        <v>2</v>
      </c>
      <c r="O241">
        <v>1194</v>
      </c>
      <c r="P241">
        <v>20</v>
      </c>
      <c r="Q241" s="1">
        <v>45486</v>
      </c>
      <c r="R241" s="1"/>
      <c r="S241" s="8">
        <f>Table1[[#This Row],[Actual close date]]-Table1[[#This Row],[Lead acquisition date]]</f>
        <v>-45351</v>
      </c>
    </row>
    <row r="242" spans="1:19" x14ac:dyDescent="0.3">
      <c r="A242" t="s">
        <v>1989</v>
      </c>
      <c r="B242" t="s">
        <v>47</v>
      </c>
      <c r="C242">
        <v>52.520007999999997</v>
      </c>
      <c r="D242">
        <v>13.404954</v>
      </c>
      <c r="E242" t="s">
        <v>51</v>
      </c>
      <c r="F242" t="s">
        <v>26</v>
      </c>
      <c r="G242" t="s">
        <v>43</v>
      </c>
      <c r="H242" s="9">
        <f ca="1">TODAY()-Table1[[#This Row],[Lead acquisition date]]</f>
        <v>551</v>
      </c>
      <c r="I242" s="1">
        <v>45293</v>
      </c>
      <c r="J242" t="s">
        <v>36</v>
      </c>
      <c r="K242" t="s">
        <v>7</v>
      </c>
      <c r="L242">
        <v>5</v>
      </c>
      <c r="M242" t="s">
        <v>44</v>
      </c>
      <c r="N242">
        <v>2</v>
      </c>
      <c r="O242">
        <v>1441</v>
      </c>
      <c r="P242">
        <v>50</v>
      </c>
      <c r="Q242" s="1">
        <v>45378</v>
      </c>
      <c r="R242" s="1"/>
      <c r="S242" s="8">
        <f>Table1[[#This Row],[Actual close date]]-Table1[[#This Row],[Lead acquisition date]]</f>
        <v>-45293</v>
      </c>
    </row>
    <row r="243" spans="1:19" x14ac:dyDescent="0.3">
      <c r="A243" t="s">
        <v>2000</v>
      </c>
      <c r="B243" t="s">
        <v>38</v>
      </c>
      <c r="C243">
        <v>40.416775000000001</v>
      </c>
      <c r="D243">
        <v>-3.7037900000000001</v>
      </c>
      <c r="E243" t="s">
        <v>18</v>
      </c>
      <c r="F243" t="s">
        <v>26</v>
      </c>
      <c r="G243" t="s">
        <v>56</v>
      </c>
      <c r="H243" s="9">
        <f ca="1">TODAY()-Table1[[#This Row],[Lead acquisition date]]</f>
        <v>515</v>
      </c>
      <c r="I243" s="1">
        <v>45329</v>
      </c>
      <c r="J243" t="s">
        <v>33</v>
      </c>
      <c r="K243" t="s">
        <v>7</v>
      </c>
      <c r="L243">
        <v>5</v>
      </c>
      <c r="M243" t="s">
        <v>44</v>
      </c>
      <c r="N243">
        <v>2</v>
      </c>
      <c r="O243">
        <v>275</v>
      </c>
      <c r="P243">
        <v>40</v>
      </c>
      <c r="Q243" s="1">
        <v>45556</v>
      </c>
      <c r="R243" s="1"/>
      <c r="S243" s="8">
        <f>Table1[[#This Row],[Actual close date]]-Table1[[#This Row],[Lead acquisition date]]</f>
        <v>-45329</v>
      </c>
    </row>
    <row r="244" spans="1:19" x14ac:dyDescent="0.3">
      <c r="A244" t="s">
        <v>2055</v>
      </c>
      <c r="B244" t="s">
        <v>45</v>
      </c>
      <c r="C244">
        <v>51.260196999999998</v>
      </c>
      <c r="D244">
        <v>4.4027710000000004</v>
      </c>
      <c r="E244" t="s">
        <v>51</v>
      </c>
      <c r="F244" t="s">
        <v>26</v>
      </c>
      <c r="G244" t="s">
        <v>46</v>
      </c>
      <c r="H244" s="9">
        <f ca="1">TODAY()-Table1[[#This Row],[Lead acquisition date]]</f>
        <v>415</v>
      </c>
      <c r="I244" s="1">
        <v>45429</v>
      </c>
      <c r="J244" t="s">
        <v>36</v>
      </c>
      <c r="K244" t="s">
        <v>7</v>
      </c>
      <c r="L244">
        <v>5</v>
      </c>
      <c r="M244" t="s">
        <v>44</v>
      </c>
      <c r="N244">
        <v>2</v>
      </c>
      <c r="O244">
        <v>1734</v>
      </c>
      <c r="P244">
        <v>100</v>
      </c>
      <c r="Q244" s="1">
        <v>45576</v>
      </c>
      <c r="R244" s="1"/>
      <c r="S244" s="8">
        <f>Table1[[#This Row],[Actual close date]]-Table1[[#This Row],[Lead acquisition date]]</f>
        <v>-45429</v>
      </c>
    </row>
    <row r="245" spans="1:19" x14ac:dyDescent="0.3">
      <c r="A245" t="s">
        <v>2126</v>
      </c>
      <c r="B245" t="s">
        <v>31</v>
      </c>
      <c r="C245">
        <v>41.902782000000002</v>
      </c>
      <c r="D245">
        <v>12.496366</v>
      </c>
      <c r="E245" t="s">
        <v>24</v>
      </c>
      <c r="F245" t="s">
        <v>26</v>
      </c>
      <c r="G245" t="s">
        <v>40</v>
      </c>
      <c r="H245" s="9">
        <f ca="1">TODAY()-Table1[[#This Row],[Lead acquisition date]]</f>
        <v>477</v>
      </c>
      <c r="I245" s="1">
        <v>45367</v>
      </c>
      <c r="J245" t="s">
        <v>36</v>
      </c>
      <c r="K245" t="s">
        <v>7</v>
      </c>
      <c r="L245">
        <v>5</v>
      </c>
      <c r="M245" t="s">
        <v>44</v>
      </c>
      <c r="N245">
        <v>2</v>
      </c>
      <c r="O245">
        <v>863</v>
      </c>
      <c r="P245">
        <v>30</v>
      </c>
      <c r="Q245" s="1">
        <v>45663</v>
      </c>
      <c r="R245" s="1"/>
      <c r="S245" s="8">
        <f>Table1[[#This Row],[Actual close date]]-Table1[[#This Row],[Lead acquisition date]]</f>
        <v>-45367</v>
      </c>
    </row>
    <row r="246" spans="1:19" x14ac:dyDescent="0.3">
      <c r="A246" t="s">
        <v>2158</v>
      </c>
      <c r="B246" t="s">
        <v>45</v>
      </c>
      <c r="C246">
        <v>51.260196999999998</v>
      </c>
      <c r="D246">
        <v>4.4027710000000004</v>
      </c>
      <c r="E246" t="s">
        <v>58</v>
      </c>
      <c r="F246" t="s">
        <v>26</v>
      </c>
      <c r="G246" t="s">
        <v>46</v>
      </c>
      <c r="H246" s="9">
        <f ca="1">TODAY()-Table1[[#This Row],[Lead acquisition date]]</f>
        <v>496</v>
      </c>
      <c r="I246" s="1">
        <v>45348</v>
      </c>
      <c r="J246" t="s">
        <v>55</v>
      </c>
      <c r="K246" t="s">
        <v>7</v>
      </c>
      <c r="L246">
        <v>5</v>
      </c>
      <c r="M246" t="s">
        <v>44</v>
      </c>
      <c r="N246">
        <v>2</v>
      </c>
      <c r="O246">
        <v>723</v>
      </c>
      <c r="P246">
        <v>30</v>
      </c>
      <c r="Q246" s="1">
        <v>45685</v>
      </c>
      <c r="R246" s="1"/>
      <c r="S246" s="8">
        <f>Table1[[#This Row],[Actual close date]]-Table1[[#This Row],[Lead acquisition date]]</f>
        <v>-45348</v>
      </c>
    </row>
    <row r="247" spans="1:19" x14ac:dyDescent="0.3">
      <c r="A247" t="s">
        <v>111</v>
      </c>
      <c r="B247" t="s">
        <v>45</v>
      </c>
      <c r="C247">
        <v>51.260196999999998</v>
      </c>
      <c r="D247">
        <v>4.4027710000000004</v>
      </c>
      <c r="E247" t="s">
        <v>21</v>
      </c>
      <c r="F247" t="s">
        <v>25</v>
      </c>
      <c r="G247" t="s">
        <v>32</v>
      </c>
      <c r="H247" s="9">
        <f ca="1">TODAY()-Table1[[#This Row],[Lead acquisition date]]</f>
        <v>406</v>
      </c>
      <c r="I247" s="1">
        <v>45438</v>
      </c>
      <c r="J247" t="s">
        <v>36</v>
      </c>
      <c r="K247" t="s">
        <v>7</v>
      </c>
      <c r="L247">
        <v>5</v>
      </c>
      <c r="M247" t="s">
        <v>44</v>
      </c>
      <c r="N247">
        <v>2</v>
      </c>
      <c r="O247">
        <v>897</v>
      </c>
      <c r="P247">
        <v>20</v>
      </c>
      <c r="Q247" s="1">
        <v>45551</v>
      </c>
      <c r="R247" s="1"/>
      <c r="S247" s="8">
        <f>Table1[[#This Row],[Actual close date]]-Table1[[#This Row],[Lead acquisition date]]</f>
        <v>-45438</v>
      </c>
    </row>
    <row r="248" spans="1:19" x14ac:dyDescent="0.3">
      <c r="A248" t="s">
        <v>119</v>
      </c>
      <c r="B248" t="s">
        <v>49</v>
      </c>
      <c r="C248">
        <v>46.204391000000001</v>
      </c>
      <c r="D248">
        <v>6.1431579999999997</v>
      </c>
      <c r="E248" t="s">
        <v>20</v>
      </c>
      <c r="F248" t="s">
        <v>25</v>
      </c>
      <c r="G248" t="s">
        <v>32</v>
      </c>
      <c r="H248" s="9">
        <f ca="1">TODAY()-Table1[[#This Row],[Lead acquisition date]]</f>
        <v>422</v>
      </c>
      <c r="I248" s="1">
        <v>45422</v>
      </c>
      <c r="J248" t="s">
        <v>33</v>
      </c>
      <c r="K248" t="s">
        <v>7</v>
      </c>
      <c r="L248">
        <v>5</v>
      </c>
      <c r="M248" t="s">
        <v>44</v>
      </c>
      <c r="N248">
        <v>2</v>
      </c>
      <c r="O248">
        <v>669</v>
      </c>
      <c r="P248">
        <v>20</v>
      </c>
      <c r="Q248" s="1">
        <v>45730</v>
      </c>
      <c r="R248" s="1"/>
      <c r="S248" s="8">
        <f>Table1[[#This Row],[Actual close date]]-Table1[[#This Row],[Lead acquisition date]]</f>
        <v>-45422</v>
      </c>
    </row>
    <row r="249" spans="1:19" x14ac:dyDescent="0.3">
      <c r="A249" t="s">
        <v>149</v>
      </c>
      <c r="B249" t="s">
        <v>62</v>
      </c>
      <c r="C249">
        <v>48.864716000000001</v>
      </c>
      <c r="D249">
        <v>2.3490139999999999</v>
      </c>
      <c r="E249" t="s">
        <v>51</v>
      </c>
      <c r="F249" t="s">
        <v>25</v>
      </c>
      <c r="G249" t="s">
        <v>40</v>
      </c>
      <c r="H249" s="9">
        <f ca="1">TODAY()-Table1[[#This Row],[Lead acquisition date]]</f>
        <v>496</v>
      </c>
      <c r="I249" s="1">
        <v>45348</v>
      </c>
      <c r="J249" t="s">
        <v>36</v>
      </c>
      <c r="K249" t="s">
        <v>7</v>
      </c>
      <c r="L249">
        <v>5</v>
      </c>
      <c r="M249" t="s">
        <v>44</v>
      </c>
      <c r="N249">
        <v>2</v>
      </c>
      <c r="O249">
        <v>759</v>
      </c>
      <c r="P249">
        <v>30</v>
      </c>
      <c r="Q249" s="1">
        <v>45653</v>
      </c>
      <c r="R249" s="1"/>
      <c r="S249" s="8">
        <f>Table1[[#This Row],[Actual close date]]-Table1[[#This Row],[Lead acquisition date]]</f>
        <v>-45348</v>
      </c>
    </row>
    <row r="250" spans="1:19" x14ac:dyDescent="0.3">
      <c r="A250" t="s">
        <v>209</v>
      </c>
      <c r="B250" t="s">
        <v>65</v>
      </c>
      <c r="C250">
        <v>38.736946000000003</v>
      </c>
      <c r="D250">
        <v>-9.1426850000000002</v>
      </c>
      <c r="E250" t="s">
        <v>51</v>
      </c>
      <c r="F250" t="s">
        <v>25</v>
      </c>
      <c r="G250" t="s">
        <v>35</v>
      </c>
      <c r="H250" s="9">
        <f ca="1">TODAY()-Table1[[#This Row],[Lead acquisition date]]</f>
        <v>434</v>
      </c>
      <c r="I250" s="1">
        <v>45410</v>
      </c>
      <c r="J250" t="s">
        <v>36</v>
      </c>
      <c r="K250" t="s">
        <v>7</v>
      </c>
      <c r="L250">
        <v>5</v>
      </c>
      <c r="M250" t="s">
        <v>44</v>
      </c>
      <c r="N250">
        <v>2</v>
      </c>
      <c r="O250">
        <v>767</v>
      </c>
      <c r="P250">
        <v>50</v>
      </c>
      <c r="Q250" s="1">
        <v>45532</v>
      </c>
      <c r="R250" s="1"/>
      <c r="S250" s="8">
        <f>Table1[[#This Row],[Actual close date]]-Table1[[#This Row],[Lead acquisition date]]</f>
        <v>-45410</v>
      </c>
    </row>
    <row r="251" spans="1:19" x14ac:dyDescent="0.3">
      <c r="A251" t="s">
        <v>219</v>
      </c>
      <c r="B251" t="s">
        <v>49</v>
      </c>
      <c r="C251">
        <v>46.204391000000001</v>
      </c>
      <c r="D251">
        <v>6.1431579999999997</v>
      </c>
      <c r="E251" t="s">
        <v>18</v>
      </c>
      <c r="F251" t="s">
        <v>25</v>
      </c>
      <c r="G251" t="s">
        <v>56</v>
      </c>
      <c r="H251" s="9">
        <f ca="1">TODAY()-Table1[[#This Row],[Lead acquisition date]]</f>
        <v>516</v>
      </c>
      <c r="I251" s="1">
        <v>45328</v>
      </c>
      <c r="J251" t="s">
        <v>36</v>
      </c>
      <c r="K251" t="s">
        <v>7</v>
      </c>
      <c r="L251">
        <v>5</v>
      </c>
      <c r="M251" t="s">
        <v>44</v>
      </c>
      <c r="N251">
        <v>2</v>
      </c>
      <c r="O251">
        <v>697</v>
      </c>
      <c r="P251">
        <v>90</v>
      </c>
      <c r="Q251" s="1">
        <v>45478</v>
      </c>
      <c r="R251" s="1"/>
      <c r="S251" s="8">
        <f>Table1[[#This Row],[Actual close date]]-Table1[[#This Row],[Lead acquisition date]]</f>
        <v>-45328</v>
      </c>
    </row>
    <row r="252" spans="1:19" x14ac:dyDescent="0.3">
      <c r="A252" t="s">
        <v>221</v>
      </c>
      <c r="B252" t="s">
        <v>31</v>
      </c>
      <c r="C252">
        <v>41.902782000000002</v>
      </c>
      <c r="D252">
        <v>12.496366</v>
      </c>
      <c r="E252" t="s">
        <v>19</v>
      </c>
      <c r="F252" t="s">
        <v>25</v>
      </c>
      <c r="G252" t="s">
        <v>52</v>
      </c>
      <c r="H252" s="9">
        <f ca="1">TODAY()-Table1[[#This Row],[Lead acquisition date]]</f>
        <v>510</v>
      </c>
      <c r="I252" s="1">
        <v>45334</v>
      </c>
      <c r="J252" t="s">
        <v>36</v>
      </c>
      <c r="K252" t="s">
        <v>7</v>
      </c>
      <c r="L252">
        <v>5</v>
      </c>
      <c r="M252" t="s">
        <v>44</v>
      </c>
      <c r="N252">
        <v>2</v>
      </c>
      <c r="O252">
        <v>208</v>
      </c>
      <c r="P252">
        <v>40</v>
      </c>
      <c r="Q252" s="1">
        <v>45618</v>
      </c>
      <c r="R252" s="1"/>
      <c r="S252" s="8">
        <f>Table1[[#This Row],[Actual close date]]-Table1[[#This Row],[Lead acquisition date]]</f>
        <v>-45334</v>
      </c>
    </row>
    <row r="253" spans="1:19" x14ac:dyDescent="0.3">
      <c r="A253" t="s">
        <v>308</v>
      </c>
      <c r="B253" t="s">
        <v>47</v>
      </c>
      <c r="C253">
        <v>52.520007999999997</v>
      </c>
      <c r="D253">
        <v>13.404954</v>
      </c>
      <c r="E253" t="s">
        <v>58</v>
      </c>
      <c r="F253" t="s">
        <v>25</v>
      </c>
      <c r="G253" t="s">
        <v>43</v>
      </c>
      <c r="H253" s="9">
        <f ca="1">TODAY()-Table1[[#This Row],[Lead acquisition date]]</f>
        <v>482</v>
      </c>
      <c r="I253" s="1">
        <v>45362</v>
      </c>
      <c r="J253" t="s">
        <v>36</v>
      </c>
      <c r="K253" t="s">
        <v>7</v>
      </c>
      <c r="L253">
        <v>5</v>
      </c>
      <c r="M253" t="s">
        <v>44</v>
      </c>
      <c r="N253">
        <v>2</v>
      </c>
      <c r="O253">
        <v>1193</v>
      </c>
      <c r="P253">
        <v>40</v>
      </c>
      <c r="Q253" s="1">
        <v>45503</v>
      </c>
      <c r="R253" s="1"/>
      <c r="S253" s="8">
        <f>Table1[[#This Row],[Actual close date]]-Table1[[#This Row],[Lead acquisition date]]</f>
        <v>-45362</v>
      </c>
    </row>
    <row r="254" spans="1:19" x14ac:dyDescent="0.3">
      <c r="A254" t="s">
        <v>386</v>
      </c>
      <c r="B254" t="s">
        <v>62</v>
      </c>
      <c r="C254">
        <v>48.864716000000001</v>
      </c>
      <c r="D254">
        <v>2.3490139999999999</v>
      </c>
      <c r="E254" t="s">
        <v>23</v>
      </c>
      <c r="F254" t="s">
        <v>25</v>
      </c>
      <c r="G254" t="s">
        <v>35</v>
      </c>
      <c r="H254" s="9">
        <f ca="1">TODAY()-Table1[[#This Row],[Lead acquisition date]]</f>
        <v>551</v>
      </c>
      <c r="I254" s="1">
        <v>45293</v>
      </c>
      <c r="J254" t="s">
        <v>36</v>
      </c>
      <c r="K254" t="s">
        <v>7</v>
      </c>
      <c r="L254">
        <v>5</v>
      </c>
      <c r="M254" t="s">
        <v>44</v>
      </c>
      <c r="N254">
        <v>2</v>
      </c>
      <c r="O254">
        <v>488</v>
      </c>
      <c r="P254">
        <v>40</v>
      </c>
      <c r="Q254" s="1">
        <v>45649</v>
      </c>
      <c r="R254" s="1"/>
      <c r="S254" s="8">
        <f>Table1[[#This Row],[Actual close date]]-Table1[[#This Row],[Lead acquisition date]]</f>
        <v>-45293</v>
      </c>
    </row>
    <row r="255" spans="1:19" x14ac:dyDescent="0.3">
      <c r="A255" t="s">
        <v>406</v>
      </c>
      <c r="B255" t="s">
        <v>62</v>
      </c>
      <c r="C255">
        <v>48.864716000000001</v>
      </c>
      <c r="D255">
        <v>2.3490139999999999</v>
      </c>
      <c r="E255" t="s">
        <v>39</v>
      </c>
      <c r="F255" t="s">
        <v>25</v>
      </c>
      <c r="G255" t="s">
        <v>60</v>
      </c>
      <c r="H255" s="9">
        <f ca="1">TODAY()-Table1[[#This Row],[Lead acquisition date]]</f>
        <v>457</v>
      </c>
      <c r="I255" s="1">
        <v>45387</v>
      </c>
      <c r="J255" t="s">
        <v>36</v>
      </c>
      <c r="K255" t="s">
        <v>7</v>
      </c>
      <c r="L255">
        <v>5</v>
      </c>
      <c r="M255" t="s">
        <v>44</v>
      </c>
      <c r="N255">
        <v>2</v>
      </c>
      <c r="O255">
        <v>216</v>
      </c>
      <c r="P255">
        <v>30</v>
      </c>
      <c r="Q255" s="1">
        <v>45563</v>
      </c>
      <c r="R255" s="1"/>
      <c r="S255" s="8">
        <f>Table1[[#This Row],[Actual close date]]-Table1[[#This Row],[Lead acquisition date]]</f>
        <v>-45387</v>
      </c>
    </row>
    <row r="256" spans="1:19" x14ac:dyDescent="0.3">
      <c r="A256" t="s">
        <v>420</v>
      </c>
      <c r="B256" t="s">
        <v>47</v>
      </c>
      <c r="C256">
        <v>52.520007999999997</v>
      </c>
      <c r="D256">
        <v>13.404954</v>
      </c>
      <c r="E256" t="s">
        <v>24</v>
      </c>
      <c r="F256" t="s">
        <v>25</v>
      </c>
      <c r="G256" t="s">
        <v>52</v>
      </c>
      <c r="H256" s="9">
        <f ca="1">TODAY()-Table1[[#This Row],[Lead acquisition date]]</f>
        <v>464</v>
      </c>
      <c r="I256" s="1">
        <v>45380</v>
      </c>
      <c r="J256" t="s">
        <v>33</v>
      </c>
      <c r="K256" t="s">
        <v>7</v>
      </c>
      <c r="L256">
        <v>5</v>
      </c>
      <c r="M256" t="s">
        <v>44</v>
      </c>
      <c r="N256">
        <v>2</v>
      </c>
      <c r="O256">
        <v>619</v>
      </c>
      <c r="P256">
        <v>20</v>
      </c>
      <c r="Q256" s="1">
        <v>45730</v>
      </c>
      <c r="R256" s="1"/>
      <c r="S256" s="8">
        <f>Table1[[#This Row],[Actual close date]]-Table1[[#This Row],[Lead acquisition date]]</f>
        <v>-45380</v>
      </c>
    </row>
    <row r="257" spans="1:19" x14ac:dyDescent="0.3">
      <c r="A257" t="s">
        <v>662</v>
      </c>
      <c r="B257" t="s">
        <v>31</v>
      </c>
      <c r="C257">
        <v>41.902782000000002</v>
      </c>
      <c r="D257">
        <v>12.496366</v>
      </c>
      <c r="E257" t="s">
        <v>70</v>
      </c>
      <c r="F257" t="s">
        <v>25</v>
      </c>
      <c r="G257" t="s">
        <v>40</v>
      </c>
      <c r="H257" s="9">
        <f ca="1">TODAY()-Table1[[#This Row],[Lead acquisition date]]</f>
        <v>514</v>
      </c>
      <c r="I257" s="1">
        <v>45330</v>
      </c>
      <c r="J257" t="s">
        <v>36</v>
      </c>
      <c r="K257" t="s">
        <v>7</v>
      </c>
      <c r="L257">
        <v>5</v>
      </c>
      <c r="M257" t="s">
        <v>44</v>
      </c>
      <c r="N257">
        <v>2</v>
      </c>
      <c r="O257">
        <v>945</v>
      </c>
      <c r="P257">
        <v>20</v>
      </c>
      <c r="Q257" s="1">
        <v>45568</v>
      </c>
      <c r="R257" s="1"/>
      <c r="S257" s="8">
        <f>Table1[[#This Row],[Actual close date]]-Table1[[#This Row],[Lead acquisition date]]</f>
        <v>-45330</v>
      </c>
    </row>
    <row r="258" spans="1:19" x14ac:dyDescent="0.3">
      <c r="A258" t="s">
        <v>676</v>
      </c>
      <c r="B258" t="s">
        <v>49</v>
      </c>
      <c r="C258">
        <v>46.204391000000001</v>
      </c>
      <c r="D258">
        <v>6.1431579999999997</v>
      </c>
      <c r="E258" t="s">
        <v>39</v>
      </c>
      <c r="F258" t="s">
        <v>25</v>
      </c>
      <c r="G258" t="s">
        <v>40</v>
      </c>
      <c r="H258" s="9">
        <f ca="1">TODAY()-Table1[[#This Row],[Lead acquisition date]]</f>
        <v>432</v>
      </c>
      <c r="I258" s="1">
        <v>45412</v>
      </c>
      <c r="J258" t="s">
        <v>33</v>
      </c>
      <c r="K258" t="s">
        <v>7</v>
      </c>
      <c r="L258">
        <v>5</v>
      </c>
      <c r="M258" t="s">
        <v>44</v>
      </c>
      <c r="N258">
        <v>2</v>
      </c>
      <c r="O258">
        <v>461</v>
      </c>
      <c r="P258">
        <v>40</v>
      </c>
      <c r="Q258" s="1">
        <v>45616</v>
      </c>
      <c r="R258" s="1"/>
      <c r="S258" s="8">
        <f>Table1[[#This Row],[Actual close date]]-Table1[[#This Row],[Lead acquisition date]]</f>
        <v>-45412</v>
      </c>
    </row>
    <row r="259" spans="1:19" x14ac:dyDescent="0.3">
      <c r="A259" t="s">
        <v>685</v>
      </c>
      <c r="B259" t="s">
        <v>65</v>
      </c>
      <c r="C259">
        <v>38.736946000000003</v>
      </c>
      <c r="D259">
        <v>-9.1426850000000002</v>
      </c>
      <c r="E259" t="s">
        <v>18</v>
      </c>
      <c r="F259" t="s">
        <v>25</v>
      </c>
      <c r="G259" t="s">
        <v>52</v>
      </c>
      <c r="H259" s="9">
        <f ca="1">TODAY()-Table1[[#This Row],[Lead acquisition date]]</f>
        <v>415</v>
      </c>
      <c r="I259" s="1">
        <v>45429</v>
      </c>
      <c r="J259" t="s">
        <v>36</v>
      </c>
      <c r="K259" t="s">
        <v>7</v>
      </c>
      <c r="L259">
        <v>5</v>
      </c>
      <c r="M259" t="s">
        <v>44</v>
      </c>
      <c r="N259">
        <v>2</v>
      </c>
      <c r="O259">
        <v>552</v>
      </c>
      <c r="P259">
        <v>40</v>
      </c>
      <c r="Q259" s="1">
        <v>45543</v>
      </c>
      <c r="R259" s="1"/>
      <c r="S259" s="8">
        <f>Table1[[#This Row],[Actual close date]]-Table1[[#This Row],[Lead acquisition date]]</f>
        <v>-45429</v>
      </c>
    </row>
    <row r="260" spans="1:19" x14ac:dyDescent="0.3">
      <c r="A260" t="s">
        <v>692</v>
      </c>
      <c r="B260" t="s">
        <v>62</v>
      </c>
      <c r="C260">
        <v>48.864716000000001</v>
      </c>
      <c r="D260">
        <v>2.3490139999999999</v>
      </c>
      <c r="E260" t="s">
        <v>51</v>
      </c>
      <c r="F260" t="s">
        <v>25</v>
      </c>
      <c r="G260" t="s">
        <v>32</v>
      </c>
      <c r="H260" s="9">
        <f ca="1">TODAY()-Table1[[#This Row],[Lead acquisition date]]</f>
        <v>491</v>
      </c>
      <c r="I260" s="1">
        <v>45353</v>
      </c>
      <c r="J260" t="s">
        <v>36</v>
      </c>
      <c r="K260" t="s">
        <v>7</v>
      </c>
      <c r="L260">
        <v>5</v>
      </c>
      <c r="M260" t="s">
        <v>44</v>
      </c>
      <c r="N260">
        <v>2</v>
      </c>
      <c r="O260">
        <v>893</v>
      </c>
      <c r="P260">
        <v>100</v>
      </c>
      <c r="Q260" s="1">
        <v>45425</v>
      </c>
      <c r="R260" s="1"/>
      <c r="S260" s="8">
        <f>Table1[[#This Row],[Actual close date]]-Table1[[#This Row],[Lead acquisition date]]</f>
        <v>-45353</v>
      </c>
    </row>
    <row r="261" spans="1:19" x14ac:dyDescent="0.3">
      <c r="A261" t="s">
        <v>695</v>
      </c>
      <c r="B261" t="s">
        <v>49</v>
      </c>
      <c r="C261">
        <v>46.204391000000001</v>
      </c>
      <c r="D261">
        <v>6.1431579999999997</v>
      </c>
      <c r="E261" t="s">
        <v>23</v>
      </c>
      <c r="F261" t="s">
        <v>25</v>
      </c>
      <c r="G261" t="s">
        <v>46</v>
      </c>
      <c r="H261" s="9">
        <f ca="1">TODAY()-Table1[[#This Row],[Lead acquisition date]]</f>
        <v>526</v>
      </c>
      <c r="I261" s="1">
        <v>45318</v>
      </c>
      <c r="J261" t="s">
        <v>36</v>
      </c>
      <c r="K261" t="s">
        <v>7</v>
      </c>
      <c r="L261">
        <v>5</v>
      </c>
      <c r="M261" t="s">
        <v>44</v>
      </c>
      <c r="N261">
        <v>2</v>
      </c>
      <c r="O261">
        <v>233</v>
      </c>
      <c r="P261">
        <v>90</v>
      </c>
      <c r="Q261" s="1">
        <v>45477</v>
      </c>
      <c r="R261" s="1"/>
      <c r="S261" s="8">
        <f>Table1[[#This Row],[Actual close date]]-Table1[[#This Row],[Lead acquisition date]]</f>
        <v>-45318</v>
      </c>
    </row>
    <row r="262" spans="1:19" x14ac:dyDescent="0.3">
      <c r="A262" t="s">
        <v>698</v>
      </c>
      <c r="B262" t="s">
        <v>65</v>
      </c>
      <c r="C262">
        <v>38.736946000000003</v>
      </c>
      <c r="D262">
        <v>-9.1426850000000002</v>
      </c>
      <c r="E262" t="s">
        <v>39</v>
      </c>
      <c r="F262" t="s">
        <v>25</v>
      </c>
      <c r="G262" t="s">
        <v>35</v>
      </c>
      <c r="H262" s="9">
        <f ca="1">TODAY()-Table1[[#This Row],[Lead acquisition date]]</f>
        <v>457</v>
      </c>
      <c r="I262" s="1">
        <v>45387</v>
      </c>
      <c r="J262" t="s">
        <v>33</v>
      </c>
      <c r="K262" t="s">
        <v>7</v>
      </c>
      <c r="L262">
        <v>5</v>
      </c>
      <c r="M262" t="s">
        <v>44</v>
      </c>
      <c r="N262">
        <v>2</v>
      </c>
      <c r="O262">
        <v>213</v>
      </c>
      <c r="P262">
        <v>30</v>
      </c>
      <c r="Q262" s="1">
        <v>45739</v>
      </c>
      <c r="R262" s="1"/>
      <c r="S262" s="8">
        <f>Table1[[#This Row],[Actual close date]]-Table1[[#This Row],[Lead acquisition date]]</f>
        <v>-45387</v>
      </c>
    </row>
    <row r="263" spans="1:19" x14ac:dyDescent="0.3">
      <c r="A263" t="s">
        <v>727</v>
      </c>
      <c r="B263" t="s">
        <v>42</v>
      </c>
      <c r="C263">
        <v>52.370215999999999</v>
      </c>
      <c r="D263">
        <v>4.895168</v>
      </c>
      <c r="E263" t="s">
        <v>16</v>
      </c>
      <c r="F263" t="s">
        <v>25</v>
      </c>
      <c r="G263" t="s">
        <v>43</v>
      </c>
      <c r="H263" s="9">
        <f ca="1">TODAY()-Table1[[#This Row],[Lead acquisition date]]</f>
        <v>416</v>
      </c>
      <c r="I263" s="1">
        <v>45428</v>
      </c>
      <c r="J263" t="s">
        <v>36</v>
      </c>
      <c r="K263" t="s">
        <v>7</v>
      </c>
      <c r="L263">
        <v>5</v>
      </c>
      <c r="M263" t="s">
        <v>44</v>
      </c>
      <c r="N263">
        <v>2</v>
      </c>
      <c r="O263">
        <v>364</v>
      </c>
      <c r="P263">
        <v>40</v>
      </c>
      <c r="Q263" s="1">
        <v>45554</v>
      </c>
      <c r="R263" s="1"/>
      <c r="S263" s="8">
        <f>Table1[[#This Row],[Actual close date]]-Table1[[#This Row],[Lead acquisition date]]</f>
        <v>-45428</v>
      </c>
    </row>
    <row r="264" spans="1:19" x14ac:dyDescent="0.3">
      <c r="A264" t="s">
        <v>775</v>
      </c>
      <c r="B264" t="s">
        <v>62</v>
      </c>
      <c r="C264">
        <v>48.864716000000001</v>
      </c>
      <c r="D264">
        <v>2.3490139999999999</v>
      </c>
      <c r="E264" t="s">
        <v>19</v>
      </c>
      <c r="F264" t="s">
        <v>25</v>
      </c>
      <c r="G264" t="s">
        <v>43</v>
      </c>
      <c r="H264" s="9">
        <f ca="1">TODAY()-Table1[[#This Row],[Lead acquisition date]]</f>
        <v>532</v>
      </c>
      <c r="I264" s="1">
        <v>45312</v>
      </c>
      <c r="J264" t="s">
        <v>36</v>
      </c>
      <c r="K264" t="s">
        <v>7</v>
      </c>
      <c r="L264">
        <v>5</v>
      </c>
      <c r="M264" t="s">
        <v>44</v>
      </c>
      <c r="N264">
        <v>2</v>
      </c>
      <c r="O264">
        <v>946</v>
      </c>
      <c r="P264">
        <v>70</v>
      </c>
      <c r="Q264" s="1">
        <v>45454</v>
      </c>
      <c r="R264" s="1"/>
      <c r="S264" s="8">
        <f>Table1[[#This Row],[Actual close date]]-Table1[[#This Row],[Lead acquisition date]]</f>
        <v>-45312</v>
      </c>
    </row>
    <row r="265" spans="1:19" x14ac:dyDescent="0.3">
      <c r="A265" t="s">
        <v>829</v>
      </c>
      <c r="B265" t="s">
        <v>45</v>
      </c>
      <c r="C265">
        <v>51.260196999999998</v>
      </c>
      <c r="D265">
        <v>4.4027710000000004</v>
      </c>
      <c r="E265" t="s">
        <v>19</v>
      </c>
      <c r="F265" t="s">
        <v>25</v>
      </c>
      <c r="G265" t="s">
        <v>60</v>
      </c>
      <c r="H265" s="9">
        <f ca="1">TODAY()-Table1[[#This Row],[Lead acquisition date]]</f>
        <v>497</v>
      </c>
      <c r="I265" s="1">
        <v>45347</v>
      </c>
      <c r="J265" t="s">
        <v>36</v>
      </c>
      <c r="K265" t="s">
        <v>7</v>
      </c>
      <c r="L265">
        <v>5</v>
      </c>
      <c r="M265" t="s">
        <v>44</v>
      </c>
      <c r="N265">
        <v>2</v>
      </c>
      <c r="O265">
        <v>618</v>
      </c>
      <c r="P265">
        <v>30</v>
      </c>
      <c r="Q265" s="1">
        <v>45708</v>
      </c>
      <c r="R265" s="1"/>
      <c r="S265" s="8">
        <f>Table1[[#This Row],[Actual close date]]-Table1[[#This Row],[Lead acquisition date]]</f>
        <v>-45347</v>
      </c>
    </row>
    <row r="266" spans="1:19" x14ac:dyDescent="0.3">
      <c r="A266" t="s">
        <v>922</v>
      </c>
      <c r="B266" t="s">
        <v>62</v>
      </c>
      <c r="C266">
        <v>48.864716000000001</v>
      </c>
      <c r="D266">
        <v>2.3490139999999999</v>
      </c>
      <c r="E266" t="s">
        <v>51</v>
      </c>
      <c r="F266" t="s">
        <v>25</v>
      </c>
      <c r="G266" t="s">
        <v>35</v>
      </c>
      <c r="H266" s="9">
        <f ca="1">TODAY()-Table1[[#This Row],[Lead acquisition date]]</f>
        <v>544</v>
      </c>
      <c r="I266" s="1">
        <v>45300</v>
      </c>
      <c r="J266" t="s">
        <v>33</v>
      </c>
      <c r="K266" t="s">
        <v>7</v>
      </c>
      <c r="L266">
        <v>5</v>
      </c>
      <c r="M266" t="s">
        <v>44</v>
      </c>
      <c r="N266">
        <v>2</v>
      </c>
      <c r="O266">
        <v>825</v>
      </c>
      <c r="P266">
        <v>30</v>
      </c>
      <c r="Q266" s="1">
        <v>45488</v>
      </c>
      <c r="R266" s="1"/>
      <c r="S266" s="8">
        <f>Table1[[#This Row],[Actual close date]]-Table1[[#This Row],[Lead acquisition date]]</f>
        <v>-45300</v>
      </c>
    </row>
    <row r="267" spans="1:19" x14ac:dyDescent="0.3">
      <c r="A267" t="s">
        <v>974</v>
      </c>
      <c r="B267" t="s">
        <v>49</v>
      </c>
      <c r="C267">
        <v>46.204391000000001</v>
      </c>
      <c r="D267">
        <v>6.1431579999999997</v>
      </c>
      <c r="E267" t="s">
        <v>19</v>
      </c>
      <c r="F267" t="s">
        <v>25</v>
      </c>
      <c r="G267" t="s">
        <v>43</v>
      </c>
      <c r="H267" s="9">
        <f ca="1">TODAY()-Table1[[#This Row],[Lead acquisition date]]</f>
        <v>425</v>
      </c>
      <c r="I267" s="1">
        <v>45419</v>
      </c>
      <c r="J267" t="s">
        <v>33</v>
      </c>
      <c r="K267" t="s">
        <v>7</v>
      </c>
      <c r="L267">
        <v>5</v>
      </c>
      <c r="M267" t="s">
        <v>44</v>
      </c>
      <c r="N267">
        <v>2</v>
      </c>
      <c r="O267">
        <v>1188</v>
      </c>
      <c r="P267">
        <v>40</v>
      </c>
      <c r="Q267" s="1">
        <v>45639</v>
      </c>
      <c r="R267" s="1"/>
      <c r="S267" s="8">
        <f>Table1[[#This Row],[Actual close date]]-Table1[[#This Row],[Lead acquisition date]]</f>
        <v>-45419</v>
      </c>
    </row>
    <row r="268" spans="1:19" x14ac:dyDescent="0.3">
      <c r="A268" t="s">
        <v>979</v>
      </c>
      <c r="B268" t="s">
        <v>62</v>
      </c>
      <c r="C268">
        <v>48.864716000000001</v>
      </c>
      <c r="D268">
        <v>2.3490139999999999</v>
      </c>
      <c r="E268" t="s">
        <v>24</v>
      </c>
      <c r="F268" t="s">
        <v>25</v>
      </c>
      <c r="G268" t="s">
        <v>60</v>
      </c>
      <c r="H268" s="9">
        <f ca="1">TODAY()-Table1[[#This Row],[Lead acquisition date]]</f>
        <v>438</v>
      </c>
      <c r="I268" s="1">
        <v>45406</v>
      </c>
      <c r="J268" t="s">
        <v>33</v>
      </c>
      <c r="K268" t="s">
        <v>7</v>
      </c>
      <c r="L268">
        <v>5</v>
      </c>
      <c r="M268" t="s">
        <v>44</v>
      </c>
      <c r="N268">
        <v>2</v>
      </c>
      <c r="O268">
        <v>1084</v>
      </c>
      <c r="P268">
        <v>40</v>
      </c>
      <c r="Q268" s="1">
        <v>45589</v>
      </c>
      <c r="R268" s="1"/>
      <c r="S268" s="8">
        <f>Table1[[#This Row],[Actual close date]]-Table1[[#This Row],[Lead acquisition date]]</f>
        <v>-45406</v>
      </c>
    </row>
    <row r="269" spans="1:19" x14ac:dyDescent="0.3">
      <c r="A269" t="s">
        <v>986</v>
      </c>
      <c r="B269" t="s">
        <v>38</v>
      </c>
      <c r="C269">
        <v>40.416775000000001</v>
      </c>
      <c r="D269">
        <v>-3.7037900000000001</v>
      </c>
      <c r="E269" t="s">
        <v>51</v>
      </c>
      <c r="F269" t="s">
        <v>25</v>
      </c>
      <c r="G269" t="s">
        <v>35</v>
      </c>
      <c r="H269" s="9">
        <f ca="1">TODAY()-Table1[[#This Row],[Lead acquisition date]]</f>
        <v>469</v>
      </c>
      <c r="I269" s="1">
        <v>45375</v>
      </c>
      <c r="J269" t="s">
        <v>55</v>
      </c>
      <c r="K269" t="s">
        <v>7</v>
      </c>
      <c r="L269">
        <v>5</v>
      </c>
      <c r="M269" t="s">
        <v>44</v>
      </c>
      <c r="N269">
        <v>2</v>
      </c>
      <c r="O269">
        <v>900</v>
      </c>
      <c r="P269">
        <v>20</v>
      </c>
      <c r="Q269" s="1">
        <v>45531</v>
      </c>
      <c r="R269" s="1"/>
      <c r="S269" s="8">
        <f>Table1[[#This Row],[Actual close date]]-Table1[[#This Row],[Lead acquisition date]]</f>
        <v>-45375</v>
      </c>
    </row>
    <row r="270" spans="1:19" x14ac:dyDescent="0.3">
      <c r="A270" t="s">
        <v>1032</v>
      </c>
      <c r="B270" t="s">
        <v>47</v>
      </c>
      <c r="C270">
        <v>52.520007999999997</v>
      </c>
      <c r="D270">
        <v>13.404954</v>
      </c>
      <c r="E270" t="s">
        <v>17</v>
      </c>
      <c r="F270" t="s">
        <v>25</v>
      </c>
      <c r="G270" t="s">
        <v>43</v>
      </c>
      <c r="H270" s="9">
        <f ca="1">TODAY()-Table1[[#This Row],[Lead acquisition date]]</f>
        <v>478</v>
      </c>
      <c r="I270" s="1">
        <v>45366</v>
      </c>
      <c r="J270" t="s">
        <v>36</v>
      </c>
      <c r="K270" t="s">
        <v>7</v>
      </c>
      <c r="L270">
        <v>5</v>
      </c>
      <c r="M270" t="s">
        <v>44</v>
      </c>
      <c r="N270">
        <v>2</v>
      </c>
      <c r="O270">
        <v>744</v>
      </c>
      <c r="P270">
        <v>40</v>
      </c>
      <c r="Q270" s="1">
        <v>45518</v>
      </c>
      <c r="R270" s="1"/>
      <c r="S270" s="8">
        <f>Table1[[#This Row],[Actual close date]]-Table1[[#This Row],[Lead acquisition date]]</f>
        <v>-45366</v>
      </c>
    </row>
    <row r="271" spans="1:19" x14ac:dyDescent="0.3">
      <c r="A271" t="s">
        <v>1040</v>
      </c>
      <c r="B271" t="s">
        <v>62</v>
      </c>
      <c r="C271">
        <v>48.864716000000001</v>
      </c>
      <c r="D271">
        <v>2.3490139999999999</v>
      </c>
      <c r="E271" t="s">
        <v>20</v>
      </c>
      <c r="F271" t="s">
        <v>25</v>
      </c>
      <c r="G271" t="s">
        <v>52</v>
      </c>
      <c r="H271" s="9">
        <f ca="1">TODAY()-Table1[[#This Row],[Lead acquisition date]]</f>
        <v>469</v>
      </c>
      <c r="I271" s="1">
        <v>45375</v>
      </c>
      <c r="J271" t="s">
        <v>36</v>
      </c>
      <c r="K271" t="s">
        <v>7</v>
      </c>
      <c r="L271">
        <v>5</v>
      </c>
      <c r="M271" t="s">
        <v>44</v>
      </c>
      <c r="N271">
        <v>2</v>
      </c>
      <c r="O271">
        <v>1139</v>
      </c>
      <c r="P271">
        <v>20</v>
      </c>
      <c r="Q271" s="1">
        <v>45444</v>
      </c>
      <c r="R271" s="1"/>
      <c r="S271" s="8">
        <f>Table1[[#This Row],[Actual close date]]-Table1[[#This Row],[Lead acquisition date]]</f>
        <v>-45375</v>
      </c>
    </row>
    <row r="272" spans="1:19" x14ac:dyDescent="0.3">
      <c r="A272" t="s">
        <v>1053</v>
      </c>
      <c r="B272" t="s">
        <v>31</v>
      </c>
      <c r="C272">
        <v>41.902782000000002</v>
      </c>
      <c r="D272">
        <v>12.496366</v>
      </c>
      <c r="E272" t="s">
        <v>21</v>
      </c>
      <c r="F272" t="s">
        <v>25</v>
      </c>
      <c r="G272" t="s">
        <v>60</v>
      </c>
      <c r="H272" s="9">
        <f ca="1">TODAY()-Table1[[#This Row],[Lead acquisition date]]</f>
        <v>419</v>
      </c>
      <c r="I272" s="1">
        <v>45425</v>
      </c>
      <c r="J272" t="s">
        <v>36</v>
      </c>
      <c r="K272" t="s">
        <v>7</v>
      </c>
      <c r="L272">
        <v>5</v>
      </c>
      <c r="M272" t="s">
        <v>44</v>
      </c>
      <c r="N272">
        <v>2</v>
      </c>
      <c r="O272">
        <v>917</v>
      </c>
      <c r="P272">
        <v>30</v>
      </c>
      <c r="Q272" s="1">
        <v>45482</v>
      </c>
      <c r="R272" s="1"/>
      <c r="S272" s="8">
        <f>Table1[[#This Row],[Actual close date]]-Table1[[#This Row],[Lead acquisition date]]</f>
        <v>-45425</v>
      </c>
    </row>
    <row r="273" spans="1:19" x14ac:dyDescent="0.3">
      <c r="A273" t="s">
        <v>1131</v>
      </c>
      <c r="B273" t="s">
        <v>57</v>
      </c>
      <c r="C273">
        <v>48.210033000000003</v>
      </c>
      <c r="D273">
        <v>16.363448999999999</v>
      </c>
      <c r="E273" t="s">
        <v>20</v>
      </c>
      <c r="F273" t="s">
        <v>25</v>
      </c>
      <c r="G273" t="s">
        <v>35</v>
      </c>
      <c r="H273" s="9">
        <f ca="1">TODAY()-Table1[[#This Row],[Lead acquisition date]]</f>
        <v>427</v>
      </c>
      <c r="I273" s="1">
        <v>45417</v>
      </c>
      <c r="J273" t="s">
        <v>55</v>
      </c>
      <c r="K273" t="s">
        <v>7</v>
      </c>
      <c r="L273">
        <v>5</v>
      </c>
      <c r="M273" t="s">
        <v>44</v>
      </c>
      <c r="N273">
        <v>2</v>
      </c>
      <c r="O273">
        <v>981</v>
      </c>
      <c r="P273">
        <v>20</v>
      </c>
      <c r="Q273" s="1">
        <v>45481</v>
      </c>
      <c r="R273" s="1"/>
      <c r="S273" s="8">
        <f>Table1[[#This Row],[Actual close date]]-Table1[[#This Row],[Lead acquisition date]]</f>
        <v>-45417</v>
      </c>
    </row>
    <row r="274" spans="1:19" x14ac:dyDescent="0.3">
      <c r="A274" t="s">
        <v>1210</v>
      </c>
      <c r="B274" t="s">
        <v>65</v>
      </c>
      <c r="C274">
        <v>38.736946000000003</v>
      </c>
      <c r="D274">
        <v>-9.1426850000000002</v>
      </c>
      <c r="E274" t="s">
        <v>19</v>
      </c>
      <c r="F274" t="s">
        <v>25</v>
      </c>
      <c r="G274" t="s">
        <v>46</v>
      </c>
      <c r="H274" s="9">
        <f ca="1">TODAY()-Table1[[#This Row],[Lead acquisition date]]</f>
        <v>407</v>
      </c>
      <c r="I274" s="1">
        <v>45437</v>
      </c>
      <c r="J274" t="s">
        <v>33</v>
      </c>
      <c r="K274" t="s">
        <v>7</v>
      </c>
      <c r="L274">
        <v>5</v>
      </c>
      <c r="M274" t="s">
        <v>44</v>
      </c>
      <c r="N274">
        <v>2</v>
      </c>
      <c r="O274">
        <v>363</v>
      </c>
      <c r="P274">
        <v>60</v>
      </c>
      <c r="Q274" s="1">
        <v>45578</v>
      </c>
      <c r="R274" s="1"/>
      <c r="S274" s="8">
        <f>Table1[[#This Row],[Actual close date]]-Table1[[#This Row],[Lead acquisition date]]</f>
        <v>-45437</v>
      </c>
    </row>
    <row r="275" spans="1:19" x14ac:dyDescent="0.3">
      <c r="A275" t="s">
        <v>1251</v>
      </c>
      <c r="B275" t="s">
        <v>57</v>
      </c>
      <c r="C275">
        <v>48.210033000000003</v>
      </c>
      <c r="D275">
        <v>16.363448999999999</v>
      </c>
      <c r="E275" t="s">
        <v>19</v>
      </c>
      <c r="F275" t="s">
        <v>25</v>
      </c>
      <c r="G275" t="s">
        <v>32</v>
      </c>
      <c r="H275" s="9">
        <f ca="1">TODAY()-Table1[[#This Row],[Lead acquisition date]]</f>
        <v>535</v>
      </c>
      <c r="I275" s="1">
        <v>45309</v>
      </c>
      <c r="J275" t="s">
        <v>36</v>
      </c>
      <c r="K275" t="s">
        <v>7</v>
      </c>
      <c r="L275">
        <v>5</v>
      </c>
      <c r="M275" t="s">
        <v>44</v>
      </c>
      <c r="N275">
        <v>2</v>
      </c>
      <c r="O275">
        <v>579</v>
      </c>
      <c r="P275">
        <v>70</v>
      </c>
      <c r="Q275" s="1">
        <v>45366</v>
      </c>
      <c r="R275" s="1"/>
      <c r="S275" s="8">
        <f>Table1[[#This Row],[Actual close date]]-Table1[[#This Row],[Lead acquisition date]]</f>
        <v>-45309</v>
      </c>
    </row>
    <row r="276" spans="1:19" x14ac:dyDescent="0.3">
      <c r="A276" t="s">
        <v>1252</v>
      </c>
      <c r="B276" t="s">
        <v>49</v>
      </c>
      <c r="C276">
        <v>46.204391000000001</v>
      </c>
      <c r="D276">
        <v>6.1431579999999997</v>
      </c>
      <c r="E276" t="s">
        <v>51</v>
      </c>
      <c r="F276" t="s">
        <v>25</v>
      </c>
      <c r="G276" t="s">
        <v>46</v>
      </c>
      <c r="H276" s="9">
        <f ca="1">TODAY()-Table1[[#This Row],[Lead acquisition date]]</f>
        <v>461</v>
      </c>
      <c r="I276" s="1">
        <v>45383</v>
      </c>
      <c r="J276" t="s">
        <v>36</v>
      </c>
      <c r="K276" t="s">
        <v>7</v>
      </c>
      <c r="L276">
        <v>5</v>
      </c>
      <c r="M276" t="s">
        <v>44</v>
      </c>
      <c r="N276">
        <v>2</v>
      </c>
      <c r="O276">
        <v>995</v>
      </c>
      <c r="P276">
        <v>60</v>
      </c>
      <c r="Q276" s="1">
        <v>45553</v>
      </c>
      <c r="R276" s="1"/>
      <c r="S276" s="8">
        <f>Table1[[#This Row],[Actual close date]]-Table1[[#This Row],[Lead acquisition date]]</f>
        <v>-45383</v>
      </c>
    </row>
    <row r="277" spans="1:19" x14ac:dyDescent="0.3">
      <c r="A277" t="s">
        <v>1258</v>
      </c>
      <c r="B277" t="s">
        <v>31</v>
      </c>
      <c r="C277">
        <v>41.902782000000002</v>
      </c>
      <c r="D277">
        <v>12.496366</v>
      </c>
      <c r="E277" t="s">
        <v>18</v>
      </c>
      <c r="F277" t="s">
        <v>25</v>
      </c>
      <c r="G277" t="s">
        <v>35</v>
      </c>
      <c r="H277" s="9">
        <f ca="1">TODAY()-Table1[[#This Row],[Lead acquisition date]]</f>
        <v>510</v>
      </c>
      <c r="I277" s="1">
        <v>45334</v>
      </c>
      <c r="J277" t="s">
        <v>36</v>
      </c>
      <c r="K277" t="s">
        <v>7</v>
      </c>
      <c r="L277">
        <v>5</v>
      </c>
      <c r="M277" t="s">
        <v>44</v>
      </c>
      <c r="N277">
        <v>2</v>
      </c>
      <c r="O277">
        <v>1078</v>
      </c>
      <c r="P277">
        <v>50</v>
      </c>
      <c r="Q277" s="1">
        <v>45599</v>
      </c>
      <c r="R277" s="1"/>
      <c r="S277" s="8">
        <f>Table1[[#This Row],[Actual close date]]-Table1[[#This Row],[Lead acquisition date]]</f>
        <v>-45334</v>
      </c>
    </row>
    <row r="278" spans="1:19" x14ac:dyDescent="0.3">
      <c r="A278" t="s">
        <v>1260</v>
      </c>
      <c r="B278" t="s">
        <v>47</v>
      </c>
      <c r="C278">
        <v>52.520007999999997</v>
      </c>
      <c r="D278">
        <v>13.404954</v>
      </c>
      <c r="E278" t="s">
        <v>51</v>
      </c>
      <c r="F278" t="s">
        <v>25</v>
      </c>
      <c r="G278" t="s">
        <v>60</v>
      </c>
      <c r="H278" s="9">
        <f ca="1">TODAY()-Table1[[#This Row],[Lead acquisition date]]</f>
        <v>462</v>
      </c>
      <c r="I278" s="1">
        <v>45382</v>
      </c>
      <c r="J278" t="s">
        <v>55</v>
      </c>
      <c r="K278" t="s">
        <v>7</v>
      </c>
      <c r="L278">
        <v>5</v>
      </c>
      <c r="M278" t="s">
        <v>44</v>
      </c>
      <c r="N278">
        <v>2</v>
      </c>
      <c r="O278">
        <v>786</v>
      </c>
      <c r="P278">
        <v>30</v>
      </c>
      <c r="Q278" s="1">
        <v>45539</v>
      </c>
      <c r="R278" s="1"/>
      <c r="S278" s="8">
        <f>Table1[[#This Row],[Actual close date]]-Table1[[#This Row],[Lead acquisition date]]</f>
        <v>-45382</v>
      </c>
    </row>
    <row r="279" spans="1:19" x14ac:dyDescent="0.3">
      <c r="A279" t="s">
        <v>1288</v>
      </c>
      <c r="B279" t="s">
        <v>49</v>
      </c>
      <c r="C279">
        <v>46.204391000000001</v>
      </c>
      <c r="D279">
        <v>6.1431579999999997</v>
      </c>
      <c r="E279" t="s">
        <v>58</v>
      </c>
      <c r="F279" t="s">
        <v>25</v>
      </c>
      <c r="G279" t="s">
        <v>35</v>
      </c>
      <c r="H279" s="9">
        <f ca="1">TODAY()-Table1[[#This Row],[Lead acquisition date]]</f>
        <v>484</v>
      </c>
      <c r="I279" s="1">
        <v>45360</v>
      </c>
      <c r="J279" t="s">
        <v>33</v>
      </c>
      <c r="K279" t="s">
        <v>7</v>
      </c>
      <c r="L279">
        <v>5</v>
      </c>
      <c r="M279" t="s">
        <v>44</v>
      </c>
      <c r="N279">
        <v>2</v>
      </c>
      <c r="O279">
        <v>827</v>
      </c>
      <c r="P279">
        <v>100</v>
      </c>
      <c r="Q279" s="1">
        <v>45700</v>
      </c>
      <c r="R279" s="1"/>
      <c r="S279" s="8">
        <f>Table1[[#This Row],[Actual close date]]-Table1[[#This Row],[Lead acquisition date]]</f>
        <v>-45360</v>
      </c>
    </row>
    <row r="280" spans="1:19" x14ac:dyDescent="0.3">
      <c r="A280" t="s">
        <v>1444</v>
      </c>
      <c r="B280" t="s">
        <v>62</v>
      </c>
      <c r="C280">
        <v>48.864716000000001</v>
      </c>
      <c r="D280">
        <v>2.3490139999999999</v>
      </c>
      <c r="E280" t="s">
        <v>18</v>
      </c>
      <c r="F280" t="s">
        <v>25</v>
      </c>
      <c r="G280" t="s">
        <v>35</v>
      </c>
      <c r="H280" s="9">
        <f ca="1">TODAY()-Table1[[#This Row],[Lead acquisition date]]</f>
        <v>541</v>
      </c>
      <c r="I280" s="1">
        <v>45303</v>
      </c>
      <c r="J280" t="s">
        <v>33</v>
      </c>
      <c r="K280" t="s">
        <v>7</v>
      </c>
      <c r="L280">
        <v>5</v>
      </c>
      <c r="M280" t="s">
        <v>44</v>
      </c>
      <c r="N280">
        <v>2</v>
      </c>
      <c r="O280">
        <v>741</v>
      </c>
      <c r="P280">
        <v>20</v>
      </c>
      <c r="Q280" s="1">
        <v>45547</v>
      </c>
      <c r="R280" s="1"/>
      <c r="S280" s="8">
        <f>Table1[[#This Row],[Actual close date]]-Table1[[#This Row],[Lead acquisition date]]</f>
        <v>-45303</v>
      </c>
    </row>
    <row r="281" spans="1:19" x14ac:dyDescent="0.3">
      <c r="A281" t="s">
        <v>1464</v>
      </c>
      <c r="B281" t="s">
        <v>49</v>
      </c>
      <c r="C281">
        <v>46.204391000000001</v>
      </c>
      <c r="D281">
        <v>6.1431579999999997</v>
      </c>
      <c r="E281" t="s">
        <v>39</v>
      </c>
      <c r="F281" t="s">
        <v>25</v>
      </c>
      <c r="G281" t="s">
        <v>56</v>
      </c>
      <c r="H281" s="9">
        <f ca="1">TODAY()-Table1[[#This Row],[Lead acquisition date]]</f>
        <v>441</v>
      </c>
      <c r="I281" s="1">
        <v>45403</v>
      </c>
      <c r="J281" t="s">
        <v>33</v>
      </c>
      <c r="K281" t="s">
        <v>7</v>
      </c>
      <c r="L281">
        <v>5</v>
      </c>
      <c r="M281" t="s">
        <v>44</v>
      </c>
      <c r="N281">
        <v>2</v>
      </c>
      <c r="O281">
        <v>614</v>
      </c>
      <c r="P281">
        <v>20</v>
      </c>
      <c r="Q281" s="1">
        <v>45676</v>
      </c>
      <c r="R281" s="1"/>
      <c r="S281" s="8">
        <f>Table1[[#This Row],[Actual close date]]-Table1[[#This Row],[Lead acquisition date]]</f>
        <v>-45403</v>
      </c>
    </row>
    <row r="282" spans="1:19" x14ac:dyDescent="0.3">
      <c r="A282" t="s">
        <v>1484</v>
      </c>
      <c r="B282" t="s">
        <v>31</v>
      </c>
      <c r="C282">
        <v>41.902782000000002</v>
      </c>
      <c r="D282">
        <v>12.496366</v>
      </c>
      <c r="E282" t="s">
        <v>34</v>
      </c>
      <c r="F282" t="s">
        <v>25</v>
      </c>
      <c r="G282" t="s">
        <v>52</v>
      </c>
      <c r="H282" s="9">
        <f ca="1">TODAY()-Table1[[#This Row],[Lead acquisition date]]</f>
        <v>450</v>
      </c>
      <c r="I282" s="1">
        <v>45394</v>
      </c>
      <c r="J282" t="s">
        <v>36</v>
      </c>
      <c r="K282" t="s">
        <v>7</v>
      </c>
      <c r="L282">
        <v>5</v>
      </c>
      <c r="M282" t="s">
        <v>44</v>
      </c>
      <c r="N282">
        <v>2</v>
      </c>
      <c r="O282">
        <v>907</v>
      </c>
      <c r="P282">
        <v>40</v>
      </c>
      <c r="Q282" s="1">
        <v>45687</v>
      </c>
      <c r="R282" s="1"/>
      <c r="S282" s="8">
        <f>Table1[[#This Row],[Actual close date]]-Table1[[#This Row],[Lead acquisition date]]</f>
        <v>-45394</v>
      </c>
    </row>
    <row r="283" spans="1:19" x14ac:dyDescent="0.3">
      <c r="A283" t="s">
        <v>1490</v>
      </c>
      <c r="B283" t="s">
        <v>49</v>
      </c>
      <c r="C283">
        <v>46.204391000000001</v>
      </c>
      <c r="D283">
        <v>6.1431579999999997</v>
      </c>
      <c r="E283" t="s">
        <v>51</v>
      </c>
      <c r="F283" t="s">
        <v>25</v>
      </c>
      <c r="G283" t="s">
        <v>43</v>
      </c>
      <c r="H283" s="9">
        <f ca="1">TODAY()-Table1[[#This Row],[Lead acquisition date]]</f>
        <v>470</v>
      </c>
      <c r="I283" s="1">
        <v>45374</v>
      </c>
      <c r="J283" t="s">
        <v>36</v>
      </c>
      <c r="K283" t="s">
        <v>7</v>
      </c>
      <c r="L283">
        <v>5</v>
      </c>
      <c r="M283" t="s">
        <v>44</v>
      </c>
      <c r="N283">
        <v>2</v>
      </c>
      <c r="O283">
        <v>646</v>
      </c>
      <c r="P283">
        <v>60</v>
      </c>
      <c r="Q283" s="1">
        <v>45410</v>
      </c>
      <c r="R283" s="1"/>
      <c r="S283" s="8">
        <f>Table1[[#This Row],[Actual close date]]-Table1[[#This Row],[Lead acquisition date]]</f>
        <v>-45374</v>
      </c>
    </row>
    <row r="284" spans="1:19" x14ac:dyDescent="0.3">
      <c r="A284" t="s">
        <v>1498</v>
      </c>
      <c r="B284" t="s">
        <v>42</v>
      </c>
      <c r="C284">
        <v>52.370215999999999</v>
      </c>
      <c r="D284">
        <v>4.895168</v>
      </c>
      <c r="E284" t="s">
        <v>17</v>
      </c>
      <c r="F284" t="s">
        <v>25</v>
      </c>
      <c r="G284" t="s">
        <v>35</v>
      </c>
      <c r="H284" s="9">
        <f ca="1">TODAY()-Table1[[#This Row],[Lead acquisition date]]</f>
        <v>404</v>
      </c>
      <c r="I284" s="1">
        <v>45440</v>
      </c>
      <c r="J284" t="s">
        <v>33</v>
      </c>
      <c r="K284" t="s">
        <v>7</v>
      </c>
      <c r="L284">
        <v>5</v>
      </c>
      <c r="M284" t="s">
        <v>44</v>
      </c>
      <c r="N284">
        <v>2</v>
      </c>
      <c r="O284">
        <v>355</v>
      </c>
      <c r="P284">
        <v>20</v>
      </c>
      <c r="Q284" s="1">
        <v>45732</v>
      </c>
      <c r="R284" s="1"/>
      <c r="S284" s="8">
        <f>Table1[[#This Row],[Actual close date]]-Table1[[#This Row],[Lead acquisition date]]</f>
        <v>-45440</v>
      </c>
    </row>
    <row r="285" spans="1:19" x14ac:dyDescent="0.3">
      <c r="A285" t="s">
        <v>1524</v>
      </c>
      <c r="B285" t="s">
        <v>62</v>
      </c>
      <c r="C285">
        <v>48.864716000000001</v>
      </c>
      <c r="D285">
        <v>2.3490139999999999</v>
      </c>
      <c r="E285" t="s">
        <v>23</v>
      </c>
      <c r="F285" t="s">
        <v>25</v>
      </c>
      <c r="G285" t="s">
        <v>52</v>
      </c>
      <c r="H285" s="9">
        <f ca="1">TODAY()-Table1[[#This Row],[Lead acquisition date]]</f>
        <v>475</v>
      </c>
      <c r="I285" s="1">
        <v>45369</v>
      </c>
      <c r="J285" t="s">
        <v>36</v>
      </c>
      <c r="K285" t="s">
        <v>7</v>
      </c>
      <c r="L285">
        <v>5</v>
      </c>
      <c r="M285" t="s">
        <v>44</v>
      </c>
      <c r="N285">
        <v>2</v>
      </c>
      <c r="O285">
        <v>1112</v>
      </c>
      <c r="P285">
        <v>40</v>
      </c>
      <c r="Q285" s="1">
        <v>45622</v>
      </c>
      <c r="R285" s="1"/>
      <c r="S285" s="8">
        <f>Table1[[#This Row],[Actual close date]]-Table1[[#This Row],[Lead acquisition date]]</f>
        <v>-45369</v>
      </c>
    </row>
    <row r="286" spans="1:19" x14ac:dyDescent="0.3">
      <c r="A286" t="s">
        <v>1525</v>
      </c>
      <c r="B286" t="s">
        <v>49</v>
      </c>
      <c r="C286">
        <v>46.204391000000001</v>
      </c>
      <c r="D286">
        <v>6.1431579999999997</v>
      </c>
      <c r="E286" t="s">
        <v>19</v>
      </c>
      <c r="F286" t="s">
        <v>25</v>
      </c>
      <c r="G286" t="s">
        <v>56</v>
      </c>
      <c r="H286" s="9">
        <f ca="1">TODAY()-Table1[[#This Row],[Lead acquisition date]]</f>
        <v>430</v>
      </c>
      <c r="I286" s="1">
        <v>45414</v>
      </c>
      <c r="J286" t="s">
        <v>33</v>
      </c>
      <c r="K286" t="s">
        <v>7</v>
      </c>
      <c r="L286">
        <v>5</v>
      </c>
      <c r="M286" t="s">
        <v>44</v>
      </c>
      <c r="N286">
        <v>2</v>
      </c>
      <c r="O286">
        <v>206</v>
      </c>
      <c r="P286">
        <v>10</v>
      </c>
      <c r="Q286" s="1">
        <v>45742</v>
      </c>
      <c r="R286" s="1"/>
      <c r="S286" s="8">
        <f>Table1[[#This Row],[Actual close date]]-Table1[[#This Row],[Lead acquisition date]]</f>
        <v>-45414</v>
      </c>
    </row>
    <row r="287" spans="1:19" x14ac:dyDescent="0.3">
      <c r="A287" t="s">
        <v>1531</v>
      </c>
      <c r="B287" t="s">
        <v>45</v>
      </c>
      <c r="C287">
        <v>51.260196999999998</v>
      </c>
      <c r="D287">
        <v>4.4027710000000004</v>
      </c>
      <c r="E287" t="s">
        <v>51</v>
      </c>
      <c r="F287" t="s">
        <v>25</v>
      </c>
      <c r="G287" t="s">
        <v>35</v>
      </c>
      <c r="H287" s="9">
        <f ca="1">TODAY()-Table1[[#This Row],[Lead acquisition date]]</f>
        <v>470</v>
      </c>
      <c r="I287" s="1">
        <v>45374</v>
      </c>
      <c r="J287" t="s">
        <v>33</v>
      </c>
      <c r="K287" t="s">
        <v>7</v>
      </c>
      <c r="L287">
        <v>5</v>
      </c>
      <c r="M287" t="s">
        <v>44</v>
      </c>
      <c r="N287">
        <v>2</v>
      </c>
      <c r="O287">
        <v>683</v>
      </c>
      <c r="P287">
        <v>40</v>
      </c>
      <c r="Q287" s="1">
        <v>45589</v>
      </c>
      <c r="R287" s="1"/>
      <c r="S287" s="8">
        <f>Table1[[#This Row],[Actual close date]]-Table1[[#This Row],[Lead acquisition date]]</f>
        <v>-45374</v>
      </c>
    </row>
    <row r="288" spans="1:19" x14ac:dyDescent="0.3">
      <c r="A288" t="s">
        <v>1553</v>
      </c>
      <c r="B288" t="s">
        <v>38</v>
      </c>
      <c r="C288">
        <v>40.416775000000001</v>
      </c>
      <c r="D288">
        <v>-3.7037900000000001</v>
      </c>
      <c r="E288" t="s">
        <v>18</v>
      </c>
      <c r="F288" t="s">
        <v>25</v>
      </c>
      <c r="G288" t="s">
        <v>43</v>
      </c>
      <c r="H288" s="9">
        <f ca="1">TODAY()-Table1[[#This Row],[Lead acquisition date]]</f>
        <v>518</v>
      </c>
      <c r="I288" s="1">
        <v>45326</v>
      </c>
      <c r="J288" t="s">
        <v>36</v>
      </c>
      <c r="K288" t="s">
        <v>7</v>
      </c>
      <c r="L288">
        <v>5</v>
      </c>
      <c r="M288" t="s">
        <v>44</v>
      </c>
      <c r="N288">
        <v>2</v>
      </c>
      <c r="O288">
        <v>279</v>
      </c>
      <c r="P288">
        <v>50</v>
      </c>
      <c r="Q288" s="1">
        <v>45661</v>
      </c>
      <c r="R288" s="1"/>
      <c r="S288" s="8">
        <f>Table1[[#This Row],[Actual close date]]-Table1[[#This Row],[Lead acquisition date]]</f>
        <v>-45326</v>
      </c>
    </row>
    <row r="289" spans="1:19" x14ac:dyDescent="0.3">
      <c r="A289" t="s">
        <v>1574</v>
      </c>
      <c r="B289" t="s">
        <v>31</v>
      </c>
      <c r="C289">
        <v>41.902782000000002</v>
      </c>
      <c r="D289">
        <v>12.496366</v>
      </c>
      <c r="E289" t="s">
        <v>24</v>
      </c>
      <c r="F289" t="s">
        <v>25</v>
      </c>
      <c r="G289" t="s">
        <v>35</v>
      </c>
      <c r="H289" s="9">
        <f ca="1">TODAY()-Table1[[#This Row],[Lead acquisition date]]</f>
        <v>413</v>
      </c>
      <c r="I289" s="1">
        <v>45431</v>
      </c>
      <c r="J289" t="s">
        <v>36</v>
      </c>
      <c r="K289" t="s">
        <v>7</v>
      </c>
      <c r="L289">
        <v>5</v>
      </c>
      <c r="M289" t="s">
        <v>44</v>
      </c>
      <c r="N289">
        <v>2</v>
      </c>
      <c r="O289">
        <v>764</v>
      </c>
      <c r="P289">
        <v>50</v>
      </c>
      <c r="Q289" s="1">
        <v>45562</v>
      </c>
      <c r="R289" s="1"/>
      <c r="S289" s="8">
        <f>Table1[[#This Row],[Actual close date]]-Table1[[#This Row],[Lead acquisition date]]</f>
        <v>-45431</v>
      </c>
    </row>
    <row r="290" spans="1:19" x14ac:dyDescent="0.3">
      <c r="A290" t="s">
        <v>1630</v>
      </c>
      <c r="B290" t="s">
        <v>31</v>
      </c>
      <c r="C290">
        <v>41.902782000000002</v>
      </c>
      <c r="D290">
        <v>12.496366</v>
      </c>
      <c r="E290" t="s">
        <v>34</v>
      </c>
      <c r="F290" t="s">
        <v>25</v>
      </c>
      <c r="G290" t="s">
        <v>43</v>
      </c>
      <c r="H290" s="9">
        <f ca="1">TODAY()-Table1[[#This Row],[Lead acquisition date]]</f>
        <v>527</v>
      </c>
      <c r="I290" s="1">
        <v>45317</v>
      </c>
      <c r="J290" t="s">
        <v>36</v>
      </c>
      <c r="K290" t="s">
        <v>7</v>
      </c>
      <c r="L290">
        <v>5</v>
      </c>
      <c r="M290" t="s">
        <v>44</v>
      </c>
      <c r="N290">
        <v>2</v>
      </c>
      <c r="O290">
        <v>341</v>
      </c>
      <c r="P290">
        <v>20</v>
      </c>
      <c r="Q290" s="1">
        <v>45447</v>
      </c>
      <c r="R290" s="1"/>
      <c r="S290" s="8">
        <f>Table1[[#This Row],[Actual close date]]-Table1[[#This Row],[Lead acquisition date]]</f>
        <v>-45317</v>
      </c>
    </row>
    <row r="291" spans="1:19" x14ac:dyDescent="0.3">
      <c r="A291" t="s">
        <v>1658</v>
      </c>
      <c r="B291" t="s">
        <v>38</v>
      </c>
      <c r="C291">
        <v>40.416775000000001</v>
      </c>
      <c r="D291">
        <v>-3.7037900000000001</v>
      </c>
      <c r="E291" t="s">
        <v>17</v>
      </c>
      <c r="F291" t="s">
        <v>25</v>
      </c>
      <c r="G291" t="s">
        <v>40</v>
      </c>
      <c r="H291" s="9">
        <f ca="1">TODAY()-Table1[[#This Row],[Lead acquisition date]]</f>
        <v>536</v>
      </c>
      <c r="I291" s="1">
        <v>45308</v>
      </c>
      <c r="J291" t="s">
        <v>36</v>
      </c>
      <c r="K291" t="s">
        <v>7</v>
      </c>
      <c r="L291">
        <v>5</v>
      </c>
      <c r="M291" t="s">
        <v>44</v>
      </c>
      <c r="N291">
        <v>2</v>
      </c>
      <c r="O291">
        <v>976</v>
      </c>
      <c r="P291">
        <v>30</v>
      </c>
      <c r="Q291" s="1">
        <v>45394</v>
      </c>
      <c r="R291" s="1"/>
      <c r="S291" s="8">
        <f>Table1[[#This Row],[Actual close date]]-Table1[[#This Row],[Lead acquisition date]]</f>
        <v>-45308</v>
      </c>
    </row>
    <row r="292" spans="1:19" x14ac:dyDescent="0.3">
      <c r="A292" t="s">
        <v>1713</v>
      </c>
      <c r="B292" t="s">
        <v>49</v>
      </c>
      <c r="C292">
        <v>46.204391000000001</v>
      </c>
      <c r="D292">
        <v>6.1431579999999997</v>
      </c>
      <c r="E292" t="s">
        <v>16</v>
      </c>
      <c r="F292" t="s">
        <v>25</v>
      </c>
      <c r="G292" t="s">
        <v>46</v>
      </c>
      <c r="H292" s="9">
        <f ca="1">TODAY()-Table1[[#This Row],[Lead acquisition date]]</f>
        <v>543</v>
      </c>
      <c r="I292" s="1">
        <v>45301</v>
      </c>
      <c r="J292" t="s">
        <v>33</v>
      </c>
      <c r="K292" t="s">
        <v>7</v>
      </c>
      <c r="L292">
        <v>5</v>
      </c>
      <c r="M292" t="s">
        <v>44</v>
      </c>
      <c r="N292">
        <v>2</v>
      </c>
      <c r="O292">
        <v>489</v>
      </c>
      <c r="P292">
        <v>60</v>
      </c>
      <c r="Q292" s="1">
        <v>45505</v>
      </c>
      <c r="R292" s="1"/>
      <c r="S292" s="8">
        <f>Table1[[#This Row],[Actual close date]]-Table1[[#This Row],[Lead acquisition date]]</f>
        <v>-45301</v>
      </c>
    </row>
    <row r="293" spans="1:19" x14ac:dyDescent="0.3">
      <c r="A293" t="s">
        <v>1715</v>
      </c>
      <c r="B293" t="s">
        <v>65</v>
      </c>
      <c r="C293">
        <v>38.736946000000003</v>
      </c>
      <c r="D293">
        <v>-9.1426850000000002</v>
      </c>
      <c r="E293" t="s">
        <v>20</v>
      </c>
      <c r="F293" t="s">
        <v>25</v>
      </c>
      <c r="G293" t="s">
        <v>46</v>
      </c>
      <c r="H293" s="9">
        <f ca="1">TODAY()-Table1[[#This Row],[Lead acquisition date]]</f>
        <v>405</v>
      </c>
      <c r="I293" s="1">
        <v>45439</v>
      </c>
      <c r="J293" t="s">
        <v>33</v>
      </c>
      <c r="K293" t="s">
        <v>7</v>
      </c>
      <c r="L293">
        <v>5</v>
      </c>
      <c r="M293" t="s">
        <v>44</v>
      </c>
      <c r="N293">
        <v>2</v>
      </c>
      <c r="O293">
        <v>366</v>
      </c>
      <c r="P293">
        <v>10</v>
      </c>
      <c r="Q293" s="1">
        <v>45803</v>
      </c>
      <c r="R293" s="1"/>
      <c r="S293" s="8">
        <f>Table1[[#This Row],[Actual close date]]-Table1[[#This Row],[Lead acquisition date]]</f>
        <v>-45439</v>
      </c>
    </row>
    <row r="294" spans="1:19" x14ac:dyDescent="0.3">
      <c r="A294" t="s">
        <v>1717</v>
      </c>
      <c r="B294" t="s">
        <v>31</v>
      </c>
      <c r="C294">
        <v>41.902782000000002</v>
      </c>
      <c r="D294">
        <v>12.496366</v>
      </c>
      <c r="E294" t="s">
        <v>51</v>
      </c>
      <c r="F294" t="s">
        <v>25</v>
      </c>
      <c r="G294" t="s">
        <v>46</v>
      </c>
      <c r="H294" s="9">
        <f ca="1">TODAY()-Table1[[#This Row],[Lead acquisition date]]</f>
        <v>443</v>
      </c>
      <c r="I294" s="1">
        <v>45401</v>
      </c>
      <c r="J294" t="s">
        <v>36</v>
      </c>
      <c r="K294" t="s">
        <v>7</v>
      </c>
      <c r="L294">
        <v>5</v>
      </c>
      <c r="M294" t="s">
        <v>44</v>
      </c>
      <c r="N294">
        <v>2</v>
      </c>
      <c r="O294">
        <v>274</v>
      </c>
      <c r="P294">
        <v>20</v>
      </c>
      <c r="Q294" s="1">
        <v>45523</v>
      </c>
      <c r="R294" s="1"/>
      <c r="S294" s="8">
        <f>Table1[[#This Row],[Actual close date]]-Table1[[#This Row],[Lead acquisition date]]</f>
        <v>-45401</v>
      </c>
    </row>
    <row r="295" spans="1:19" x14ac:dyDescent="0.3">
      <c r="A295" t="s">
        <v>1746</v>
      </c>
      <c r="B295" t="s">
        <v>47</v>
      </c>
      <c r="C295">
        <v>52.520007999999997</v>
      </c>
      <c r="D295">
        <v>13.404954</v>
      </c>
      <c r="E295" t="s">
        <v>24</v>
      </c>
      <c r="F295" t="s">
        <v>25</v>
      </c>
      <c r="G295" t="s">
        <v>60</v>
      </c>
      <c r="H295" s="9">
        <f ca="1">TODAY()-Table1[[#This Row],[Lead acquisition date]]</f>
        <v>475</v>
      </c>
      <c r="I295" s="1">
        <v>45369</v>
      </c>
      <c r="J295" t="s">
        <v>33</v>
      </c>
      <c r="K295" t="s">
        <v>7</v>
      </c>
      <c r="L295">
        <v>5</v>
      </c>
      <c r="M295" t="s">
        <v>44</v>
      </c>
      <c r="N295">
        <v>2</v>
      </c>
      <c r="O295">
        <v>544</v>
      </c>
      <c r="P295">
        <v>20</v>
      </c>
      <c r="Q295" s="1">
        <v>45448</v>
      </c>
      <c r="R295" s="1"/>
      <c r="S295" s="8">
        <f>Table1[[#This Row],[Actual close date]]-Table1[[#This Row],[Lead acquisition date]]</f>
        <v>-45369</v>
      </c>
    </row>
    <row r="296" spans="1:19" x14ac:dyDescent="0.3">
      <c r="A296" t="s">
        <v>1774</v>
      </c>
      <c r="B296" t="s">
        <v>57</v>
      </c>
      <c r="C296">
        <v>48.210033000000003</v>
      </c>
      <c r="D296">
        <v>16.363448999999999</v>
      </c>
      <c r="E296" t="s">
        <v>18</v>
      </c>
      <c r="F296" t="s">
        <v>25</v>
      </c>
      <c r="G296" t="s">
        <v>35</v>
      </c>
      <c r="H296" s="9">
        <f ca="1">TODAY()-Table1[[#This Row],[Lead acquisition date]]</f>
        <v>495</v>
      </c>
      <c r="I296" s="1">
        <v>45349</v>
      </c>
      <c r="J296" t="s">
        <v>36</v>
      </c>
      <c r="K296" t="s">
        <v>7</v>
      </c>
      <c r="L296">
        <v>5</v>
      </c>
      <c r="M296" t="s">
        <v>44</v>
      </c>
      <c r="N296">
        <v>2</v>
      </c>
      <c r="O296">
        <v>1172</v>
      </c>
      <c r="P296">
        <v>40</v>
      </c>
      <c r="Q296" s="1">
        <v>45597</v>
      </c>
      <c r="R296" s="1"/>
      <c r="S296" s="8">
        <f>Table1[[#This Row],[Actual close date]]-Table1[[#This Row],[Lead acquisition date]]</f>
        <v>-45349</v>
      </c>
    </row>
    <row r="297" spans="1:19" x14ac:dyDescent="0.3">
      <c r="A297" t="s">
        <v>1785</v>
      </c>
      <c r="B297" t="s">
        <v>47</v>
      </c>
      <c r="C297">
        <v>52.520007999999997</v>
      </c>
      <c r="D297">
        <v>13.404954</v>
      </c>
      <c r="E297" t="s">
        <v>51</v>
      </c>
      <c r="F297" t="s">
        <v>25</v>
      </c>
      <c r="G297" t="s">
        <v>43</v>
      </c>
      <c r="H297" s="9">
        <f ca="1">TODAY()-Table1[[#This Row],[Lead acquisition date]]</f>
        <v>544</v>
      </c>
      <c r="I297" s="1">
        <v>45300</v>
      </c>
      <c r="J297" t="s">
        <v>33</v>
      </c>
      <c r="K297" t="s">
        <v>7</v>
      </c>
      <c r="L297">
        <v>5</v>
      </c>
      <c r="M297" t="s">
        <v>44</v>
      </c>
      <c r="N297">
        <v>2</v>
      </c>
      <c r="O297">
        <v>675</v>
      </c>
      <c r="P297">
        <v>60</v>
      </c>
      <c r="Q297" s="1">
        <v>45402</v>
      </c>
      <c r="R297" s="1"/>
      <c r="S297" s="8">
        <f>Table1[[#This Row],[Actual close date]]-Table1[[#This Row],[Lead acquisition date]]</f>
        <v>-45300</v>
      </c>
    </row>
    <row r="298" spans="1:19" x14ac:dyDescent="0.3">
      <c r="A298" t="s">
        <v>1874</v>
      </c>
      <c r="B298" t="s">
        <v>42</v>
      </c>
      <c r="C298">
        <v>52.370215999999999</v>
      </c>
      <c r="D298">
        <v>4.895168</v>
      </c>
      <c r="E298" t="s">
        <v>17</v>
      </c>
      <c r="F298" t="s">
        <v>25</v>
      </c>
      <c r="G298" t="s">
        <v>60</v>
      </c>
      <c r="H298" s="9">
        <f ca="1">TODAY()-Table1[[#This Row],[Lead acquisition date]]</f>
        <v>526</v>
      </c>
      <c r="I298" s="1">
        <v>45318</v>
      </c>
      <c r="J298" t="s">
        <v>36</v>
      </c>
      <c r="K298" t="s">
        <v>7</v>
      </c>
      <c r="L298">
        <v>5</v>
      </c>
      <c r="M298" t="s">
        <v>44</v>
      </c>
      <c r="N298">
        <v>2</v>
      </c>
      <c r="O298">
        <v>795</v>
      </c>
      <c r="P298">
        <v>50</v>
      </c>
      <c r="Q298" s="1">
        <v>45338</v>
      </c>
      <c r="R298" s="1"/>
      <c r="S298" s="8">
        <f>Table1[[#This Row],[Actual close date]]-Table1[[#This Row],[Lead acquisition date]]</f>
        <v>-45318</v>
      </c>
    </row>
    <row r="299" spans="1:19" x14ac:dyDescent="0.3">
      <c r="A299" t="s">
        <v>1882</v>
      </c>
      <c r="B299" t="s">
        <v>47</v>
      </c>
      <c r="C299">
        <v>52.520007999999997</v>
      </c>
      <c r="D299">
        <v>13.404954</v>
      </c>
      <c r="E299" t="s">
        <v>23</v>
      </c>
      <c r="F299" t="s">
        <v>25</v>
      </c>
      <c r="G299" t="s">
        <v>35</v>
      </c>
      <c r="H299" s="9">
        <f ca="1">TODAY()-Table1[[#This Row],[Lead acquisition date]]</f>
        <v>499</v>
      </c>
      <c r="I299" s="1">
        <v>45345</v>
      </c>
      <c r="J299" t="s">
        <v>55</v>
      </c>
      <c r="K299" t="s">
        <v>7</v>
      </c>
      <c r="L299">
        <v>5</v>
      </c>
      <c r="M299" t="s">
        <v>44</v>
      </c>
      <c r="N299">
        <v>2</v>
      </c>
      <c r="O299">
        <v>510</v>
      </c>
      <c r="P299">
        <v>50</v>
      </c>
      <c r="Q299" s="1">
        <v>45376</v>
      </c>
      <c r="R299" s="1"/>
      <c r="S299" s="8">
        <f>Table1[[#This Row],[Actual close date]]-Table1[[#This Row],[Lead acquisition date]]</f>
        <v>-45345</v>
      </c>
    </row>
    <row r="300" spans="1:19" x14ac:dyDescent="0.3">
      <c r="A300" t="s">
        <v>1885</v>
      </c>
      <c r="B300" t="s">
        <v>49</v>
      </c>
      <c r="C300">
        <v>46.204391000000001</v>
      </c>
      <c r="D300">
        <v>6.1431579999999997</v>
      </c>
      <c r="E300" t="s">
        <v>51</v>
      </c>
      <c r="F300" t="s">
        <v>25</v>
      </c>
      <c r="G300" t="s">
        <v>52</v>
      </c>
      <c r="H300" s="9">
        <f ca="1">TODAY()-Table1[[#This Row],[Lead acquisition date]]</f>
        <v>471</v>
      </c>
      <c r="I300" s="1">
        <v>45373</v>
      </c>
      <c r="J300" t="s">
        <v>33</v>
      </c>
      <c r="K300" t="s">
        <v>7</v>
      </c>
      <c r="L300">
        <v>5</v>
      </c>
      <c r="M300" t="s">
        <v>44</v>
      </c>
      <c r="N300">
        <v>2</v>
      </c>
      <c r="O300">
        <v>314</v>
      </c>
      <c r="P300">
        <v>10</v>
      </c>
      <c r="Q300" s="1">
        <v>45528</v>
      </c>
      <c r="R300" s="1"/>
      <c r="S300" s="8">
        <f>Table1[[#This Row],[Actual close date]]-Table1[[#This Row],[Lead acquisition date]]</f>
        <v>-45373</v>
      </c>
    </row>
    <row r="301" spans="1:19" x14ac:dyDescent="0.3">
      <c r="A301" t="s">
        <v>1971</v>
      </c>
      <c r="B301" t="s">
        <v>62</v>
      </c>
      <c r="C301">
        <v>48.864716000000001</v>
      </c>
      <c r="D301">
        <v>2.3490139999999999</v>
      </c>
      <c r="E301" t="s">
        <v>18</v>
      </c>
      <c r="F301" t="s">
        <v>25</v>
      </c>
      <c r="G301" t="s">
        <v>46</v>
      </c>
      <c r="H301" s="9">
        <f ca="1">TODAY()-Table1[[#This Row],[Lead acquisition date]]</f>
        <v>547</v>
      </c>
      <c r="I301" s="1">
        <v>45297</v>
      </c>
      <c r="J301" t="s">
        <v>36</v>
      </c>
      <c r="K301" t="s">
        <v>7</v>
      </c>
      <c r="L301">
        <v>5</v>
      </c>
      <c r="M301" t="s">
        <v>44</v>
      </c>
      <c r="N301">
        <v>2</v>
      </c>
      <c r="O301">
        <v>1109</v>
      </c>
      <c r="P301">
        <v>30</v>
      </c>
      <c r="Q301" s="1">
        <v>45492</v>
      </c>
      <c r="R301" s="1"/>
      <c r="S301" s="8">
        <f>Table1[[#This Row],[Actual close date]]-Table1[[#This Row],[Lead acquisition date]]</f>
        <v>-45297</v>
      </c>
    </row>
    <row r="302" spans="1:19" x14ac:dyDescent="0.3">
      <c r="A302" t="s">
        <v>1983</v>
      </c>
      <c r="B302" t="s">
        <v>42</v>
      </c>
      <c r="C302">
        <v>52.370215999999999</v>
      </c>
      <c r="D302">
        <v>4.895168</v>
      </c>
      <c r="E302" t="s">
        <v>18</v>
      </c>
      <c r="F302" t="s">
        <v>25</v>
      </c>
      <c r="G302" t="s">
        <v>40</v>
      </c>
      <c r="H302" s="9">
        <f ca="1">TODAY()-Table1[[#This Row],[Lead acquisition date]]</f>
        <v>443</v>
      </c>
      <c r="I302" s="1">
        <v>45401</v>
      </c>
      <c r="J302" t="s">
        <v>55</v>
      </c>
      <c r="K302" t="s">
        <v>7</v>
      </c>
      <c r="L302">
        <v>5</v>
      </c>
      <c r="M302" t="s">
        <v>44</v>
      </c>
      <c r="N302">
        <v>2</v>
      </c>
      <c r="O302">
        <v>986</v>
      </c>
      <c r="P302">
        <v>90</v>
      </c>
      <c r="Q302" s="1">
        <v>45676</v>
      </c>
      <c r="R302" s="1"/>
      <c r="S302" s="8">
        <f>Table1[[#This Row],[Actual close date]]-Table1[[#This Row],[Lead acquisition date]]</f>
        <v>-45401</v>
      </c>
    </row>
    <row r="303" spans="1:19" x14ac:dyDescent="0.3">
      <c r="A303" t="s">
        <v>2002</v>
      </c>
      <c r="B303" t="s">
        <v>49</v>
      </c>
      <c r="C303">
        <v>46.204391000000001</v>
      </c>
      <c r="D303">
        <v>6.1431579999999997</v>
      </c>
      <c r="E303" t="s">
        <v>39</v>
      </c>
      <c r="F303" t="s">
        <v>25</v>
      </c>
      <c r="G303" t="s">
        <v>43</v>
      </c>
      <c r="H303" s="9">
        <f ca="1">TODAY()-Table1[[#This Row],[Lead acquisition date]]</f>
        <v>426</v>
      </c>
      <c r="I303" s="1">
        <v>45418</v>
      </c>
      <c r="J303" t="s">
        <v>33</v>
      </c>
      <c r="K303" t="s">
        <v>7</v>
      </c>
      <c r="L303">
        <v>5</v>
      </c>
      <c r="M303" t="s">
        <v>44</v>
      </c>
      <c r="N303">
        <v>2</v>
      </c>
      <c r="O303">
        <v>213</v>
      </c>
      <c r="P303">
        <v>60</v>
      </c>
      <c r="Q303" s="1">
        <v>45540</v>
      </c>
      <c r="R303" s="1"/>
      <c r="S303" s="8">
        <f>Table1[[#This Row],[Actual close date]]-Table1[[#This Row],[Lead acquisition date]]</f>
        <v>-45418</v>
      </c>
    </row>
    <row r="304" spans="1:19" x14ac:dyDescent="0.3">
      <c r="A304" t="s">
        <v>2029</v>
      </c>
      <c r="B304" t="s">
        <v>42</v>
      </c>
      <c r="C304">
        <v>52.370215999999999</v>
      </c>
      <c r="D304">
        <v>4.895168</v>
      </c>
      <c r="E304" t="s">
        <v>23</v>
      </c>
      <c r="F304" t="s">
        <v>25</v>
      </c>
      <c r="G304" t="s">
        <v>40</v>
      </c>
      <c r="H304" s="9">
        <f ca="1">TODAY()-Table1[[#This Row],[Lead acquisition date]]</f>
        <v>440</v>
      </c>
      <c r="I304" s="1">
        <v>45404</v>
      </c>
      <c r="J304" t="s">
        <v>55</v>
      </c>
      <c r="K304" t="s">
        <v>7</v>
      </c>
      <c r="L304">
        <v>5</v>
      </c>
      <c r="M304" t="s">
        <v>44</v>
      </c>
      <c r="N304">
        <v>2</v>
      </c>
      <c r="O304">
        <v>401</v>
      </c>
      <c r="P304">
        <v>40</v>
      </c>
      <c r="Q304" s="1">
        <v>45730</v>
      </c>
      <c r="R304" s="1"/>
      <c r="S304" s="8">
        <f>Table1[[#This Row],[Actual close date]]-Table1[[#This Row],[Lead acquisition date]]</f>
        <v>-45404</v>
      </c>
    </row>
    <row r="305" spans="1:19" x14ac:dyDescent="0.3">
      <c r="A305" t="s">
        <v>2057</v>
      </c>
      <c r="B305" t="s">
        <v>62</v>
      </c>
      <c r="C305">
        <v>48.864716000000001</v>
      </c>
      <c r="D305">
        <v>2.3490139999999999</v>
      </c>
      <c r="E305" t="s">
        <v>39</v>
      </c>
      <c r="F305" t="s">
        <v>25</v>
      </c>
      <c r="G305" t="s">
        <v>46</v>
      </c>
      <c r="H305" s="9">
        <f ca="1">TODAY()-Table1[[#This Row],[Lead acquisition date]]</f>
        <v>470</v>
      </c>
      <c r="I305" s="1">
        <v>45374</v>
      </c>
      <c r="J305" t="s">
        <v>36</v>
      </c>
      <c r="K305" t="s">
        <v>7</v>
      </c>
      <c r="L305">
        <v>5</v>
      </c>
      <c r="M305" t="s">
        <v>44</v>
      </c>
      <c r="N305">
        <v>2</v>
      </c>
      <c r="O305">
        <v>994</v>
      </c>
      <c r="P305">
        <v>100</v>
      </c>
      <c r="Q305" s="1">
        <v>45583</v>
      </c>
      <c r="R305" s="1"/>
      <c r="S305" s="8">
        <f>Table1[[#This Row],[Actual close date]]-Table1[[#This Row],[Lead acquisition date]]</f>
        <v>-45374</v>
      </c>
    </row>
    <row r="306" spans="1:19" x14ac:dyDescent="0.3">
      <c r="A306" t="s">
        <v>2062</v>
      </c>
      <c r="B306" t="s">
        <v>65</v>
      </c>
      <c r="C306">
        <v>38.736946000000003</v>
      </c>
      <c r="D306">
        <v>-9.1426850000000002</v>
      </c>
      <c r="E306" t="s">
        <v>19</v>
      </c>
      <c r="F306" t="s">
        <v>25</v>
      </c>
      <c r="G306" t="s">
        <v>43</v>
      </c>
      <c r="H306" s="9">
        <f ca="1">TODAY()-Table1[[#This Row],[Lead acquisition date]]</f>
        <v>492</v>
      </c>
      <c r="I306" s="1">
        <v>45352</v>
      </c>
      <c r="J306" t="s">
        <v>36</v>
      </c>
      <c r="K306" t="s">
        <v>7</v>
      </c>
      <c r="L306">
        <v>5</v>
      </c>
      <c r="M306" t="s">
        <v>44</v>
      </c>
      <c r="N306">
        <v>2</v>
      </c>
      <c r="O306">
        <v>909</v>
      </c>
      <c r="P306">
        <v>20</v>
      </c>
      <c r="Q306" s="1">
        <v>45586</v>
      </c>
      <c r="R306" s="1"/>
      <c r="S306" s="8">
        <f>Table1[[#This Row],[Actual close date]]-Table1[[#This Row],[Lead acquisition date]]</f>
        <v>-45352</v>
      </c>
    </row>
    <row r="307" spans="1:19" x14ac:dyDescent="0.3">
      <c r="A307" t="s">
        <v>41</v>
      </c>
      <c r="B307" t="s">
        <v>42</v>
      </c>
      <c r="C307">
        <v>52.370215999999999</v>
      </c>
      <c r="D307">
        <v>4.895168</v>
      </c>
      <c r="E307" t="s">
        <v>20</v>
      </c>
      <c r="F307" t="s">
        <v>29</v>
      </c>
      <c r="G307" t="s">
        <v>43</v>
      </c>
      <c r="H307" s="9">
        <f ca="1">TODAY()-Table1[[#This Row],[Lead acquisition date]]</f>
        <v>432</v>
      </c>
      <c r="I307" s="1">
        <v>45412</v>
      </c>
      <c r="J307" t="s">
        <v>36</v>
      </c>
      <c r="K307" t="s">
        <v>7</v>
      </c>
      <c r="L307">
        <v>5</v>
      </c>
      <c r="M307" t="s">
        <v>44</v>
      </c>
      <c r="N307">
        <v>2</v>
      </c>
      <c r="O307">
        <v>4836</v>
      </c>
      <c r="P307">
        <v>30</v>
      </c>
      <c r="Q307" s="1">
        <v>45560</v>
      </c>
      <c r="R307" s="1"/>
      <c r="S307" s="8">
        <f>Table1[[#This Row],[Actual close date]]-Table1[[#This Row],[Lead acquisition date]]</f>
        <v>-45412</v>
      </c>
    </row>
    <row r="308" spans="1:19" x14ac:dyDescent="0.3">
      <c r="A308" t="s">
        <v>69</v>
      </c>
      <c r="B308" t="s">
        <v>31</v>
      </c>
      <c r="C308">
        <v>41.902782000000002</v>
      </c>
      <c r="D308">
        <v>12.496366</v>
      </c>
      <c r="E308" t="s">
        <v>70</v>
      </c>
      <c r="F308" t="s">
        <v>29</v>
      </c>
      <c r="G308" t="s">
        <v>35</v>
      </c>
      <c r="H308" s="9">
        <f ca="1">TODAY()-Table1[[#This Row],[Lead acquisition date]]</f>
        <v>413</v>
      </c>
      <c r="I308" s="1">
        <v>45431</v>
      </c>
      <c r="J308" t="s">
        <v>36</v>
      </c>
      <c r="K308" t="s">
        <v>7</v>
      </c>
      <c r="L308">
        <v>5</v>
      </c>
      <c r="M308" t="s">
        <v>44</v>
      </c>
      <c r="N308">
        <v>2</v>
      </c>
      <c r="O308">
        <v>358</v>
      </c>
      <c r="P308">
        <v>20</v>
      </c>
      <c r="Q308" s="1">
        <v>45707</v>
      </c>
      <c r="R308" s="1"/>
      <c r="S308" s="8">
        <f>Table1[[#This Row],[Actual close date]]-Table1[[#This Row],[Lead acquisition date]]</f>
        <v>-45431</v>
      </c>
    </row>
    <row r="309" spans="1:19" x14ac:dyDescent="0.3">
      <c r="A309" t="s">
        <v>71</v>
      </c>
      <c r="B309" t="s">
        <v>31</v>
      </c>
      <c r="C309">
        <v>41.902782000000002</v>
      </c>
      <c r="D309">
        <v>12.496366</v>
      </c>
      <c r="E309" t="s">
        <v>24</v>
      </c>
      <c r="F309" t="s">
        <v>29</v>
      </c>
      <c r="G309" t="s">
        <v>43</v>
      </c>
      <c r="H309" s="9">
        <f ca="1">TODAY()-Table1[[#This Row],[Lead acquisition date]]</f>
        <v>484</v>
      </c>
      <c r="I309" s="1">
        <v>45360</v>
      </c>
      <c r="J309" t="s">
        <v>36</v>
      </c>
      <c r="K309" t="s">
        <v>7</v>
      </c>
      <c r="L309">
        <v>5</v>
      </c>
      <c r="M309" t="s">
        <v>44</v>
      </c>
      <c r="N309">
        <v>2</v>
      </c>
      <c r="O309">
        <v>7664</v>
      </c>
      <c r="P309">
        <v>30</v>
      </c>
      <c r="Q309" s="1">
        <v>45531</v>
      </c>
      <c r="R309" s="1"/>
      <c r="S309" s="8">
        <f>Table1[[#This Row],[Actual close date]]-Table1[[#This Row],[Lead acquisition date]]</f>
        <v>-45360</v>
      </c>
    </row>
    <row r="310" spans="1:19" x14ac:dyDescent="0.3">
      <c r="A310" t="s">
        <v>74</v>
      </c>
      <c r="B310" t="s">
        <v>57</v>
      </c>
      <c r="C310">
        <v>48.210033000000003</v>
      </c>
      <c r="D310">
        <v>16.363448999999999</v>
      </c>
      <c r="E310" t="s">
        <v>18</v>
      </c>
      <c r="F310" t="s">
        <v>29</v>
      </c>
      <c r="G310" t="s">
        <v>35</v>
      </c>
      <c r="H310" s="9">
        <f ca="1">TODAY()-Table1[[#This Row],[Lead acquisition date]]</f>
        <v>410</v>
      </c>
      <c r="I310" s="1">
        <v>45434</v>
      </c>
      <c r="J310" t="s">
        <v>33</v>
      </c>
      <c r="K310" t="s">
        <v>7</v>
      </c>
      <c r="L310">
        <v>5</v>
      </c>
      <c r="M310" t="s">
        <v>44</v>
      </c>
      <c r="N310">
        <v>2</v>
      </c>
      <c r="O310">
        <v>7607</v>
      </c>
      <c r="P310">
        <v>80</v>
      </c>
      <c r="Q310" s="1">
        <v>45660</v>
      </c>
      <c r="R310" s="1"/>
      <c r="S310" s="8">
        <f>Table1[[#This Row],[Actual close date]]-Table1[[#This Row],[Lead acquisition date]]</f>
        <v>-45434</v>
      </c>
    </row>
    <row r="311" spans="1:19" x14ac:dyDescent="0.3">
      <c r="A311" t="s">
        <v>79</v>
      </c>
      <c r="B311" t="s">
        <v>31</v>
      </c>
      <c r="C311">
        <v>41.902782000000002</v>
      </c>
      <c r="D311">
        <v>12.496366</v>
      </c>
      <c r="E311" t="s">
        <v>24</v>
      </c>
      <c r="F311" t="s">
        <v>29</v>
      </c>
      <c r="G311" t="s">
        <v>35</v>
      </c>
      <c r="H311" s="9">
        <f ca="1">TODAY()-Table1[[#This Row],[Lead acquisition date]]</f>
        <v>443</v>
      </c>
      <c r="I311" s="1">
        <v>45401</v>
      </c>
      <c r="J311" t="s">
        <v>55</v>
      </c>
      <c r="K311" t="s">
        <v>7</v>
      </c>
      <c r="L311">
        <v>5</v>
      </c>
      <c r="M311" t="s">
        <v>44</v>
      </c>
      <c r="N311">
        <v>2</v>
      </c>
      <c r="O311">
        <v>7542</v>
      </c>
      <c r="P311">
        <v>90</v>
      </c>
      <c r="Q311" s="1">
        <v>45755</v>
      </c>
      <c r="R311" s="1"/>
      <c r="S311" s="8">
        <f>Table1[[#This Row],[Actual close date]]-Table1[[#This Row],[Lead acquisition date]]</f>
        <v>-45401</v>
      </c>
    </row>
    <row r="312" spans="1:19" x14ac:dyDescent="0.3">
      <c r="A312" t="s">
        <v>81</v>
      </c>
      <c r="B312" t="s">
        <v>47</v>
      </c>
      <c r="C312">
        <v>52.520007999999997</v>
      </c>
      <c r="D312">
        <v>13.404954</v>
      </c>
      <c r="E312" t="s">
        <v>39</v>
      </c>
      <c r="F312" t="s">
        <v>29</v>
      </c>
      <c r="G312" t="s">
        <v>52</v>
      </c>
      <c r="H312" s="9">
        <f ca="1">TODAY()-Table1[[#This Row],[Lead acquisition date]]</f>
        <v>535</v>
      </c>
      <c r="I312" s="1">
        <v>45309</v>
      </c>
      <c r="J312" t="s">
        <v>33</v>
      </c>
      <c r="K312" t="s">
        <v>7</v>
      </c>
      <c r="L312">
        <v>5</v>
      </c>
      <c r="M312" t="s">
        <v>44</v>
      </c>
      <c r="N312">
        <v>2</v>
      </c>
      <c r="O312">
        <v>6196</v>
      </c>
      <c r="P312">
        <v>40</v>
      </c>
      <c r="Q312" s="1">
        <v>45542</v>
      </c>
      <c r="R312" s="1"/>
      <c r="S312" s="8">
        <f>Table1[[#This Row],[Actual close date]]-Table1[[#This Row],[Lead acquisition date]]</f>
        <v>-45309</v>
      </c>
    </row>
    <row r="313" spans="1:19" x14ac:dyDescent="0.3">
      <c r="A313" t="s">
        <v>112</v>
      </c>
      <c r="B313" t="s">
        <v>31</v>
      </c>
      <c r="C313">
        <v>41.902782000000002</v>
      </c>
      <c r="D313">
        <v>12.496366</v>
      </c>
      <c r="E313" t="s">
        <v>20</v>
      </c>
      <c r="F313" t="s">
        <v>29</v>
      </c>
      <c r="G313" t="s">
        <v>40</v>
      </c>
      <c r="H313" s="9">
        <f ca="1">TODAY()-Table1[[#This Row],[Lead acquisition date]]</f>
        <v>403</v>
      </c>
      <c r="I313" s="1">
        <v>45441</v>
      </c>
      <c r="J313" t="s">
        <v>36</v>
      </c>
      <c r="K313" t="s">
        <v>7</v>
      </c>
      <c r="L313">
        <v>5</v>
      </c>
      <c r="M313" t="s">
        <v>44</v>
      </c>
      <c r="N313">
        <v>2</v>
      </c>
      <c r="O313">
        <v>4051</v>
      </c>
      <c r="P313">
        <v>30</v>
      </c>
      <c r="Q313" s="1">
        <v>45489</v>
      </c>
      <c r="R313" s="1"/>
      <c r="S313" s="8">
        <f>Table1[[#This Row],[Actual close date]]-Table1[[#This Row],[Lead acquisition date]]</f>
        <v>-45441</v>
      </c>
    </row>
    <row r="314" spans="1:19" x14ac:dyDescent="0.3">
      <c r="A314" t="s">
        <v>118</v>
      </c>
      <c r="B314" t="s">
        <v>49</v>
      </c>
      <c r="C314">
        <v>46.204391000000001</v>
      </c>
      <c r="D314">
        <v>6.1431579999999997</v>
      </c>
      <c r="E314" t="s">
        <v>19</v>
      </c>
      <c r="F314" t="s">
        <v>29</v>
      </c>
      <c r="G314" t="s">
        <v>35</v>
      </c>
      <c r="H314" s="9">
        <f ca="1">TODAY()-Table1[[#This Row],[Lead acquisition date]]</f>
        <v>456</v>
      </c>
      <c r="I314" s="1">
        <v>45388</v>
      </c>
      <c r="J314" t="s">
        <v>33</v>
      </c>
      <c r="K314" t="s">
        <v>7</v>
      </c>
      <c r="L314">
        <v>5</v>
      </c>
      <c r="M314" t="s">
        <v>44</v>
      </c>
      <c r="N314">
        <v>2</v>
      </c>
      <c r="O314">
        <v>7588</v>
      </c>
      <c r="P314">
        <v>40</v>
      </c>
      <c r="Q314" s="1">
        <v>45680</v>
      </c>
      <c r="R314" s="1"/>
      <c r="S314" s="8">
        <f>Table1[[#This Row],[Actual close date]]-Table1[[#This Row],[Lead acquisition date]]</f>
        <v>-45388</v>
      </c>
    </row>
    <row r="315" spans="1:19" x14ac:dyDescent="0.3">
      <c r="A315" t="s">
        <v>135</v>
      </c>
      <c r="B315" t="s">
        <v>31</v>
      </c>
      <c r="C315">
        <v>41.902782000000002</v>
      </c>
      <c r="D315">
        <v>12.496366</v>
      </c>
      <c r="E315" t="s">
        <v>19</v>
      </c>
      <c r="F315" t="s">
        <v>29</v>
      </c>
      <c r="G315" t="s">
        <v>43</v>
      </c>
      <c r="H315" s="9">
        <f ca="1">TODAY()-Table1[[#This Row],[Lead acquisition date]]</f>
        <v>431</v>
      </c>
      <c r="I315" s="1">
        <v>45413</v>
      </c>
      <c r="J315" t="s">
        <v>36</v>
      </c>
      <c r="K315" t="s">
        <v>7</v>
      </c>
      <c r="L315">
        <v>5</v>
      </c>
      <c r="M315" t="s">
        <v>44</v>
      </c>
      <c r="N315">
        <v>2</v>
      </c>
      <c r="O315">
        <v>409</v>
      </c>
      <c r="P315">
        <v>20</v>
      </c>
      <c r="Q315" s="1">
        <v>45745</v>
      </c>
      <c r="R315" s="1"/>
      <c r="S315" s="8">
        <f>Table1[[#This Row],[Actual close date]]-Table1[[#This Row],[Lead acquisition date]]</f>
        <v>-45413</v>
      </c>
    </row>
    <row r="316" spans="1:19" x14ac:dyDescent="0.3">
      <c r="A316" t="s">
        <v>144</v>
      </c>
      <c r="B316" t="s">
        <v>38</v>
      </c>
      <c r="C316">
        <v>40.416775000000001</v>
      </c>
      <c r="D316">
        <v>-3.7037900000000001</v>
      </c>
      <c r="E316" t="s">
        <v>16</v>
      </c>
      <c r="F316" t="s">
        <v>29</v>
      </c>
      <c r="G316" t="s">
        <v>35</v>
      </c>
      <c r="H316" s="9">
        <f ca="1">TODAY()-Table1[[#This Row],[Lead acquisition date]]</f>
        <v>469</v>
      </c>
      <c r="I316" s="1">
        <v>45375</v>
      </c>
      <c r="J316" t="s">
        <v>36</v>
      </c>
      <c r="K316" t="s">
        <v>7</v>
      </c>
      <c r="L316">
        <v>5</v>
      </c>
      <c r="M316" t="s">
        <v>44</v>
      </c>
      <c r="N316">
        <v>2</v>
      </c>
      <c r="O316">
        <v>2102</v>
      </c>
      <c r="P316">
        <v>50</v>
      </c>
      <c r="Q316" s="1">
        <v>45427</v>
      </c>
      <c r="R316" s="1"/>
      <c r="S316" s="8">
        <f>Table1[[#This Row],[Actual close date]]-Table1[[#This Row],[Lead acquisition date]]</f>
        <v>-45375</v>
      </c>
    </row>
    <row r="317" spans="1:19" x14ac:dyDescent="0.3">
      <c r="A317" t="s">
        <v>157</v>
      </c>
      <c r="B317" t="s">
        <v>62</v>
      </c>
      <c r="C317">
        <v>48.864716000000001</v>
      </c>
      <c r="D317">
        <v>2.3490139999999999</v>
      </c>
      <c r="E317" t="s">
        <v>16</v>
      </c>
      <c r="F317" t="s">
        <v>29</v>
      </c>
      <c r="G317" t="s">
        <v>32</v>
      </c>
      <c r="H317" s="9">
        <f ca="1">TODAY()-Table1[[#This Row],[Lead acquisition date]]</f>
        <v>455</v>
      </c>
      <c r="I317" s="1">
        <v>45389</v>
      </c>
      <c r="J317" t="s">
        <v>36</v>
      </c>
      <c r="K317" t="s">
        <v>7</v>
      </c>
      <c r="L317">
        <v>5</v>
      </c>
      <c r="M317" t="s">
        <v>44</v>
      </c>
      <c r="N317">
        <v>2</v>
      </c>
      <c r="O317">
        <v>7972</v>
      </c>
      <c r="P317">
        <v>90</v>
      </c>
      <c r="Q317" s="1">
        <v>45527</v>
      </c>
      <c r="R317" s="1"/>
      <c r="S317" s="8">
        <f>Table1[[#This Row],[Actual close date]]-Table1[[#This Row],[Lead acquisition date]]</f>
        <v>-45389</v>
      </c>
    </row>
    <row r="318" spans="1:19" x14ac:dyDescent="0.3">
      <c r="A318" t="s">
        <v>161</v>
      </c>
      <c r="B318" t="s">
        <v>31</v>
      </c>
      <c r="C318">
        <v>41.902782000000002</v>
      </c>
      <c r="D318">
        <v>12.496366</v>
      </c>
      <c r="E318" t="s">
        <v>21</v>
      </c>
      <c r="F318" t="s">
        <v>29</v>
      </c>
      <c r="G318" t="s">
        <v>56</v>
      </c>
      <c r="H318" s="9">
        <f ca="1">TODAY()-Table1[[#This Row],[Lead acquisition date]]</f>
        <v>440</v>
      </c>
      <c r="I318" s="1">
        <v>45404</v>
      </c>
      <c r="J318" t="s">
        <v>33</v>
      </c>
      <c r="K318" t="s">
        <v>7</v>
      </c>
      <c r="L318">
        <v>5</v>
      </c>
      <c r="M318" t="s">
        <v>44</v>
      </c>
      <c r="N318">
        <v>2</v>
      </c>
      <c r="O318">
        <v>482</v>
      </c>
      <c r="P318">
        <v>50</v>
      </c>
      <c r="Q318" s="1">
        <v>45441</v>
      </c>
      <c r="R318" s="1"/>
      <c r="S318" s="8">
        <f>Table1[[#This Row],[Actual close date]]-Table1[[#This Row],[Lead acquisition date]]</f>
        <v>-45404</v>
      </c>
    </row>
    <row r="319" spans="1:19" x14ac:dyDescent="0.3">
      <c r="A319" t="s">
        <v>183</v>
      </c>
      <c r="B319" t="s">
        <v>62</v>
      </c>
      <c r="C319">
        <v>48.864716000000001</v>
      </c>
      <c r="D319">
        <v>2.3490139999999999</v>
      </c>
      <c r="E319" t="s">
        <v>16</v>
      </c>
      <c r="F319" t="s">
        <v>29</v>
      </c>
      <c r="G319" t="s">
        <v>35</v>
      </c>
      <c r="H319" s="9">
        <f ca="1">TODAY()-Table1[[#This Row],[Lead acquisition date]]</f>
        <v>460</v>
      </c>
      <c r="I319" s="1">
        <v>45384</v>
      </c>
      <c r="J319" t="s">
        <v>36</v>
      </c>
      <c r="K319" t="s">
        <v>7</v>
      </c>
      <c r="L319">
        <v>5</v>
      </c>
      <c r="M319" t="s">
        <v>44</v>
      </c>
      <c r="N319">
        <v>2</v>
      </c>
      <c r="O319">
        <v>4302</v>
      </c>
      <c r="P319">
        <v>20</v>
      </c>
      <c r="Q319" s="1">
        <v>45704</v>
      </c>
      <c r="R319" s="1"/>
      <c r="S319" s="8">
        <f>Table1[[#This Row],[Actual close date]]-Table1[[#This Row],[Lead acquisition date]]</f>
        <v>-45384</v>
      </c>
    </row>
    <row r="320" spans="1:19" x14ac:dyDescent="0.3">
      <c r="A320" t="s">
        <v>273</v>
      </c>
      <c r="B320" t="s">
        <v>62</v>
      </c>
      <c r="C320">
        <v>48.864716000000001</v>
      </c>
      <c r="D320">
        <v>2.3490139999999999</v>
      </c>
      <c r="E320" t="s">
        <v>19</v>
      </c>
      <c r="F320" t="s">
        <v>29</v>
      </c>
      <c r="G320" t="s">
        <v>35</v>
      </c>
      <c r="H320" s="9">
        <f ca="1">TODAY()-Table1[[#This Row],[Lead acquisition date]]</f>
        <v>486</v>
      </c>
      <c r="I320" s="1">
        <v>45358</v>
      </c>
      <c r="J320" t="s">
        <v>33</v>
      </c>
      <c r="K320" t="s">
        <v>7</v>
      </c>
      <c r="L320">
        <v>5</v>
      </c>
      <c r="M320" t="s">
        <v>44</v>
      </c>
      <c r="N320">
        <v>2</v>
      </c>
      <c r="O320">
        <v>3625</v>
      </c>
      <c r="P320">
        <v>90</v>
      </c>
      <c r="Q320" s="1">
        <v>45648</v>
      </c>
      <c r="R320" s="1"/>
      <c r="S320" s="8">
        <f>Table1[[#This Row],[Actual close date]]-Table1[[#This Row],[Lead acquisition date]]</f>
        <v>-45358</v>
      </c>
    </row>
    <row r="321" spans="1:19" x14ac:dyDescent="0.3">
      <c r="A321" t="s">
        <v>300</v>
      </c>
      <c r="B321" t="s">
        <v>38</v>
      </c>
      <c r="C321">
        <v>40.416775000000001</v>
      </c>
      <c r="D321">
        <v>-3.7037900000000001</v>
      </c>
      <c r="E321" t="s">
        <v>18</v>
      </c>
      <c r="F321" t="s">
        <v>29</v>
      </c>
      <c r="G321" t="s">
        <v>35</v>
      </c>
      <c r="H321" s="9">
        <f ca="1">TODAY()-Table1[[#This Row],[Lead acquisition date]]</f>
        <v>482</v>
      </c>
      <c r="I321" s="1">
        <v>45362</v>
      </c>
      <c r="J321" t="s">
        <v>36</v>
      </c>
      <c r="K321" t="s">
        <v>7</v>
      </c>
      <c r="L321">
        <v>5</v>
      </c>
      <c r="M321" t="s">
        <v>44</v>
      </c>
      <c r="N321">
        <v>2</v>
      </c>
      <c r="O321">
        <v>7215</v>
      </c>
      <c r="P321">
        <v>40</v>
      </c>
      <c r="Q321" s="1">
        <v>45668</v>
      </c>
      <c r="R321" s="1"/>
      <c r="S321" s="8">
        <f>Table1[[#This Row],[Actual close date]]-Table1[[#This Row],[Lead acquisition date]]</f>
        <v>-45362</v>
      </c>
    </row>
    <row r="322" spans="1:19" x14ac:dyDescent="0.3">
      <c r="A322" t="s">
        <v>304</v>
      </c>
      <c r="B322" t="s">
        <v>31</v>
      </c>
      <c r="C322">
        <v>41.902782000000002</v>
      </c>
      <c r="D322">
        <v>12.496366</v>
      </c>
      <c r="E322" t="s">
        <v>39</v>
      </c>
      <c r="F322" t="s">
        <v>29</v>
      </c>
      <c r="G322" t="s">
        <v>32</v>
      </c>
      <c r="H322" s="9">
        <f ca="1">TODAY()-Table1[[#This Row],[Lead acquisition date]]</f>
        <v>456</v>
      </c>
      <c r="I322" s="1">
        <v>45388</v>
      </c>
      <c r="J322" t="s">
        <v>36</v>
      </c>
      <c r="K322" t="s">
        <v>7</v>
      </c>
      <c r="L322">
        <v>5</v>
      </c>
      <c r="M322" t="s">
        <v>44</v>
      </c>
      <c r="N322">
        <v>2</v>
      </c>
      <c r="O322">
        <v>3724</v>
      </c>
      <c r="P322">
        <v>20</v>
      </c>
      <c r="Q322" s="1">
        <v>45524</v>
      </c>
      <c r="R322" s="1"/>
      <c r="S322" s="8">
        <f>Table1[[#This Row],[Actual close date]]-Table1[[#This Row],[Lead acquisition date]]</f>
        <v>-45388</v>
      </c>
    </row>
    <row r="323" spans="1:19" x14ac:dyDescent="0.3">
      <c r="A323" t="s">
        <v>305</v>
      </c>
      <c r="B323" t="s">
        <v>62</v>
      </c>
      <c r="C323">
        <v>48.864716000000001</v>
      </c>
      <c r="D323">
        <v>2.3490139999999999</v>
      </c>
      <c r="E323" t="s">
        <v>21</v>
      </c>
      <c r="F323" t="s">
        <v>29</v>
      </c>
      <c r="G323" t="s">
        <v>52</v>
      </c>
      <c r="H323" s="9">
        <f ca="1">TODAY()-Table1[[#This Row],[Lead acquisition date]]</f>
        <v>545</v>
      </c>
      <c r="I323" s="1">
        <v>45299</v>
      </c>
      <c r="J323" t="s">
        <v>55</v>
      </c>
      <c r="K323" t="s">
        <v>7</v>
      </c>
      <c r="L323">
        <v>5</v>
      </c>
      <c r="M323" t="s">
        <v>44</v>
      </c>
      <c r="N323">
        <v>2</v>
      </c>
      <c r="O323">
        <v>6024</v>
      </c>
      <c r="P323">
        <v>50</v>
      </c>
      <c r="Q323" s="1">
        <v>45456</v>
      </c>
      <c r="R323" s="1"/>
      <c r="S323" s="8">
        <f>Table1[[#This Row],[Actual close date]]-Table1[[#This Row],[Lead acquisition date]]</f>
        <v>-45299</v>
      </c>
    </row>
    <row r="324" spans="1:19" x14ac:dyDescent="0.3">
      <c r="A324" t="s">
        <v>331</v>
      </c>
      <c r="B324" t="s">
        <v>31</v>
      </c>
      <c r="C324">
        <v>41.902782000000002</v>
      </c>
      <c r="D324">
        <v>12.496366</v>
      </c>
      <c r="E324" t="s">
        <v>19</v>
      </c>
      <c r="F324" t="s">
        <v>29</v>
      </c>
      <c r="G324" t="s">
        <v>35</v>
      </c>
      <c r="H324" s="9">
        <f ca="1">TODAY()-Table1[[#This Row],[Lead acquisition date]]</f>
        <v>449</v>
      </c>
      <c r="I324" s="1">
        <v>45395</v>
      </c>
      <c r="J324" t="s">
        <v>33</v>
      </c>
      <c r="K324" t="s">
        <v>7</v>
      </c>
      <c r="L324">
        <v>5</v>
      </c>
      <c r="M324" t="s">
        <v>44</v>
      </c>
      <c r="N324">
        <v>2</v>
      </c>
      <c r="O324">
        <v>5798</v>
      </c>
      <c r="P324">
        <v>40</v>
      </c>
      <c r="Q324" s="1">
        <v>45702</v>
      </c>
      <c r="R324" s="1"/>
      <c r="S324" s="8">
        <f>Table1[[#This Row],[Actual close date]]-Table1[[#This Row],[Lead acquisition date]]</f>
        <v>-45395</v>
      </c>
    </row>
    <row r="325" spans="1:19" x14ac:dyDescent="0.3">
      <c r="A325" t="s">
        <v>332</v>
      </c>
      <c r="B325" t="s">
        <v>42</v>
      </c>
      <c r="C325">
        <v>52.370215999999999</v>
      </c>
      <c r="D325">
        <v>4.895168</v>
      </c>
      <c r="E325" t="s">
        <v>24</v>
      </c>
      <c r="F325" t="s">
        <v>29</v>
      </c>
      <c r="G325" t="s">
        <v>46</v>
      </c>
      <c r="H325" s="9">
        <f ca="1">TODAY()-Table1[[#This Row],[Lead acquisition date]]</f>
        <v>455</v>
      </c>
      <c r="I325" s="1">
        <v>45389</v>
      </c>
      <c r="J325" t="s">
        <v>33</v>
      </c>
      <c r="K325" t="s">
        <v>7</v>
      </c>
      <c r="L325">
        <v>5</v>
      </c>
      <c r="M325" t="s">
        <v>44</v>
      </c>
      <c r="N325">
        <v>2</v>
      </c>
      <c r="O325">
        <v>1863</v>
      </c>
      <c r="P325">
        <v>20</v>
      </c>
      <c r="Q325" s="1">
        <v>45628</v>
      </c>
      <c r="R325" s="1"/>
      <c r="S325" s="8">
        <f>Table1[[#This Row],[Actual close date]]-Table1[[#This Row],[Lead acquisition date]]</f>
        <v>-45389</v>
      </c>
    </row>
    <row r="326" spans="1:19" x14ac:dyDescent="0.3">
      <c r="A326" t="s">
        <v>344</v>
      </c>
      <c r="B326" t="s">
        <v>47</v>
      </c>
      <c r="C326">
        <v>52.520007999999997</v>
      </c>
      <c r="D326">
        <v>13.404954</v>
      </c>
      <c r="E326" t="s">
        <v>23</v>
      </c>
      <c r="F326" t="s">
        <v>29</v>
      </c>
      <c r="G326" t="s">
        <v>35</v>
      </c>
      <c r="H326" s="9">
        <f ca="1">TODAY()-Table1[[#This Row],[Lead acquisition date]]</f>
        <v>434</v>
      </c>
      <c r="I326" s="1">
        <v>45410</v>
      </c>
      <c r="J326" t="s">
        <v>36</v>
      </c>
      <c r="K326" t="s">
        <v>7</v>
      </c>
      <c r="L326">
        <v>5</v>
      </c>
      <c r="M326" t="s">
        <v>44</v>
      </c>
      <c r="N326">
        <v>2</v>
      </c>
      <c r="O326">
        <v>2059</v>
      </c>
      <c r="P326">
        <v>40</v>
      </c>
      <c r="Q326" s="1">
        <v>45748</v>
      </c>
      <c r="R326" s="1"/>
      <c r="S326" s="8">
        <f>Table1[[#This Row],[Actual close date]]-Table1[[#This Row],[Lead acquisition date]]</f>
        <v>-45410</v>
      </c>
    </row>
    <row r="327" spans="1:19" x14ac:dyDescent="0.3">
      <c r="A327" t="s">
        <v>350</v>
      </c>
      <c r="B327" t="s">
        <v>49</v>
      </c>
      <c r="C327">
        <v>46.204391000000001</v>
      </c>
      <c r="D327">
        <v>6.1431579999999997</v>
      </c>
      <c r="E327" t="s">
        <v>58</v>
      </c>
      <c r="F327" t="s">
        <v>29</v>
      </c>
      <c r="G327" t="s">
        <v>43</v>
      </c>
      <c r="H327" s="9">
        <f ca="1">TODAY()-Table1[[#This Row],[Lead acquisition date]]</f>
        <v>483</v>
      </c>
      <c r="I327" s="1">
        <v>45361</v>
      </c>
      <c r="J327" t="s">
        <v>36</v>
      </c>
      <c r="K327" t="s">
        <v>7</v>
      </c>
      <c r="L327">
        <v>5</v>
      </c>
      <c r="M327" t="s">
        <v>44</v>
      </c>
      <c r="N327">
        <v>2</v>
      </c>
      <c r="O327">
        <v>7739</v>
      </c>
      <c r="P327">
        <v>60</v>
      </c>
      <c r="Q327" s="1">
        <v>45496</v>
      </c>
      <c r="R327" s="1"/>
      <c r="S327" s="8">
        <f>Table1[[#This Row],[Actual close date]]-Table1[[#This Row],[Lead acquisition date]]</f>
        <v>-45361</v>
      </c>
    </row>
    <row r="328" spans="1:19" x14ac:dyDescent="0.3">
      <c r="A328" t="s">
        <v>374</v>
      </c>
      <c r="B328" t="s">
        <v>57</v>
      </c>
      <c r="C328">
        <v>48.210033000000003</v>
      </c>
      <c r="D328">
        <v>16.363448999999999</v>
      </c>
      <c r="E328" t="s">
        <v>23</v>
      </c>
      <c r="F328" t="s">
        <v>29</v>
      </c>
      <c r="G328" t="s">
        <v>32</v>
      </c>
      <c r="H328" s="9">
        <f ca="1">TODAY()-Table1[[#This Row],[Lead acquisition date]]</f>
        <v>450</v>
      </c>
      <c r="I328" s="1">
        <v>45394</v>
      </c>
      <c r="J328" t="s">
        <v>36</v>
      </c>
      <c r="K328" t="s">
        <v>7</v>
      </c>
      <c r="L328">
        <v>5</v>
      </c>
      <c r="M328" t="s">
        <v>44</v>
      </c>
      <c r="N328">
        <v>2</v>
      </c>
      <c r="O328">
        <v>3809</v>
      </c>
      <c r="P328">
        <v>30</v>
      </c>
      <c r="Q328" s="1">
        <v>45731</v>
      </c>
      <c r="R328" s="1"/>
      <c r="S328" s="8">
        <f>Table1[[#This Row],[Actual close date]]-Table1[[#This Row],[Lead acquisition date]]</f>
        <v>-45394</v>
      </c>
    </row>
    <row r="329" spans="1:19" x14ac:dyDescent="0.3">
      <c r="A329" t="s">
        <v>379</v>
      </c>
      <c r="B329" t="s">
        <v>49</v>
      </c>
      <c r="C329">
        <v>46.204391000000001</v>
      </c>
      <c r="D329">
        <v>6.1431579999999997</v>
      </c>
      <c r="E329" t="s">
        <v>23</v>
      </c>
      <c r="F329" t="s">
        <v>29</v>
      </c>
      <c r="G329" t="s">
        <v>46</v>
      </c>
      <c r="H329" s="9">
        <f ca="1">TODAY()-Table1[[#This Row],[Lead acquisition date]]</f>
        <v>528</v>
      </c>
      <c r="I329" s="1">
        <v>45316</v>
      </c>
      <c r="J329" t="s">
        <v>55</v>
      </c>
      <c r="K329" t="s">
        <v>7</v>
      </c>
      <c r="L329">
        <v>5</v>
      </c>
      <c r="M329" t="s">
        <v>44</v>
      </c>
      <c r="N329">
        <v>2</v>
      </c>
      <c r="O329">
        <v>1530</v>
      </c>
      <c r="P329">
        <v>30</v>
      </c>
      <c r="Q329" s="1">
        <v>45439</v>
      </c>
      <c r="R329" s="1"/>
      <c r="S329" s="8">
        <f>Table1[[#This Row],[Actual close date]]-Table1[[#This Row],[Lead acquisition date]]</f>
        <v>-45316</v>
      </c>
    </row>
    <row r="330" spans="1:19" x14ac:dyDescent="0.3">
      <c r="A330" t="s">
        <v>384</v>
      </c>
      <c r="B330" t="s">
        <v>49</v>
      </c>
      <c r="C330">
        <v>46.204391000000001</v>
      </c>
      <c r="D330">
        <v>6.1431579999999997</v>
      </c>
      <c r="E330" t="s">
        <v>51</v>
      </c>
      <c r="F330" t="s">
        <v>29</v>
      </c>
      <c r="G330" t="s">
        <v>46</v>
      </c>
      <c r="H330" s="9">
        <f ca="1">TODAY()-Table1[[#This Row],[Lead acquisition date]]</f>
        <v>528</v>
      </c>
      <c r="I330" s="1">
        <v>45316</v>
      </c>
      <c r="J330" t="s">
        <v>36</v>
      </c>
      <c r="K330" t="s">
        <v>7</v>
      </c>
      <c r="L330">
        <v>5</v>
      </c>
      <c r="M330" t="s">
        <v>44</v>
      </c>
      <c r="N330">
        <v>2</v>
      </c>
      <c r="O330">
        <v>6962</v>
      </c>
      <c r="P330">
        <v>30</v>
      </c>
      <c r="Q330" s="1">
        <v>45417</v>
      </c>
      <c r="R330" s="1"/>
      <c r="S330" s="8">
        <f>Table1[[#This Row],[Actual close date]]-Table1[[#This Row],[Lead acquisition date]]</f>
        <v>-45316</v>
      </c>
    </row>
    <row r="331" spans="1:19" x14ac:dyDescent="0.3">
      <c r="A331" t="s">
        <v>387</v>
      </c>
      <c r="B331" t="s">
        <v>65</v>
      </c>
      <c r="C331">
        <v>38.736946000000003</v>
      </c>
      <c r="D331">
        <v>-9.1426850000000002</v>
      </c>
      <c r="E331" t="s">
        <v>23</v>
      </c>
      <c r="F331" t="s">
        <v>29</v>
      </c>
      <c r="G331" t="s">
        <v>40</v>
      </c>
      <c r="H331" s="9">
        <f ca="1">TODAY()-Table1[[#This Row],[Lead acquisition date]]</f>
        <v>500</v>
      </c>
      <c r="I331" s="1">
        <v>45344</v>
      </c>
      <c r="J331" t="s">
        <v>55</v>
      </c>
      <c r="K331" t="s">
        <v>7</v>
      </c>
      <c r="L331">
        <v>5</v>
      </c>
      <c r="M331" t="s">
        <v>44</v>
      </c>
      <c r="N331">
        <v>2</v>
      </c>
      <c r="O331">
        <v>2172</v>
      </c>
      <c r="P331">
        <v>40</v>
      </c>
      <c r="Q331" s="1">
        <v>45705</v>
      </c>
      <c r="R331" s="1"/>
      <c r="S331" s="8">
        <f>Table1[[#This Row],[Actual close date]]-Table1[[#This Row],[Lead acquisition date]]</f>
        <v>-45344</v>
      </c>
    </row>
    <row r="332" spans="1:19" x14ac:dyDescent="0.3">
      <c r="A332" t="s">
        <v>389</v>
      </c>
      <c r="B332" t="s">
        <v>49</v>
      </c>
      <c r="C332">
        <v>46.204391000000001</v>
      </c>
      <c r="D332">
        <v>6.1431579999999997</v>
      </c>
      <c r="E332" t="s">
        <v>34</v>
      </c>
      <c r="F332" t="s">
        <v>29</v>
      </c>
      <c r="G332" t="s">
        <v>46</v>
      </c>
      <c r="H332" s="9">
        <f ca="1">TODAY()-Table1[[#This Row],[Lead acquisition date]]</f>
        <v>470</v>
      </c>
      <c r="I332" s="1">
        <v>45374</v>
      </c>
      <c r="J332" t="s">
        <v>33</v>
      </c>
      <c r="K332" t="s">
        <v>7</v>
      </c>
      <c r="L332">
        <v>5</v>
      </c>
      <c r="M332" t="s">
        <v>44</v>
      </c>
      <c r="N332">
        <v>2</v>
      </c>
      <c r="O332">
        <v>1825</v>
      </c>
      <c r="P332">
        <v>60</v>
      </c>
      <c r="Q332" s="1">
        <v>45602</v>
      </c>
      <c r="R332" s="1"/>
      <c r="S332" s="8">
        <f>Table1[[#This Row],[Actual close date]]-Table1[[#This Row],[Lead acquisition date]]</f>
        <v>-45374</v>
      </c>
    </row>
    <row r="333" spans="1:19" x14ac:dyDescent="0.3">
      <c r="A333" t="s">
        <v>396</v>
      </c>
      <c r="B333" t="s">
        <v>49</v>
      </c>
      <c r="C333">
        <v>46.204391000000001</v>
      </c>
      <c r="D333">
        <v>6.1431579999999997</v>
      </c>
      <c r="E333" t="s">
        <v>34</v>
      </c>
      <c r="F333" t="s">
        <v>29</v>
      </c>
      <c r="G333" t="s">
        <v>43</v>
      </c>
      <c r="H333" s="9">
        <f ca="1">TODAY()-Table1[[#This Row],[Lead acquisition date]]</f>
        <v>476</v>
      </c>
      <c r="I333" s="1">
        <v>45368</v>
      </c>
      <c r="J333" t="s">
        <v>36</v>
      </c>
      <c r="K333" t="s">
        <v>7</v>
      </c>
      <c r="L333">
        <v>5</v>
      </c>
      <c r="M333" t="s">
        <v>44</v>
      </c>
      <c r="N333">
        <v>2</v>
      </c>
      <c r="O333">
        <v>2418</v>
      </c>
      <c r="P333">
        <v>20</v>
      </c>
      <c r="Q333" s="1">
        <v>45611</v>
      </c>
      <c r="R333" s="1"/>
      <c r="S333" s="8">
        <f>Table1[[#This Row],[Actual close date]]-Table1[[#This Row],[Lead acquisition date]]</f>
        <v>-45368</v>
      </c>
    </row>
    <row r="334" spans="1:19" x14ac:dyDescent="0.3">
      <c r="A334" t="s">
        <v>399</v>
      </c>
      <c r="B334" t="s">
        <v>57</v>
      </c>
      <c r="C334">
        <v>48.210033000000003</v>
      </c>
      <c r="D334">
        <v>16.363448999999999</v>
      </c>
      <c r="E334" t="s">
        <v>39</v>
      </c>
      <c r="F334" t="s">
        <v>29</v>
      </c>
      <c r="G334" t="s">
        <v>40</v>
      </c>
      <c r="H334" s="9">
        <f ca="1">TODAY()-Table1[[#This Row],[Lead acquisition date]]</f>
        <v>405</v>
      </c>
      <c r="I334" s="1">
        <v>45439</v>
      </c>
      <c r="J334" t="s">
        <v>33</v>
      </c>
      <c r="K334" t="s">
        <v>7</v>
      </c>
      <c r="L334">
        <v>5</v>
      </c>
      <c r="M334" t="s">
        <v>44</v>
      </c>
      <c r="N334">
        <v>2</v>
      </c>
      <c r="O334">
        <v>1784</v>
      </c>
      <c r="P334">
        <v>50</v>
      </c>
      <c r="Q334" s="1">
        <v>45585</v>
      </c>
      <c r="R334" s="1"/>
      <c r="S334" s="8">
        <f>Table1[[#This Row],[Actual close date]]-Table1[[#This Row],[Lead acquisition date]]</f>
        <v>-45439</v>
      </c>
    </row>
    <row r="335" spans="1:19" x14ac:dyDescent="0.3">
      <c r="A335" t="s">
        <v>425</v>
      </c>
      <c r="B335" t="s">
        <v>49</v>
      </c>
      <c r="C335">
        <v>46.204391000000001</v>
      </c>
      <c r="D335">
        <v>6.1431579999999997</v>
      </c>
      <c r="E335" t="s">
        <v>18</v>
      </c>
      <c r="F335" t="s">
        <v>29</v>
      </c>
      <c r="G335" t="s">
        <v>40</v>
      </c>
      <c r="H335" s="9">
        <f ca="1">TODAY()-Table1[[#This Row],[Lead acquisition date]]</f>
        <v>548</v>
      </c>
      <c r="I335" s="1">
        <v>45296</v>
      </c>
      <c r="J335" t="s">
        <v>33</v>
      </c>
      <c r="K335" t="s">
        <v>7</v>
      </c>
      <c r="L335">
        <v>5</v>
      </c>
      <c r="M335" t="s">
        <v>44</v>
      </c>
      <c r="N335">
        <v>2</v>
      </c>
      <c r="O335">
        <v>6739</v>
      </c>
      <c r="P335">
        <v>20</v>
      </c>
      <c r="Q335" s="1">
        <v>45349</v>
      </c>
      <c r="R335" s="1"/>
      <c r="S335" s="8">
        <f>Table1[[#This Row],[Actual close date]]-Table1[[#This Row],[Lead acquisition date]]</f>
        <v>-45296</v>
      </c>
    </row>
    <row r="336" spans="1:19" x14ac:dyDescent="0.3">
      <c r="A336" t="s">
        <v>438</v>
      </c>
      <c r="B336" t="s">
        <v>31</v>
      </c>
      <c r="C336">
        <v>41.902782000000002</v>
      </c>
      <c r="D336">
        <v>12.496366</v>
      </c>
      <c r="E336" t="s">
        <v>39</v>
      </c>
      <c r="F336" t="s">
        <v>29</v>
      </c>
      <c r="G336" t="s">
        <v>43</v>
      </c>
      <c r="H336" s="9">
        <f ca="1">TODAY()-Table1[[#This Row],[Lead acquisition date]]</f>
        <v>438</v>
      </c>
      <c r="I336" s="1">
        <v>45406</v>
      </c>
      <c r="J336" t="s">
        <v>36</v>
      </c>
      <c r="K336" t="s">
        <v>7</v>
      </c>
      <c r="L336">
        <v>5</v>
      </c>
      <c r="M336" t="s">
        <v>44</v>
      </c>
      <c r="N336">
        <v>2</v>
      </c>
      <c r="O336">
        <v>2127</v>
      </c>
      <c r="P336">
        <v>50</v>
      </c>
      <c r="Q336" s="1">
        <v>45690</v>
      </c>
      <c r="R336" s="1"/>
      <c r="S336" s="8">
        <f>Table1[[#This Row],[Actual close date]]-Table1[[#This Row],[Lead acquisition date]]</f>
        <v>-45406</v>
      </c>
    </row>
    <row r="337" spans="1:19" x14ac:dyDescent="0.3">
      <c r="A337" t="s">
        <v>452</v>
      </c>
      <c r="B337" t="s">
        <v>42</v>
      </c>
      <c r="C337">
        <v>52.370215999999999</v>
      </c>
      <c r="D337">
        <v>4.895168</v>
      </c>
      <c r="E337" t="s">
        <v>51</v>
      </c>
      <c r="F337" t="s">
        <v>29</v>
      </c>
      <c r="G337" t="s">
        <v>56</v>
      </c>
      <c r="H337" s="9">
        <f ca="1">TODAY()-Table1[[#This Row],[Lead acquisition date]]</f>
        <v>542</v>
      </c>
      <c r="I337" s="1">
        <v>45302</v>
      </c>
      <c r="J337" t="s">
        <v>33</v>
      </c>
      <c r="K337" t="s">
        <v>7</v>
      </c>
      <c r="L337">
        <v>5</v>
      </c>
      <c r="M337" t="s">
        <v>44</v>
      </c>
      <c r="N337">
        <v>2</v>
      </c>
      <c r="O337">
        <v>5436</v>
      </c>
      <c r="P337">
        <v>20</v>
      </c>
      <c r="Q337" s="1">
        <v>45613</v>
      </c>
      <c r="R337" s="1"/>
      <c r="S337" s="8">
        <f>Table1[[#This Row],[Actual close date]]-Table1[[#This Row],[Lead acquisition date]]</f>
        <v>-45302</v>
      </c>
    </row>
    <row r="338" spans="1:19" x14ac:dyDescent="0.3">
      <c r="A338" t="s">
        <v>498</v>
      </c>
      <c r="B338" t="s">
        <v>65</v>
      </c>
      <c r="C338">
        <v>38.736946000000003</v>
      </c>
      <c r="D338">
        <v>-9.1426850000000002</v>
      </c>
      <c r="E338" t="s">
        <v>23</v>
      </c>
      <c r="F338" t="s">
        <v>29</v>
      </c>
      <c r="G338" t="s">
        <v>40</v>
      </c>
      <c r="H338" s="9">
        <f ca="1">TODAY()-Table1[[#This Row],[Lead acquisition date]]</f>
        <v>425</v>
      </c>
      <c r="I338" s="1">
        <v>45419</v>
      </c>
      <c r="J338" t="s">
        <v>33</v>
      </c>
      <c r="K338" t="s">
        <v>7</v>
      </c>
      <c r="L338">
        <v>5</v>
      </c>
      <c r="M338" t="s">
        <v>44</v>
      </c>
      <c r="N338">
        <v>2</v>
      </c>
      <c r="O338">
        <v>1227</v>
      </c>
      <c r="P338">
        <v>30</v>
      </c>
      <c r="Q338" s="1">
        <v>45774</v>
      </c>
      <c r="R338" s="1"/>
      <c r="S338" s="8">
        <f>Table1[[#This Row],[Actual close date]]-Table1[[#This Row],[Lead acquisition date]]</f>
        <v>-45419</v>
      </c>
    </row>
    <row r="339" spans="1:19" x14ac:dyDescent="0.3">
      <c r="A339" t="s">
        <v>507</v>
      </c>
      <c r="B339" t="s">
        <v>31</v>
      </c>
      <c r="C339">
        <v>41.902782000000002</v>
      </c>
      <c r="D339">
        <v>12.496366</v>
      </c>
      <c r="E339" t="s">
        <v>51</v>
      </c>
      <c r="F339" t="s">
        <v>29</v>
      </c>
      <c r="G339" t="s">
        <v>35</v>
      </c>
      <c r="H339" s="9">
        <f ca="1">TODAY()-Table1[[#This Row],[Lead acquisition date]]</f>
        <v>435</v>
      </c>
      <c r="I339" s="1">
        <v>45409</v>
      </c>
      <c r="J339" t="s">
        <v>36</v>
      </c>
      <c r="K339" t="s">
        <v>7</v>
      </c>
      <c r="L339">
        <v>5</v>
      </c>
      <c r="M339" t="s">
        <v>44</v>
      </c>
      <c r="N339">
        <v>2</v>
      </c>
      <c r="O339">
        <v>2746</v>
      </c>
      <c r="P339">
        <v>10</v>
      </c>
      <c r="Q339" s="1">
        <v>45621</v>
      </c>
      <c r="R339" s="1"/>
      <c r="S339" s="8">
        <f>Table1[[#This Row],[Actual close date]]-Table1[[#This Row],[Lead acquisition date]]</f>
        <v>-45409</v>
      </c>
    </row>
    <row r="340" spans="1:19" x14ac:dyDescent="0.3">
      <c r="A340" t="s">
        <v>543</v>
      </c>
      <c r="B340" t="s">
        <v>47</v>
      </c>
      <c r="C340">
        <v>52.520007999999997</v>
      </c>
      <c r="D340">
        <v>13.404954</v>
      </c>
      <c r="E340" t="s">
        <v>51</v>
      </c>
      <c r="F340" t="s">
        <v>29</v>
      </c>
      <c r="G340" t="s">
        <v>60</v>
      </c>
      <c r="H340" s="9">
        <f ca="1">TODAY()-Table1[[#This Row],[Lead acquisition date]]</f>
        <v>467</v>
      </c>
      <c r="I340" s="1">
        <v>45377</v>
      </c>
      <c r="J340" t="s">
        <v>36</v>
      </c>
      <c r="K340" t="s">
        <v>7</v>
      </c>
      <c r="L340">
        <v>5</v>
      </c>
      <c r="M340" t="s">
        <v>44</v>
      </c>
      <c r="N340">
        <v>2</v>
      </c>
      <c r="O340">
        <v>4185</v>
      </c>
      <c r="P340">
        <v>60</v>
      </c>
      <c r="Q340" s="1">
        <v>45659</v>
      </c>
      <c r="R340" s="1"/>
      <c r="S340" s="8">
        <f>Table1[[#This Row],[Actual close date]]-Table1[[#This Row],[Lead acquisition date]]</f>
        <v>-45377</v>
      </c>
    </row>
    <row r="341" spans="1:19" x14ac:dyDescent="0.3">
      <c r="A341" t="s">
        <v>545</v>
      </c>
      <c r="B341" t="s">
        <v>47</v>
      </c>
      <c r="C341">
        <v>52.520007999999997</v>
      </c>
      <c r="D341">
        <v>13.404954</v>
      </c>
      <c r="E341" t="s">
        <v>51</v>
      </c>
      <c r="F341" t="s">
        <v>29</v>
      </c>
      <c r="G341" t="s">
        <v>40</v>
      </c>
      <c r="H341" s="9">
        <f ca="1">TODAY()-Table1[[#This Row],[Lead acquisition date]]</f>
        <v>442</v>
      </c>
      <c r="I341" s="1">
        <v>45402</v>
      </c>
      <c r="J341" t="s">
        <v>33</v>
      </c>
      <c r="K341" t="s">
        <v>7</v>
      </c>
      <c r="L341">
        <v>5</v>
      </c>
      <c r="M341" t="s">
        <v>44</v>
      </c>
      <c r="N341">
        <v>2</v>
      </c>
      <c r="O341">
        <v>4630</v>
      </c>
      <c r="P341">
        <v>20</v>
      </c>
      <c r="Q341" s="1">
        <v>45678</v>
      </c>
      <c r="R341" s="1"/>
      <c r="S341" s="8">
        <f>Table1[[#This Row],[Actual close date]]-Table1[[#This Row],[Lead acquisition date]]</f>
        <v>-45402</v>
      </c>
    </row>
    <row r="342" spans="1:19" x14ac:dyDescent="0.3">
      <c r="A342" t="s">
        <v>557</v>
      </c>
      <c r="B342" t="s">
        <v>57</v>
      </c>
      <c r="C342">
        <v>48.210033000000003</v>
      </c>
      <c r="D342">
        <v>16.363448999999999</v>
      </c>
      <c r="E342" t="s">
        <v>34</v>
      </c>
      <c r="F342" t="s">
        <v>29</v>
      </c>
      <c r="G342" t="s">
        <v>40</v>
      </c>
      <c r="H342" s="9">
        <f ca="1">TODAY()-Table1[[#This Row],[Lead acquisition date]]</f>
        <v>415</v>
      </c>
      <c r="I342" s="1">
        <v>45429</v>
      </c>
      <c r="J342" t="s">
        <v>33</v>
      </c>
      <c r="K342" t="s">
        <v>7</v>
      </c>
      <c r="L342">
        <v>5</v>
      </c>
      <c r="M342" t="s">
        <v>44</v>
      </c>
      <c r="N342">
        <v>2</v>
      </c>
      <c r="O342">
        <v>5254</v>
      </c>
      <c r="P342">
        <v>10</v>
      </c>
      <c r="Q342" s="1">
        <v>45598</v>
      </c>
      <c r="R342" s="1"/>
      <c r="S342" s="8">
        <f>Table1[[#This Row],[Actual close date]]-Table1[[#This Row],[Lead acquisition date]]</f>
        <v>-45429</v>
      </c>
    </row>
    <row r="343" spans="1:19" x14ac:dyDescent="0.3">
      <c r="A343" t="s">
        <v>566</v>
      </c>
      <c r="B343" t="s">
        <v>49</v>
      </c>
      <c r="C343">
        <v>46.204391000000001</v>
      </c>
      <c r="D343">
        <v>6.1431579999999997</v>
      </c>
      <c r="E343" t="s">
        <v>20</v>
      </c>
      <c r="F343" t="s">
        <v>29</v>
      </c>
      <c r="G343" t="s">
        <v>46</v>
      </c>
      <c r="H343" s="9">
        <f ca="1">TODAY()-Table1[[#This Row],[Lead acquisition date]]</f>
        <v>518</v>
      </c>
      <c r="I343" s="1">
        <v>45326</v>
      </c>
      <c r="J343" t="s">
        <v>36</v>
      </c>
      <c r="K343" t="s">
        <v>7</v>
      </c>
      <c r="L343">
        <v>5</v>
      </c>
      <c r="M343" t="s">
        <v>44</v>
      </c>
      <c r="N343">
        <v>2</v>
      </c>
      <c r="O343">
        <v>2328</v>
      </c>
      <c r="P343">
        <v>90</v>
      </c>
      <c r="Q343" s="1">
        <v>45403</v>
      </c>
      <c r="R343" s="1"/>
      <c r="S343" s="8">
        <f>Table1[[#This Row],[Actual close date]]-Table1[[#This Row],[Lead acquisition date]]</f>
        <v>-45326</v>
      </c>
    </row>
    <row r="344" spans="1:19" x14ac:dyDescent="0.3">
      <c r="A344" t="s">
        <v>582</v>
      </c>
      <c r="B344" t="s">
        <v>38</v>
      </c>
      <c r="C344">
        <v>40.416775000000001</v>
      </c>
      <c r="D344">
        <v>-3.7037900000000001</v>
      </c>
      <c r="E344" t="s">
        <v>70</v>
      </c>
      <c r="F344" t="s">
        <v>29</v>
      </c>
      <c r="G344" t="s">
        <v>56</v>
      </c>
      <c r="H344" s="9">
        <f ca="1">TODAY()-Table1[[#This Row],[Lead acquisition date]]</f>
        <v>521</v>
      </c>
      <c r="I344" s="1">
        <v>45323</v>
      </c>
      <c r="J344" t="s">
        <v>36</v>
      </c>
      <c r="K344" t="s">
        <v>7</v>
      </c>
      <c r="L344">
        <v>5</v>
      </c>
      <c r="M344" t="s">
        <v>44</v>
      </c>
      <c r="N344">
        <v>2</v>
      </c>
      <c r="O344">
        <v>755</v>
      </c>
      <c r="P344">
        <v>90</v>
      </c>
      <c r="Q344" s="1">
        <v>45665</v>
      </c>
      <c r="R344" s="1"/>
      <c r="S344" s="8">
        <f>Table1[[#This Row],[Actual close date]]-Table1[[#This Row],[Lead acquisition date]]</f>
        <v>-45323</v>
      </c>
    </row>
    <row r="345" spans="1:19" x14ac:dyDescent="0.3">
      <c r="A345" t="s">
        <v>583</v>
      </c>
      <c r="B345" t="s">
        <v>65</v>
      </c>
      <c r="C345">
        <v>38.736946000000003</v>
      </c>
      <c r="D345">
        <v>-9.1426850000000002</v>
      </c>
      <c r="E345" t="s">
        <v>51</v>
      </c>
      <c r="F345" t="s">
        <v>29</v>
      </c>
      <c r="G345" t="s">
        <v>40</v>
      </c>
      <c r="H345" s="9">
        <f ca="1">TODAY()-Table1[[#This Row],[Lead acquisition date]]</f>
        <v>551</v>
      </c>
      <c r="I345" s="1">
        <v>45293</v>
      </c>
      <c r="J345" t="s">
        <v>36</v>
      </c>
      <c r="K345" t="s">
        <v>7</v>
      </c>
      <c r="L345">
        <v>5</v>
      </c>
      <c r="M345" t="s">
        <v>44</v>
      </c>
      <c r="N345">
        <v>2</v>
      </c>
      <c r="O345">
        <v>4682</v>
      </c>
      <c r="P345">
        <v>20</v>
      </c>
      <c r="Q345" s="1">
        <v>45629</v>
      </c>
      <c r="R345" s="1"/>
      <c r="S345" s="8">
        <f>Table1[[#This Row],[Actual close date]]-Table1[[#This Row],[Lead acquisition date]]</f>
        <v>-45293</v>
      </c>
    </row>
    <row r="346" spans="1:19" x14ac:dyDescent="0.3">
      <c r="A346" t="s">
        <v>646</v>
      </c>
      <c r="B346" t="s">
        <v>47</v>
      </c>
      <c r="C346">
        <v>52.520007999999997</v>
      </c>
      <c r="D346">
        <v>13.404954</v>
      </c>
      <c r="E346" t="s">
        <v>21</v>
      </c>
      <c r="F346" t="s">
        <v>29</v>
      </c>
      <c r="G346" t="s">
        <v>40</v>
      </c>
      <c r="H346" s="9">
        <f ca="1">TODAY()-Table1[[#This Row],[Lead acquisition date]]</f>
        <v>407</v>
      </c>
      <c r="I346" s="1">
        <v>45437</v>
      </c>
      <c r="J346" t="s">
        <v>33</v>
      </c>
      <c r="K346" t="s">
        <v>7</v>
      </c>
      <c r="L346">
        <v>5</v>
      </c>
      <c r="M346" t="s">
        <v>44</v>
      </c>
      <c r="N346">
        <v>2</v>
      </c>
      <c r="O346">
        <v>3732</v>
      </c>
      <c r="P346">
        <v>100</v>
      </c>
      <c r="Q346" s="1">
        <v>45680</v>
      </c>
      <c r="R346" s="1"/>
      <c r="S346" s="8">
        <f>Table1[[#This Row],[Actual close date]]-Table1[[#This Row],[Lead acquisition date]]</f>
        <v>-45437</v>
      </c>
    </row>
    <row r="347" spans="1:19" x14ac:dyDescent="0.3">
      <c r="A347" t="s">
        <v>651</v>
      </c>
      <c r="B347" t="s">
        <v>38</v>
      </c>
      <c r="C347">
        <v>40.416775000000001</v>
      </c>
      <c r="D347">
        <v>-3.7037900000000001</v>
      </c>
      <c r="E347" t="s">
        <v>24</v>
      </c>
      <c r="F347" t="s">
        <v>29</v>
      </c>
      <c r="G347" t="s">
        <v>40</v>
      </c>
      <c r="H347" s="9">
        <f ca="1">TODAY()-Table1[[#This Row],[Lead acquisition date]]</f>
        <v>486</v>
      </c>
      <c r="I347" s="1">
        <v>45358</v>
      </c>
      <c r="J347" t="s">
        <v>55</v>
      </c>
      <c r="K347" t="s">
        <v>7</v>
      </c>
      <c r="L347">
        <v>5</v>
      </c>
      <c r="M347" t="s">
        <v>44</v>
      </c>
      <c r="N347">
        <v>2</v>
      </c>
      <c r="O347">
        <v>3569</v>
      </c>
      <c r="P347">
        <v>60</v>
      </c>
      <c r="Q347" s="1">
        <v>45610</v>
      </c>
      <c r="R347" s="1"/>
      <c r="S347" s="8">
        <f>Table1[[#This Row],[Actual close date]]-Table1[[#This Row],[Lead acquisition date]]</f>
        <v>-45358</v>
      </c>
    </row>
    <row r="348" spans="1:19" x14ac:dyDescent="0.3">
      <c r="A348" t="s">
        <v>663</v>
      </c>
      <c r="B348" t="s">
        <v>31</v>
      </c>
      <c r="C348">
        <v>41.902782000000002</v>
      </c>
      <c r="D348">
        <v>12.496366</v>
      </c>
      <c r="E348" t="s">
        <v>51</v>
      </c>
      <c r="F348" t="s">
        <v>29</v>
      </c>
      <c r="G348" t="s">
        <v>43</v>
      </c>
      <c r="H348" s="9">
        <f ca="1">TODAY()-Table1[[#This Row],[Lead acquisition date]]</f>
        <v>417</v>
      </c>
      <c r="I348" s="1">
        <v>45427</v>
      </c>
      <c r="J348" t="s">
        <v>33</v>
      </c>
      <c r="K348" t="s">
        <v>7</v>
      </c>
      <c r="L348">
        <v>5</v>
      </c>
      <c r="M348" t="s">
        <v>44</v>
      </c>
      <c r="N348">
        <v>2</v>
      </c>
      <c r="O348">
        <v>7885</v>
      </c>
      <c r="P348">
        <v>40</v>
      </c>
      <c r="Q348" s="1">
        <v>45637</v>
      </c>
      <c r="R348" s="1"/>
      <c r="S348" s="8">
        <f>Table1[[#This Row],[Actual close date]]-Table1[[#This Row],[Lead acquisition date]]</f>
        <v>-45427</v>
      </c>
    </row>
    <row r="349" spans="1:19" x14ac:dyDescent="0.3">
      <c r="A349" t="s">
        <v>701</v>
      </c>
      <c r="B349" t="s">
        <v>49</v>
      </c>
      <c r="C349">
        <v>46.204391000000001</v>
      </c>
      <c r="D349">
        <v>6.1431579999999997</v>
      </c>
      <c r="E349" t="s">
        <v>39</v>
      </c>
      <c r="F349" t="s">
        <v>29</v>
      </c>
      <c r="G349" t="s">
        <v>35</v>
      </c>
      <c r="H349" s="9">
        <f ca="1">TODAY()-Table1[[#This Row],[Lead acquisition date]]</f>
        <v>429</v>
      </c>
      <c r="I349" s="1">
        <v>45415</v>
      </c>
      <c r="J349" t="s">
        <v>36</v>
      </c>
      <c r="K349" t="s">
        <v>7</v>
      </c>
      <c r="L349">
        <v>5</v>
      </c>
      <c r="M349" t="s">
        <v>44</v>
      </c>
      <c r="N349">
        <v>2</v>
      </c>
      <c r="O349">
        <v>5152</v>
      </c>
      <c r="P349">
        <v>40</v>
      </c>
      <c r="Q349" s="1">
        <v>45700</v>
      </c>
      <c r="R349" s="1"/>
      <c r="S349" s="8">
        <f>Table1[[#This Row],[Actual close date]]-Table1[[#This Row],[Lead acquisition date]]</f>
        <v>-45415</v>
      </c>
    </row>
    <row r="350" spans="1:19" x14ac:dyDescent="0.3">
      <c r="A350" t="s">
        <v>712</v>
      </c>
      <c r="B350" t="s">
        <v>38</v>
      </c>
      <c r="C350">
        <v>40.416775000000001</v>
      </c>
      <c r="D350">
        <v>-3.7037900000000001</v>
      </c>
      <c r="E350" t="s">
        <v>39</v>
      </c>
      <c r="F350" t="s">
        <v>29</v>
      </c>
      <c r="G350" t="s">
        <v>52</v>
      </c>
      <c r="H350" s="9">
        <f ca="1">TODAY()-Table1[[#This Row],[Lead acquisition date]]</f>
        <v>417</v>
      </c>
      <c r="I350" s="1">
        <v>45427</v>
      </c>
      <c r="J350" t="s">
        <v>33</v>
      </c>
      <c r="K350" t="s">
        <v>7</v>
      </c>
      <c r="L350">
        <v>5</v>
      </c>
      <c r="M350" t="s">
        <v>44</v>
      </c>
      <c r="N350">
        <v>2</v>
      </c>
      <c r="O350">
        <v>2691</v>
      </c>
      <c r="P350">
        <v>100</v>
      </c>
      <c r="Q350" s="1">
        <v>45543</v>
      </c>
      <c r="R350" s="1"/>
      <c r="S350" s="8">
        <f>Table1[[#This Row],[Actual close date]]-Table1[[#This Row],[Lead acquisition date]]</f>
        <v>-45427</v>
      </c>
    </row>
    <row r="351" spans="1:19" x14ac:dyDescent="0.3">
      <c r="A351" t="s">
        <v>726</v>
      </c>
      <c r="B351" t="s">
        <v>42</v>
      </c>
      <c r="C351">
        <v>52.370215999999999</v>
      </c>
      <c r="D351">
        <v>4.895168</v>
      </c>
      <c r="E351" t="s">
        <v>16</v>
      </c>
      <c r="F351" t="s">
        <v>29</v>
      </c>
      <c r="G351" t="s">
        <v>52</v>
      </c>
      <c r="H351" s="9">
        <f ca="1">TODAY()-Table1[[#This Row],[Lead acquisition date]]</f>
        <v>521</v>
      </c>
      <c r="I351" s="1">
        <v>45323</v>
      </c>
      <c r="J351" t="s">
        <v>55</v>
      </c>
      <c r="K351" t="s">
        <v>7</v>
      </c>
      <c r="L351">
        <v>5</v>
      </c>
      <c r="M351" t="s">
        <v>44</v>
      </c>
      <c r="N351">
        <v>2</v>
      </c>
      <c r="O351">
        <v>5532</v>
      </c>
      <c r="P351">
        <v>10</v>
      </c>
      <c r="Q351" s="1">
        <v>45614</v>
      </c>
      <c r="R351" s="1"/>
      <c r="S351" s="8">
        <f>Table1[[#This Row],[Actual close date]]-Table1[[#This Row],[Lead acquisition date]]</f>
        <v>-45323</v>
      </c>
    </row>
    <row r="352" spans="1:19" x14ac:dyDescent="0.3">
      <c r="A352" t="s">
        <v>743</v>
      </c>
      <c r="B352" t="s">
        <v>57</v>
      </c>
      <c r="C352">
        <v>48.210033000000003</v>
      </c>
      <c r="D352">
        <v>16.363448999999999</v>
      </c>
      <c r="E352" t="s">
        <v>18</v>
      </c>
      <c r="F352" t="s">
        <v>29</v>
      </c>
      <c r="G352" t="s">
        <v>35</v>
      </c>
      <c r="H352" s="9">
        <f ca="1">TODAY()-Table1[[#This Row],[Lead acquisition date]]</f>
        <v>522</v>
      </c>
      <c r="I352" s="1">
        <v>45322</v>
      </c>
      <c r="J352" t="s">
        <v>33</v>
      </c>
      <c r="K352" t="s">
        <v>7</v>
      </c>
      <c r="L352">
        <v>5</v>
      </c>
      <c r="M352" t="s">
        <v>44</v>
      </c>
      <c r="N352">
        <v>2</v>
      </c>
      <c r="O352">
        <v>4387</v>
      </c>
      <c r="P352">
        <v>90</v>
      </c>
      <c r="Q352" s="1">
        <v>45494</v>
      </c>
      <c r="R352" s="1"/>
      <c r="S352" s="8">
        <f>Table1[[#This Row],[Actual close date]]-Table1[[#This Row],[Lead acquisition date]]</f>
        <v>-45322</v>
      </c>
    </row>
    <row r="353" spans="1:19" x14ac:dyDescent="0.3">
      <c r="A353" t="s">
        <v>751</v>
      </c>
      <c r="B353" t="s">
        <v>42</v>
      </c>
      <c r="C353">
        <v>52.370215999999999</v>
      </c>
      <c r="D353">
        <v>4.895168</v>
      </c>
      <c r="E353" t="s">
        <v>22</v>
      </c>
      <c r="F353" t="s">
        <v>29</v>
      </c>
      <c r="G353" t="s">
        <v>60</v>
      </c>
      <c r="H353" s="9">
        <f ca="1">TODAY()-Table1[[#This Row],[Lead acquisition date]]</f>
        <v>487</v>
      </c>
      <c r="I353" s="1">
        <v>45357</v>
      </c>
      <c r="J353" t="s">
        <v>33</v>
      </c>
      <c r="K353" t="s">
        <v>7</v>
      </c>
      <c r="L353">
        <v>5</v>
      </c>
      <c r="M353" t="s">
        <v>44</v>
      </c>
      <c r="N353">
        <v>2</v>
      </c>
      <c r="O353">
        <v>6640</v>
      </c>
      <c r="P353">
        <v>40</v>
      </c>
      <c r="Q353" s="1">
        <v>45649</v>
      </c>
      <c r="R353" s="1"/>
      <c r="S353" s="8">
        <f>Table1[[#This Row],[Actual close date]]-Table1[[#This Row],[Lead acquisition date]]</f>
        <v>-45357</v>
      </c>
    </row>
    <row r="354" spans="1:19" x14ac:dyDescent="0.3">
      <c r="A354" t="s">
        <v>778</v>
      </c>
      <c r="B354" t="s">
        <v>65</v>
      </c>
      <c r="C354">
        <v>38.736946000000003</v>
      </c>
      <c r="D354">
        <v>-9.1426850000000002</v>
      </c>
      <c r="E354" t="s">
        <v>23</v>
      </c>
      <c r="F354" t="s">
        <v>29</v>
      </c>
      <c r="G354" t="s">
        <v>56</v>
      </c>
      <c r="H354" s="9">
        <f ca="1">TODAY()-Table1[[#This Row],[Lead acquisition date]]</f>
        <v>440</v>
      </c>
      <c r="I354" s="1">
        <v>45404</v>
      </c>
      <c r="J354" t="s">
        <v>55</v>
      </c>
      <c r="K354" t="s">
        <v>7</v>
      </c>
      <c r="L354">
        <v>5</v>
      </c>
      <c r="M354" t="s">
        <v>44</v>
      </c>
      <c r="N354">
        <v>2</v>
      </c>
      <c r="O354">
        <v>3640</v>
      </c>
      <c r="P354">
        <v>30</v>
      </c>
      <c r="Q354" s="1">
        <v>45644</v>
      </c>
      <c r="R354" s="1"/>
      <c r="S354" s="8">
        <f>Table1[[#This Row],[Actual close date]]-Table1[[#This Row],[Lead acquisition date]]</f>
        <v>-45404</v>
      </c>
    </row>
    <row r="355" spans="1:19" x14ac:dyDescent="0.3">
      <c r="A355" t="s">
        <v>788</v>
      </c>
      <c r="B355" t="s">
        <v>49</v>
      </c>
      <c r="C355">
        <v>46.204391000000001</v>
      </c>
      <c r="D355">
        <v>6.1431579999999997</v>
      </c>
      <c r="E355" t="s">
        <v>17</v>
      </c>
      <c r="F355" t="s">
        <v>29</v>
      </c>
      <c r="G355" t="s">
        <v>60</v>
      </c>
      <c r="H355" s="9">
        <f ca="1">TODAY()-Table1[[#This Row],[Lead acquisition date]]</f>
        <v>455</v>
      </c>
      <c r="I355" s="1">
        <v>45389</v>
      </c>
      <c r="J355" t="s">
        <v>36</v>
      </c>
      <c r="K355" t="s">
        <v>7</v>
      </c>
      <c r="L355">
        <v>5</v>
      </c>
      <c r="M355" t="s">
        <v>44</v>
      </c>
      <c r="N355">
        <v>2</v>
      </c>
      <c r="O355">
        <v>3237</v>
      </c>
      <c r="P355">
        <v>30</v>
      </c>
      <c r="Q355" s="1">
        <v>45654</v>
      </c>
      <c r="R355" s="1"/>
      <c r="S355" s="8">
        <f>Table1[[#This Row],[Actual close date]]-Table1[[#This Row],[Lead acquisition date]]</f>
        <v>-45389</v>
      </c>
    </row>
    <row r="356" spans="1:19" x14ac:dyDescent="0.3">
      <c r="A356" t="s">
        <v>791</v>
      </c>
      <c r="B356" t="s">
        <v>31</v>
      </c>
      <c r="C356">
        <v>41.902782000000002</v>
      </c>
      <c r="D356">
        <v>12.496366</v>
      </c>
      <c r="E356" t="s">
        <v>51</v>
      </c>
      <c r="F356" t="s">
        <v>29</v>
      </c>
      <c r="G356" t="s">
        <v>60</v>
      </c>
      <c r="H356" s="9">
        <f ca="1">TODAY()-Table1[[#This Row],[Lead acquisition date]]</f>
        <v>474</v>
      </c>
      <c r="I356" s="1">
        <v>45370</v>
      </c>
      <c r="J356" t="s">
        <v>33</v>
      </c>
      <c r="K356" t="s">
        <v>7</v>
      </c>
      <c r="L356">
        <v>5</v>
      </c>
      <c r="M356" t="s">
        <v>44</v>
      </c>
      <c r="N356">
        <v>2</v>
      </c>
      <c r="O356">
        <v>3071</v>
      </c>
      <c r="P356">
        <v>90</v>
      </c>
      <c r="Q356" s="1">
        <v>45513</v>
      </c>
      <c r="R356" s="1"/>
      <c r="S356" s="8">
        <f>Table1[[#This Row],[Actual close date]]-Table1[[#This Row],[Lead acquisition date]]</f>
        <v>-45370</v>
      </c>
    </row>
    <row r="357" spans="1:19" x14ac:dyDescent="0.3">
      <c r="A357" t="s">
        <v>799</v>
      </c>
      <c r="B357" t="s">
        <v>31</v>
      </c>
      <c r="C357">
        <v>41.902782000000002</v>
      </c>
      <c r="D357">
        <v>12.496366</v>
      </c>
      <c r="E357" t="s">
        <v>51</v>
      </c>
      <c r="F357" t="s">
        <v>29</v>
      </c>
      <c r="G357" t="s">
        <v>46</v>
      </c>
      <c r="H357" s="9">
        <f ca="1">TODAY()-Table1[[#This Row],[Lead acquisition date]]</f>
        <v>476</v>
      </c>
      <c r="I357" s="1">
        <v>45368</v>
      </c>
      <c r="J357" t="s">
        <v>36</v>
      </c>
      <c r="K357" t="s">
        <v>7</v>
      </c>
      <c r="L357">
        <v>5</v>
      </c>
      <c r="M357" t="s">
        <v>44</v>
      </c>
      <c r="N357">
        <v>2</v>
      </c>
      <c r="O357">
        <v>7500</v>
      </c>
      <c r="P357">
        <v>50</v>
      </c>
      <c r="Q357" s="1">
        <v>45575</v>
      </c>
      <c r="R357" s="1"/>
      <c r="S357" s="8">
        <f>Table1[[#This Row],[Actual close date]]-Table1[[#This Row],[Lead acquisition date]]</f>
        <v>-45368</v>
      </c>
    </row>
    <row r="358" spans="1:19" x14ac:dyDescent="0.3">
      <c r="A358" t="s">
        <v>846</v>
      </c>
      <c r="B358" t="s">
        <v>47</v>
      </c>
      <c r="C358">
        <v>52.520007999999997</v>
      </c>
      <c r="D358">
        <v>13.404954</v>
      </c>
      <c r="E358" t="s">
        <v>21</v>
      </c>
      <c r="F358" t="s">
        <v>29</v>
      </c>
      <c r="G358" t="s">
        <v>60</v>
      </c>
      <c r="H358" s="9">
        <f ca="1">TODAY()-Table1[[#This Row],[Lead acquisition date]]</f>
        <v>486</v>
      </c>
      <c r="I358" s="1">
        <v>45358</v>
      </c>
      <c r="J358" t="s">
        <v>33</v>
      </c>
      <c r="K358" t="s">
        <v>7</v>
      </c>
      <c r="L358">
        <v>5</v>
      </c>
      <c r="M358" t="s">
        <v>44</v>
      </c>
      <c r="N358">
        <v>2</v>
      </c>
      <c r="O358">
        <v>5842</v>
      </c>
      <c r="P358">
        <v>10</v>
      </c>
      <c r="Q358" s="1">
        <v>45429</v>
      </c>
      <c r="R358" s="1"/>
      <c r="S358" s="8">
        <f>Table1[[#This Row],[Actual close date]]-Table1[[#This Row],[Lead acquisition date]]</f>
        <v>-45358</v>
      </c>
    </row>
    <row r="359" spans="1:19" x14ac:dyDescent="0.3">
      <c r="A359" t="s">
        <v>890</v>
      </c>
      <c r="B359" t="s">
        <v>65</v>
      </c>
      <c r="C359">
        <v>38.736946000000003</v>
      </c>
      <c r="D359">
        <v>-9.1426850000000002</v>
      </c>
      <c r="E359" t="s">
        <v>51</v>
      </c>
      <c r="F359" t="s">
        <v>29</v>
      </c>
      <c r="G359" t="s">
        <v>46</v>
      </c>
      <c r="H359" s="9">
        <f ca="1">TODAY()-Table1[[#This Row],[Lead acquisition date]]</f>
        <v>434</v>
      </c>
      <c r="I359" s="1">
        <v>45410</v>
      </c>
      <c r="J359" t="s">
        <v>33</v>
      </c>
      <c r="K359" t="s">
        <v>7</v>
      </c>
      <c r="L359">
        <v>5</v>
      </c>
      <c r="M359" t="s">
        <v>44</v>
      </c>
      <c r="N359">
        <v>2</v>
      </c>
      <c r="O359">
        <v>7677</v>
      </c>
      <c r="P359">
        <v>100</v>
      </c>
      <c r="Q359" s="1">
        <v>45653</v>
      </c>
      <c r="R359" s="1"/>
      <c r="S359" s="8">
        <f>Table1[[#This Row],[Actual close date]]-Table1[[#This Row],[Lead acquisition date]]</f>
        <v>-45410</v>
      </c>
    </row>
    <row r="360" spans="1:19" x14ac:dyDescent="0.3">
      <c r="A360" t="s">
        <v>916</v>
      </c>
      <c r="B360" t="s">
        <v>47</v>
      </c>
      <c r="C360">
        <v>52.520007999999997</v>
      </c>
      <c r="D360">
        <v>13.404954</v>
      </c>
      <c r="E360" t="s">
        <v>16</v>
      </c>
      <c r="F360" t="s">
        <v>29</v>
      </c>
      <c r="G360" t="s">
        <v>60</v>
      </c>
      <c r="H360" s="9">
        <f ca="1">TODAY()-Table1[[#This Row],[Lead acquisition date]]</f>
        <v>478</v>
      </c>
      <c r="I360" s="1">
        <v>45366</v>
      </c>
      <c r="J360" t="s">
        <v>36</v>
      </c>
      <c r="K360" t="s">
        <v>7</v>
      </c>
      <c r="L360">
        <v>5</v>
      </c>
      <c r="M360" t="s">
        <v>44</v>
      </c>
      <c r="N360">
        <v>2</v>
      </c>
      <c r="O360">
        <v>4904</v>
      </c>
      <c r="P360">
        <v>100</v>
      </c>
      <c r="Q360" s="1">
        <v>45587</v>
      </c>
      <c r="R360" s="1"/>
      <c r="S360" s="8">
        <f>Table1[[#This Row],[Actual close date]]-Table1[[#This Row],[Lead acquisition date]]</f>
        <v>-45366</v>
      </c>
    </row>
    <row r="361" spans="1:19" x14ac:dyDescent="0.3">
      <c r="A361" t="s">
        <v>923</v>
      </c>
      <c r="B361" t="s">
        <v>62</v>
      </c>
      <c r="C361">
        <v>48.864716000000001</v>
      </c>
      <c r="D361">
        <v>2.3490139999999999</v>
      </c>
      <c r="E361" t="s">
        <v>19</v>
      </c>
      <c r="F361" t="s">
        <v>29</v>
      </c>
      <c r="G361" t="s">
        <v>56</v>
      </c>
      <c r="H361" s="9">
        <f ca="1">TODAY()-Table1[[#This Row],[Lead acquisition date]]</f>
        <v>518</v>
      </c>
      <c r="I361" s="1">
        <v>45326</v>
      </c>
      <c r="J361" t="s">
        <v>33</v>
      </c>
      <c r="K361" t="s">
        <v>7</v>
      </c>
      <c r="L361">
        <v>5</v>
      </c>
      <c r="M361" t="s">
        <v>44</v>
      </c>
      <c r="N361">
        <v>2</v>
      </c>
      <c r="O361">
        <v>1657</v>
      </c>
      <c r="P361">
        <v>30</v>
      </c>
      <c r="Q361" s="1">
        <v>45536</v>
      </c>
      <c r="R361" s="1"/>
      <c r="S361" s="8">
        <f>Table1[[#This Row],[Actual close date]]-Table1[[#This Row],[Lead acquisition date]]</f>
        <v>-45326</v>
      </c>
    </row>
    <row r="362" spans="1:19" x14ac:dyDescent="0.3">
      <c r="A362" t="s">
        <v>934</v>
      </c>
      <c r="B362" t="s">
        <v>57</v>
      </c>
      <c r="C362">
        <v>48.210033000000003</v>
      </c>
      <c r="D362">
        <v>16.363448999999999</v>
      </c>
      <c r="E362" t="s">
        <v>70</v>
      </c>
      <c r="F362" t="s">
        <v>29</v>
      </c>
      <c r="G362" t="s">
        <v>43</v>
      </c>
      <c r="H362" s="9">
        <f ca="1">TODAY()-Table1[[#This Row],[Lead acquisition date]]</f>
        <v>465</v>
      </c>
      <c r="I362" s="1">
        <v>45379</v>
      </c>
      <c r="J362" t="s">
        <v>36</v>
      </c>
      <c r="K362" t="s">
        <v>7</v>
      </c>
      <c r="L362">
        <v>5</v>
      </c>
      <c r="M362" t="s">
        <v>44</v>
      </c>
      <c r="N362">
        <v>2</v>
      </c>
      <c r="O362">
        <v>2112</v>
      </c>
      <c r="P362">
        <v>70</v>
      </c>
      <c r="Q362" s="1">
        <v>45686</v>
      </c>
      <c r="R362" s="1"/>
      <c r="S362" s="8">
        <f>Table1[[#This Row],[Actual close date]]-Table1[[#This Row],[Lead acquisition date]]</f>
        <v>-45379</v>
      </c>
    </row>
    <row r="363" spans="1:19" x14ac:dyDescent="0.3">
      <c r="A363" t="s">
        <v>940</v>
      </c>
      <c r="B363" t="s">
        <v>31</v>
      </c>
      <c r="C363">
        <v>41.902782000000002</v>
      </c>
      <c r="D363">
        <v>12.496366</v>
      </c>
      <c r="E363" t="s">
        <v>21</v>
      </c>
      <c r="F363" t="s">
        <v>29</v>
      </c>
      <c r="G363" t="s">
        <v>43</v>
      </c>
      <c r="H363" s="9">
        <f ca="1">TODAY()-Table1[[#This Row],[Lead acquisition date]]</f>
        <v>526</v>
      </c>
      <c r="I363" s="1">
        <v>45318</v>
      </c>
      <c r="J363" t="s">
        <v>33</v>
      </c>
      <c r="K363" t="s">
        <v>7</v>
      </c>
      <c r="L363">
        <v>5</v>
      </c>
      <c r="M363" t="s">
        <v>44</v>
      </c>
      <c r="N363">
        <v>2</v>
      </c>
      <c r="O363">
        <v>1284</v>
      </c>
      <c r="P363">
        <v>40</v>
      </c>
      <c r="Q363" s="1">
        <v>45456</v>
      </c>
      <c r="R363" s="1"/>
      <c r="S363" s="8">
        <f>Table1[[#This Row],[Actual close date]]-Table1[[#This Row],[Lead acquisition date]]</f>
        <v>-45318</v>
      </c>
    </row>
    <row r="364" spans="1:19" x14ac:dyDescent="0.3">
      <c r="A364" t="s">
        <v>949</v>
      </c>
      <c r="B364" t="s">
        <v>47</v>
      </c>
      <c r="C364">
        <v>52.520007999999997</v>
      </c>
      <c r="D364">
        <v>13.404954</v>
      </c>
      <c r="E364" t="s">
        <v>34</v>
      </c>
      <c r="F364" t="s">
        <v>29</v>
      </c>
      <c r="G364" t="s">
        <v>32</v>
      </c>
      <c r="H364" s="9">
        <f ca="1">TODAY()-Table1[[#This Row],[Lead acquisition date]]</f>
        <v>540</v>
      </c>
      <c r="I364" s="1">
        <v>45304</v>
      </c>
      <c r="J364" t="s">
        <v>36</v>
      </c>
      <c r="K364" t="s">
        <v>7</v>
      </c>
      <c r="L364">
        <v>5</v>
      </c>
      <c r="M364" t="s">
        <v>44</v>
      </c>
      <c r="N364">
        <v>2</v>
      </c>
      <c r="O364">
        <v>6205</v>
      </c>
      <c r="P364">
        <v>30</v>
      </c>
      <c r="Q364" s="1">
        <v>45407</v>
      </c>
      <c r="R364" s="1"/>
      <c r="S364" s="8">
        <f>Table1[[#This Row],[Actual close date]]-Table1[[#This Row],[Lead acquisition date]]</f>
        <v>-45304</v>
      </c>
    </row>
    <row r="365" spans="1:19" x14ac:dyDescent="0.3">
      <c r="A365" t="s">
        <v>950</v>
      </c>
      <c r="B365" t="s">
        <v>42</v>
      </c>
      <c r="C365">
        <v>52.370215999999999</v>
      </c>
      <c r="D365">
        <v>4.895168</v>
      </c>
      <c r="E365" t="s">
        <v>39</v>
      </c>
      <c r="F365" t="s">
        <v>29</v>
      </c>
      <c r="G365" t="s">
        <v>46</v>
      </c>
      <c r="H365" s="9">
        <f ca="1">TODAY()-Table1[[#This Row],[Lead acquisition date]]</f>
        <v>543</v>
      </c>
      <c r="I365" s="1">
        <v>45301</v>
      </c>
      <c r="J365" t="s">
        <v>33</v>
      </c>
      <c r="K365" t="s">
        <v>7</v>
      </c>
      <c r="L365">
        <v>5</v>
      </c>
      <c r="M365" t="s">
        <v>44</v>
      </c>
      <c r="N365">
        <v>2</v>
      </c>
      <c r="O365">
        <v>502</v>
      </c>
      <c r="P365">
        <v>10</v>
      </c>
      <c r="Q365" s="1">
        <v>45649</v>
      </c>
      <c r="R365" s="1"/>
      <c r="S365" s="8">
        <f>Table1[[#This Row],[Actual close date]]-Table1[[#This Row],[Lead acquisition date]]</f>
        <v>-45301</v>
      </c>
    </row>
    <row r="366" spans="1:19" x14ac:dyDescent="0.3">
      <c r="A366" t="s">
        <v>951</v>
      </c>
      <c r="B366" t="s">
        <v>62</v>
      </c>
      <c r="C366">
        <v>48.864716000000001</v>
      </c>
      <c r="D366">
        <v>2.3490139999999999</v>
      </c>
      <c r="E366" t="s">
        <v>23</v>
      </c>
      <c r="F366" t="s">
        <v>29</v>
      </c>
      <c r="G366" t="s">
        <v>40</v>
      </c>
      <c r="H366" s="9">
        <f ca="1">TODAY()-Table1[[#This Row],[Lead acquisition date]]</f>
        <v>518</v>
      </c>
      <c r="I366" s="1">
        <v>45326</v>
      </c>
      <c r="J366" t="s">
        <v>33</v>
      </c>
      <c r="K366" t="s">
        <v>7</v>
      </c>
      <c r="L366">
        <v>5</v>
      </c>
      <c r="M366" t="s">
        <v>44</v>
      </c>
      <c r="N366">
        <v>2</v>
      </c>
      <c r="O366">
        <v>7094</v>
      </c>
      <c r="P366">
        <v>40</v>
      </c>
      <c r="Q366" s="1">
        <v>45440</v>
      </c>
      <c r="R366" s="1"/>
      <c r="S366" s="8">
        <f>Table1[[#This Row],[Actual close date]]-Table1[[#This Row],[Lead acquisition date]]</f>
        <v>-45326</v>
      </c>
    </row>
    <row r="367" spans="1:19" x14ac:dyDescent="0.3">
      <c r="A367" t="s">
        <v>982</v>
      </c>
      <c r="B367" t="s">
        <v>49</v>
      </c>
      <c r="C367">
        <v>46.204391000000001</v>
      </c>
      <c r="D367">
        <v>6.1431579999999997</v>
      </c>
      <c r="E367" t="s">
        <v>23</v>
      </c>
      <c r="F367" t="s">
        <v>29</v>
      </c>
      <c r="G367" t="s">
        <v>40</v>
      </c>
      <c r="H367" s="9">
        <f ca="1">TODAY()-Table1[[#This Row],[Lead acquisition date]]</f>
        <v>470</v>
      </c>
      <c r="I367" s="1">
        <v>45374</v>
      </c>
      <c r="J367" t="s">
        <v>36</v>
      </c>
      <c r="K367" t="s">
        <v>7</v>
      </c>
      <c r="L367">
        <v>5</v>
      </c>
      <c r="M367" t="s">
        <v>44</v>
      </c>
      <c r="N367">
        <v>2</v>
      </c>
      <c r="O367">
        <v>3955</v>
      </c>
      <c r="P367">
        <v>30</v>
      </c>
      <c r="Q367" s="1">
        <v>45738</v>
      </c>
      <c r="R367" s="1"/>
      <c r="S367" s="8">
        <f>Table1[[#This Row],[Actual close date]]-Table1[[#This Row],[Lead acquisition date]]</f>
        <v>-45374</v>
      </c>
    </row>
    <row r="368" spans="1:19" x14ac:dyDescent="0.3">
      <c r="A368" t="s">
        <v>985</v>
      </c>
      <c r="B368" t="s">
        <v>31</v>
      </c>
      <c r="C368">
        <v>41.902782000000002</v>
      </c>
      <c r="D368">
        <v>12.496366</v>
      </c>
      <c r="E368" t="s">
        <v>21</v>
      </c>
      <c r="F368" t="s">
        <v>29</v>
      </c>
      <c r="G368" t="s">
        <v>46</v>
      </c>
      <c r="H368" s="9">
        <f ca="1">TODAY()-Table1[[#This Row],[Lead acquisition date]]</f>
        <v>433</v>
      </c>
      <c r="I368" s="1">
        <v>45411</v>
      </c>
      <c r="J368" t="s">
        <v>33</v>
      </c>
      <c r="K368" t="s">
        <v>7</v>
      </c>
      <c r="L368">
        <v>5</v>
      </c>
      <c r="M368" t="s">
        <v>44</v>
      </c>
      <c r="N368">
        <v>2</v>
      </c>
      <c r="O368">
        <v>7725</v>
      </c>
      <c r="P368">
        <v>20</v>
      </c>
      <c r="Q368" s="1">
        <v>45579</v>
      </c>
      <c r="R368" s="1"/>
      <c r="S368" s="8">
        <f>Table1[[#This Row],[Actual close date]]-Table1[[#This Row],[Lead acquisition date]]</f>
        <v>-45411</v>
      </c>
    </row>
    <row r="369" spans="1:19" x14ac:dyDescent="0.3">
      <c r="A369" t="s">
        <v>988</v>
      </c>
      <c r="B369" t="s">
        <v>62</v>
      </c>
      <c r="C369">
        <v>48.864716000000001</v>
      </c>
      <c r="D369">
        <v>2.3490139999999999</v>
      </c>
      <c r="E369" t="s">
        <v>51</v>
      </c>
      <c r="F369" t="s">
        <v>29</v>
      </c>
      <c r="G369" t="s">
        <v>32</v>
      </c>
      <c r="H369" s="9">
        <f ca="1">TODAY()-Table1[[#This Row],[Lead acquisition date]]</f>
        <v>415</v>
      </c>
      <c r="I369" s="1">
        <v>45429</v>
      </c>
      <c r="J369" t="s">
        <v>33</v>
      </c>
      <c r="K369" t="s">
        <v>7</v>
      </c>
      <c r="L369">
        <v>5</v>
      </c>
      <c r="M369" t="s">
        <v>44</v>
      </c>
      <c r="N369">
        <v>2</v>
      </c>
      <c r="O369">
        <v>5993</v>
      </c>
      <c r="P369">
        <v>80</v>
      </c>
      <c r="Q369" s="1">
        <v>45691</v>
      </c>
      <c r="R369" s="1"/>
      <c r="S369" s="8">
        <f>Table1[[#This Row],[Actual close date]]-Table1[[#This Row],[Lead acquisition date]]</f>
        <v>-45429</v>
      </c>
    </row>
    <row r="370" spans="1:19" x14ac:dyDescent="0.3">
      <c r="A370" t="s">
        <v>994</v>
      </c>
      <c r="B370" t="s">
        <v>49</v>
      </c>
      <c r="C370">
        <v>46.204391000000001</v>
      </c>
      <c r="D370">
        <v>6.1431579999999997</v>
      </c>
      <c r="E370" t="s">
        <v>39</v>
      </c>
      <c r="F370" t="s">
        <v>29</v>
      </c>
      <c r="G370" t="s">
        <v>46</v>
      </c>
      <c r="H370" s="9">
        <f ca="1">TODAY()-Table1[[#This Row],[Lead acquisition date]]</f>
        <v>490</v>
      </c>
      <c r="I370" s="1">
        <v>45354</v>
      </c>
      <c r="J370" t="s">
        <v>33</v>
      </c>
      <c r="K370" t="s">
        <v>7</v>
      </c>
      <c r="L370">
        <v>5</v>
      </c>
      <c r="M370" t="s">
        <v>44</v>
      </c>
      <c r="N370">
        <v>2</v>
      </c>
      <c r="O370">
        <v>4910</v>
      </c>
      <c r="P370">
        <v>40</v>
      </c>
      <c r="Q370" s="1">
        <v>45554</v>
      </c>
      <c r="R370" s="1"/>
      <c r="S370" s="8">
        <f>Table1[[#This Row],[Actual close date]]-Table1[[#This Row],[Lead acquisition date]]</f>
        <v>-45354</v>
      </c>
    </row>
    <row r="371" spans="1:19" x14ac:dyDescent="0.3">
      <c r="A371" t="s">
        <v>1025</v>
      </c>
      <c r="B371" t="s">
        <v>45</v>
      </c>
      <c r="C371">
        <v>51.260196999999998</v>
      </c>
      <c r="D371">
        <v>4.4027710000000004</v>
      </c>
      <c r="E371" t="s">
        <v>20</v>
      </c>
      <c r="F371" t="s">
        <v>29</v>
      </c>
      <c r="G371" t="s">
        <v>46</v>
      </c>
      <c r="H371" s="9">
        <f ca="1">TODAY()-Table1[[#This Row],[Lead acquisition date]]</f>
        <v>523</v>
      </c>
      <c r="I371" s="1">
        <v>45321</v>
      </c>
      <c r="J371" t="s">
        <v>36</v>
      </c>
      <c r="K371" t="s">
        <v>7</v>
      </c>
      <c r="L371">
        <v>5</v>
      </c>
      <c r="M371" t="s">
        <v>44</v>
      </c>
      <c r="N371">
        <v>2</v>
      </c>
      <c r="O371">
        <v>6186</v>
      </c>
      <c r="P371">
        <v>40</v>
      </c>
      <c r="Q371" s="1">
        <v>45557</v>
      </c>
      <c r="R371" s="1"/>
      <c r="S371" s="8">
        <f>Table1[[#This Row],[Actual close date]]-Table1[[#This Row],[Lead acquisition date]]</f>
        <v>-45321</v>
      </c>
    </row>
    <row r="372" spans="1:19" x14ac:dyDescent="0.3">
      <c r="A372" t="s">
        <v>1051</v>
      </c>
      <c r="B372" t="s">
        <v>65</v>
      </c>
      <c r="C372">
        <v>38.736946000000003</v>
      </c>
      <c r="D372">
        <v>-9.1426850000000002</v>
      </c>
      <c r="E372" t="s">
        <v>39</v>
      </c>
      <c r="F372" t="s">
        <v>29</v>
      </c>
      <c r="G372" t="s">
        <v>46</v>
      </c>
      <c r="H372" s="9">
        <f ca="1">TODAY()-Table1[[#This Row],[Lead acquisition date]]</f>
        <v>496</v>
      </c>
      <c r="I372" s="1">
        <v>45348</v>
      </c>
      <c r="J372" t="s">
        <v>55</v>
      </c>
      <c r="K372" t="s">
        <v>7</v>
      </c>
      <c r="L372">
        <v>5</v>
      </c>
      <c r="M372" t="s">
        <v>44</v>
      </c>
      <c r="N372">
        <v>2</v>
      </c>
      <c r="O372">
        <v>4143</v>
      </c>
      <c r="P372">
        <v>20</v>
      </c>
      <c r="Q372" s="1">
        <v>45466</v>
      </c>
      <c r="R372" s="1"/>
      <c r="S372" s="8">
        <f>Table1[[#This Row],[Actual close date]]-Table1[[#This Row],[Lead acquisition date]]</f>
        <v>-45348</v>
      </c>
    </row>
    <row r="373" spans="1:19" x14ac:dyDescent="0.3">
      <c r="A373" t="s">
        <v>1060</v>
      </c>
      <c r="B373" t="s">
        <v>47</v>
      </c>
      <c r="C373">
        <v>52.520007999999997</v>
      </c>
      <c r="D373">
        <v>13.404954</v>
      </c>
      <c r="E373" t="s">
        <v>51</v>
      </c>
      <c r="F373" t="s">
        <v>29</v>
      </c>
      <c r="G373" t="s">
        <v>35</v>
      </c>
      <c r="H373" s="9">
        <f ca="1">TODAY()-Table1[[#This Row],[Lead acquisition date]]</f>
        <v>514</v>
      </c>
      <c r="I373" s="1">
        <v>45330</v>
      </c>
      <c r="J373" t="s">
        <v>33</v>
      </c>
      <c r="K373" t="s">
        <v>7</v>
      </c>
      <c r="L373">
        <v>5</v>
      </c>
      <c r="M373" t="s">
        <v>44</v>
      </c>
      <c r="N373">
        <v>2</v>
      </c>
      <c r="O373">
        <v>1932</v>
      </c>
      <c r="P373">
        <v>70</v>
      </c>
      <c r="Q373" s="1">
        <v>45647</v>
      </c>
      <c r="R373" s="1"/>
      <c r="S373" s="8">
        <f>Table1[[#This Row],[Actual close date]]-Table1[[#This Row],[Lead acquisition date]]</f>
        <v>-45330</v>
      </c>
    </row>
    <row r="374" spans="1:19" x14ac:dyDescent="0.3">
      <c r="A374" t="s">
        <v>1073</v>
      </c>
      <c r="B374" t="s">
        <v>49</v>
      </c>
      <c r="C374">
        <v>46.204391000000001</v>
      </c>
      <c r="D374">
        <v>6.1431579999999997</v>
      </c>
      <c r="E374" t="s">
        <v>18</v>
      </c>
      <c r="F374" t="s">
        <v>29</v>
      </c>
      <c r="G374" t="s">
        <v>46</v>
      </c>
      <c r="H374" s="9">
        <f ca="1">TODAY()-Table1[[#This Row],[Lead acquisition date]]</f>
        <v>424</v>
      </c>
      <c r="I374" s="1">
        <v>45420</v>
      </c>
      <c r="J374" t="s">
        <v>33</v>
      </c>
      <c r="K374" t="s">
        <v>7</v>
      </c>
      <c r="L374">
        <v>5</v>
      </c>
      <c r="M374" t="s">
        <v>44</v>
      </c>
      <c r="N374">
        <v>2</v>
      </c>
      <c r="O374">
        <v>5594</v>
      </c>
      <c r="P374">
        <v>10</v>
      </c>
      <c r="Q374" s="1">
        <v>45483</v>
      </c>
      <c r="R374" s="1"/>
      <c r="S374" s="8">
        <f>Table1[[#This Row],[Actual close date]]-Table1[[#This Row],[Lead acquisition date]]</f>
        <v>-45420</v>
      </c>
    </row>
    <row r="375" spans="1:19" x14ac:dyDescent="0.3">
      <c r="A375" t="s">
        <v>1077</v>
      </c>
      <c r="B375" t="s">
        <v>65</v>
      </c>
      <c r="C375">
        <v>38.736946000000003</v>
      </c>
      <c r="D375">
        <v>-9.1426850000000002</v>
      </c>
      <c r="E375" t="s">
        <v>39</v>
      </c>
      <c r="F375" t="s">
        <v>29</v>
      </c>
      <c r="G375" t="s">
        <v>60</v>
      </c>
      <c r="H375" s="9">
        <f ca="1">TODAY()-Table1[[#This Row],[Lead acquisition date]]</f>
        <v>485</v>
      </c>
      <c r="I375" s="1">
        <v>45359</v>
      </c>
      <c r="J375" t="s">
        <v>55</v>
      </c>
      <c r="K375" t="s">
        <v>7</v>
      </c>
      <c r="L375">
        <v>5</v>
      </c>
      <c r="M375" t="s">
        <v>44</v>
      </c>
      <c r="N375">
        <v>2</v>
      </c>
      <c r="O375">
        <v>7212</v>
      </c>
      <c r="P375">
        <v>50</v>
      </c>
      <c r="Q375" s="1">
        <v>45615</v>
      </c>
      <c r="R375" s="1"/>
      <c r="S375" s="8">
        <f>Table1[[#This Row],[Actual close date]]-Table1[[#This Row],[Lead acquisition date]]</f>
        <v>-45359</v>
      </c>
    </row>
    <row r="376" spans="1:19" x14ac:dyDescent="0.3">
      <c r="A376" t="s">
        <v>1095</v>
      </c>
      <c r="B376" t="s">
        <v>62</v>
      </c>
      <c r="C376">
        <v>48.864716000000001</v>
      </c>
      <c r="D376">
        <v>2.3490139999999999</v>
      </c>
      <c r="E376" t="s">
        <v>23</v>
      </c>
      <c r="F376" t="s">
        <v>29</v>
      </c>
      <c r="G376" t="s">
        <v>43</v>
      </c>
      <c r="H376" s="9">
        <f ca="1">TODAY()-Table1[[#This Row],[Lead acquisition date]]</f>
        <v>441</v>
      </c>
      <c r="I376" s="1">
        <v>45403</v>
      </c>
      <c r="J376" t="s">
        <v>36</v>
      </c>
      <c r="K376" t="s">
        <v>7</v>
      </c>
      <c r="L376">
        <v>5</v>
      </c>
      <c r="M376" t="s">
        <v>44</v>
      </c>
      <c r="N376">
        <v>2</v>
      </c>
      <c r="O376">
        <v>1094</v>
      </c>
      <c r="P376">
        <v>50</v>
      </c>
      <c r="Q376" s="1">
        <v>45616</v>
      </c>
      <c r="R376" s="1"/>
      <c r="S376" s="8">
        <f>Table1[[#This Row],[Actual close date]]-Table1[[#This Row],[Lead acquisition date]]</f>
        <v>-45403</v>
      </c>
    </row>
    <row r="377" spans="1:19" x14ac:dyDescent="0.3">
      <c r="A377" t="s">
        <v>1101</v>
      </c>
      <c r="B377" t="s">
        <v>65</v>
      </c>
      <c r="C377">
        <v>38.736946000000003</v>
      </c>
      <c r="D377">
        <v>-9.1426850000000002</v>
      </c>
      <c r="E377" t="s">
        <v>24</v>
      </c>
      <c r="F377" t="s">
        <v>29</v>
      </c>
      <c r="G377" t="s">
        <v>40</v>
      </c>
      <c r="H377" s="9">
        <f ca="1">TODAY()-Table1[[#This Row],[Lead acquisition date]]</f>
        <v>530</v>
      </c>
      <c r="I377" s="1">
        <v>45314</v>
      </c>
      <c r="J377" t="s">
        <v>36</v>
      </c>
      <c r="K377" t="s">
        <v>7</v>
      </c>
      <c r="L377">
        <v>5</v>
      </c>
      <c r="M377" t="s">
        <v>44</v>
      </c>
      <c r="N377">
        <v>2</v>
      </c>
      <c r="O377">
        <v>7972</v>
      </c>
      <c r="P377">
        <v>30</v>
      </c>
      <c r="Q377" s="1">
        <v>45513</v>
      </c>
      <c r="R377" s="1"/>
      <c r="S377" s="8">
        <f>Table1[[#This Row],[Actual close date]]-Table1[[#This Row],[Lead acquisition date]]</f>
        <v>-45314</v>
      </c>
    </row>
    <row r="378" spans="1:19" x14ac:dyDescent="0.3">
      <c r="A378" t="s">
        <v>1116</v>
      </c>
      <c r="B378" t="s">
        <v>62</v>
      </c>
      <c r="C378">
        <v>48.864716000000001</v>
      </c>
      <c r="D378">
        <v>2.3490139999999999</v>
      </c>
      <c r="E378" t="s">
        <v>24</v>
      </c>
      <c r="F378" t="s">
        <v>29</v>
      </c>
      <c r="G378" t="s">
        <v>35</v>
      </c>
      <c r="H378" s="9">
        <f ca="1">TODAY()-Table1[[#This Row],[Lead acquisition date]]</f>
        <v>518</v>
      </c>
      <c r="I378" s="1">
        <v>45326</v>
      </c>
      <c r="J378" t="s">
        <v>33</v>
      </c>
      <c r="K378" t="s">
        <v>7</v>
      </c>
      <c r="L378">
        <v>5</v>
      </c>
      <c r="M378" t="s">
        <v>44</v>
      </c>
      <c r="N378">
        <v>2</v>
      </c>
      <c r="O378">
        <v>5743</v>
      </c>
      <c r="P378">
        <v>40</v>
      </c>
      <c r="Q378" s="1">
        <v>45440</v>
      </c>
      <c r="R378" s="1"/>
      <c r="S378" s="8">
        <f>Table1[[#This Row],[Actual close date]]-Table1[[#This Row],[Lead acquisition date]]</f>
        <v>-45326</v>
      </c>
    </row>
    <row r="379" spans="1:19" x14ac:dyDescent="0.3">
      <c r="A379" t="s">
        <v>1124</v>
      </c>
      <c r="B379" t="s">
        <v>47</v>
      </c>
      <c r="C379">
        <v>52.520007999999997</v>
      </c>
      <c r="D379">
        <v>13.404954</v>
      </c>
      <c r="E379" t="s">
        <v>23</v>
      </c>
      <c r="F379" t="s">
        <v>29</v>
      </c>
      <c r="G379" t="s">
        <v>56</v>
      </c>
      <c r="H379" s="9">
        <f ca="1">TODAY()-Table1[[#This Row],[Lead acquisition date]]</f>
        <v>441</v>
      </c>
      <c r="I379" s="1">
        <v>45403</v>
      </c>
      <c r="J379" t="s">
        <v>33</v>
      </c>
      <c r="K379" t="s">
        <v>7</v>
      </c>
      <c r="L379">
        <v>5</v>
      </c>
      <c r="M379" t="s">
        <v>44</v>
      </c>
      <c r="N379">
        <v>2</v>
      </c>
      <c r="O379">
        <v>1906</v>
      </c>
      <c r="P379">
        <v>50</v>
      </c>
      <c r="Q379" s="1">
        <v>45660</v>
      </c>
      <c r="R379" s="1"/>
      <c r="S379" s="8">
        <f>Table1[[#This Row],[Actual close date]]-Table1[[#This Row],[Lead acquisition date]]</f>
        <v>-45403</v>
      </c>
    </row>
    <row r="380" spans="1:19" x14ac:dyDescent="0.3">
      <c r="A380" t="s">
        <v>1125</v>
      </c>
      <c r="B380" t="s">
        <v>62</v>
      </c>
      <c r="C380">
        <v>48.864716000000001</v>
      </c>
      <c r="D380">
        <v>2.3490139999999999</v>
      </c>
      <c r="E380" t="s">
        <v>70</v>
      </c>
      <c r="F380" t="s">
        <v>29</v>
      </c>
      <c r="G380" t="s">
        <v>46</v>
      </c>
      <c r="H380" s="9">
        <f ca="1">TODAY()-Table1[[#This Row],[Lead acquisition date]]</f>
        <v>422</v>
      </c>
      <c r="I380" s="1">
        <v>45422</v>
      </c>
      <c r="J380" t="s">
        <v>36</v>
      </c>
      <c r="K380" t="s">
        <v>7</v>
      </c>
      <c r="L380">
        <v>5</v>
      </c>
      <c r="M380" t="s">
        <v>44</v>
      </c>
      <c r="N380">
        <v>2</v>
      </c>
      <c r="O380">
        <v>635</v>
      </c>
      <c r="P380">
        <v>10</v>
      </c>
      <c r="Q380" s="1">
        <v>45740</v>
      </c>
      <c r="R380" s="1"/>
      <c r="S380" s="8">
        <f>Table1[[#This Row],[Actual close date]]-Table1[[#This Row],[Lead acquisition date]]</f>
        <v>-45422</v>
      </c>
    </row>
    <row r="381" spans="1:19" x14ac:dyDescent="0.3">
      <c r="A381" t="s">
        <v>1147</v>
      </c>
      <c r="B381" t="s">
        <v>45</v>
      </c>
      <c r="C381">
        <v>51.260196999999998</v>
      </c>
      <c r="D381">
        <v>4.4027710000000004</v>
      </c>
      <c r="E381" t="s">
        <v>18</v>
      </c>
      <c r="F381" t="s">
        <v>29</v>
      </c>
      <c r="G381" t="s">
        <v>35</v>
      </c>
      <c r="H381" s="9">
        <f ca="1">TODAY()-Table1[[#This Row],[Lead acquisition date]]</f>
        <v>509</v>
      </c>
      <c r="I381" s="1">
        <v>45335</v>
      </c>
      <c r="J381" t="s">
        <v>55</v>
      </c>
      <c r="K381" t="s">
        <v>7</v>
      </c>
      <c r="L381">
        <v>5</v>
      </c>
      <c r="M381" t="s">
        <v>44</v>
      </c>
      <c r="N381">
        <v>2</v>
      </c>
      <c r="O381">
        <v>1429</v>
      </c>
      <c r="P381">
        <v>20</v>
      </c>
      <c r="Q381" s="1">
        <v>45504</v>
      </c>
      <c r="R381" s="1"/>
      <c r="S381" s="8">
        <f>Table1[[#This Row],[Actual close date]]-Table1[[#This Row],[Lead acquisition date]]</f>
        <v>-45335</v>
      </c>
    </row>
    <row r="382" spans="1:19" x14ac:dyDescent="0.3">
      <c r="A382" t="s">
        <v>1170</v>
      </c>
      <c r="B382" t="s">
        <v>47</v>
      </c>
      <c r="C382">
        <v>52.520007999999997</v>
      </c>
      <c r="D382">
        <v>13.404954</v>
      </c>
      <c r="E382" t="s">
        <v>70</v>
      </c>
      <c r="F382" t="s">
        <v>29</v>
      </c>
      <c r="G382" t="s">
        <v>60</v>
      </c>
      <c r="H382" s="9">
        <f ca="1">TODAY()-Table1[[#This Row],[Lead acquisition date]]</f>
        <v>519</v>
      </c>
      <c r="I382" s="1">
        <v>45325</v>
      </c>
      <c r="J382" t="s">
        <v>33</v>
      </c>
      <c r="K382" t="s">
        <v>7</v>
      </c>
      <c r="L382">
        <v>5</v>
      </c>
      <c r="M382" t="s">
        <v>44</v>
      </c>
      <c r="N382">
        <v>2</v>
      </c>
      <c r="O382">
        <v>4340</v>
      </c>
      <c r="P382">
        <v>50</v>
      </c>
      <c r="Q382" s="1">
        <v>45467</v>
      </c>
      <c r="R382" s="1"/>
      <c r="S382" s="8">
        <f>Table1[[#This Row],[Actual close date]]-Table1[[#This Row],[Lead acquisition date]]</f>
        <v>-45325</v>
      </c>
    </row>
    <row r="383" spans="1:19" x14ac:dyDescent="0.3">
      <c r="A383" t="s">
        <v>1195</v>
      </c>
      <c r="B383" t="s">
        <v>31</v>
      </c>
      <c r="C383">
        <v>41.902782000000002</v>
      </c>
      <c r="D383">
        <v>12.496366</v>
      </c>
      <c r="E383" t="s">
        <v>51</v>
      </c>
      <c r="F383" t="s">
        <v>29</v>
      </c>
      <c r="G383" t="s">
        <v>35</v>
      </c>
      <c r="H383" s="9">
        <f ca="1">TODAY()-Table1[[#This Row],[Lead acquisition date]]</f>
        <v>535</v>
      </c>
      <c r="I383" s="1">
        <v>45309</v>
      </c>
      <c r="J383" t="s">
        <v>55</v>
      </c>
      <c r="K383" t="s">
        <v>7</v>
      </c>
      <c r="L383">
        <v>5</v>
      </c>
      <c r="M383" t="s">
        <v>44</v>
      </c>
      <c r="N383">
        <v>2</v>
      </c>
      <c r="O383">
        <v>3907</v>
      </c>
      <c r="P383">
        <v>40</v>
      </c>
      <c r="Q383" s="1">
        <v>45473</v>
      </c>
      <c r="R383" s="1"/>
      <c r="S383" s="8">
        <f>Table1[[#This Row],[Actual close date]]-Table1[[#This Row],[Lead acquisition date]]</f>
        <v>-45309</v>
      </c>
    </row>
    <row r="384" spans="1:19" x14ac:dyDescent="0.3">
      <c r="A384" t="s">
        <v>1204</v>
      </c>
      <c r="B384" t="s">
        <v>42</v>
      </c>
      <c r="C384">
        <v>52.370215999999999</v>
      </c>
      <c r="D384">
        <v>4.895168</v>
      </c>
      <c r="E384" t="s">
        <v>39</v>
      </c>
      <c r="F384" t="s">
        <v>29</v>
      </c>
      <c r="G384" t="s">
        <v>43</v>
      </c>
      <c r="H384" s="9">
        <f ca="1">TODAY()-Table1[[#This Row],[Lead acquisition date]]</f>
        <v>550</v>
      </c>
      <c r="I384" s="1">
        <v>45294</v>
      </c>
      <c r="J384" t="s">
        <v>36</v>
      </c>
      <c r="K384" t="s">
        <v>7</v>
      </c>
      <c r="L384">
        <v>5</v>
      </c>
      <c r="M384" t="s">
        <v>44</v>
      </c>
      <c r="N384">
        <v>2</v>
      </c>
      <c r="O384">
        <v>671</v>
      </c>
      <c r="P384">
        <v>20</v>
      </c>
      <c r="Q384" s="1">
        <v>45328</v>
      </c>
      <c r="R384" s="1"/>
      <c r="S384" s="8">
        <f>Table1[[#This Row],[Actual close date]]-Table1[[#This Row],[Lead acquisition date]]</f>
        <v>-45294</v>
      </c>
    </row>
    <row r="385" spans="1:19" x14ac:dyDescent="0.3">
      <c r="A385" t="s">
        <v>1229</v>
      </c>
      <c r="B385" t="s">
        <v>49</v>
      </c>
      <c r="C385">
        <v>46.204391000000001</v>
      </c>
      <c r="D385">
        <v>6.1431579999999997</v>
      </c>
      <c r="E385" t="s">
        <v>39</v>
      </c>
      <c r="F385" t="s">
        <v>29</v>
      </c>
      <c r="G385" t="s">
        <v>46</v>
      </c>
      <c r="H385" s="9">
        <f ca="1">TODAY()-Table1[[#This Row],[Lead acquisition date]]</f>
        <v>510</v>
      </c>
      <c r="I385" s="1">
        <v>45334</v>
      </c>
      <c r="J385" t="s">
        <v>55</v>
      </c>
      <c r="K385" t="s">
        <v>7</v>
      </c>
      <c r="L385">
        <v>5</v>
      </c>
      <c r="M385" t="s">
        <v>44</v>
      </c>
      <c r="N385">
        <v>2</v>
      </c>
      <c r="O385">
        <v>7563</v>
      </c>
      <c r="P385">
        <v>30</v>
      </c>
      <c r="Q385" s="1">
        <v>45361</v>
      </c>
      <c r="R385" s="1"/>
      <c r="S385" s="8">
        <f>Table1[[#This Row],[Actual close date]]-Table1[[#This Row],[Lead acquisition date]]</f>
        <v>-45334</v>
      </c>
    </row>
    <row r="386" spans="1:19" x14ac:dyDescent="0.3">
      <c r="A386" t="s">
        <v>1242</v>
      </c>
      <c r="B386" t="s">
        <v>42</v>
      </c>
      <c r="C386">
        <v>52.370215999999999</v>
      </c>
      <c r="D386">
        <v>4.895168</v>
      </c>
      <c r="E386" t="s">
        <v>39</v>
      </c>
      <c r="F386" t="s">
        <v>29</v>
      </c>
      <c r="G386" t="s">
        <v>43</v>
      </c>
      <c r="H386" s="9">
        <f ca="1">TODAY()-Table1[[#This Row],[Lead acquisition date]]</f>
        <v>470</v>
      </c>
      <c r="I386" s="1">
        <v>45374</v>
      </c>
      <c r="J386" t="s">
        <v>33</v>
      </c>
      <c r="K386" t="s">
        <v>7</v>
      </c>
      <c r="L386">
        <v>5</v>
      </c>
      <c r="M386" t="s">
        <v>44</v>
      </c>
      <c r="N386">
        <v>2</v>
      </c>
      <c r="O386">
        <v>1083</v>
      </c>
      <c r="P386">
        <v>60</v>
      </c>
      <c r="Q386" s="1">
        <v>45693</v>
      </c>
      <c r="R386" s="1"/>
      <c r="S386" s="8">
        <f>Table1[[#This Row],[Actual close date]]-Table1[[#This Row],[Lead acquisition date]]</f>
        <v>-45374</v>
      </c>
    </row>
    <row r="387" spans="1:19" x14ac:dyDescent="0.3">
      <c r="A387" t="s">
        <v>1254</v>
      </c>
      <c r="B387" t="s">
        <v>65</v>
      </c>
      <c r="C387">
        <v>38.736946000000003</v>
      </c>
      <c r="D387">
        <v>-9.1426850000000002</v>
      </c>
      <c r="E387" t="s">
        <v>39</v>
      </c>
      <c r="F387" t="s">
        <v>29</v>
      </c>
      <c r="G387" t="s">
        <v>35</v>
      </c>
      <c r="H387" s="9">
        <f ca="1">TODAY()-Table1[[#This Row],[Lead acquisition date]]</f>
        <v>539</v>
      </c>
      <c r="I387" s="1">
        <v>45305</v>
      </c>
      <c r="J387" t="s">
        <v>36</v>
      </c>
      <c r="K387" t="s">
        <v>7</v>
      </c>
      <c r="L387">
        <v>5</v>
      </c>
      <c r="M387" t="s">
        <v>44</v>
      </c>
      <c r="N387">
        <v>2</v>
      </c>
      <c r="O387">
        <v>5813</v>
      </c>
      <c r="P387">
        <v>10</v>
      </c>
      <c r="Q387" s="1">
        <v>45490</v>
      </c>
      <c r="R387" s="1"/>
      <c r="S387" s="8">
        <f>Table1[[#This Row],[Actual close date]]-Table1[[#This Row],[Lead acquisition date]]</f>
        <v>-45305</v>
      </c>
    </row>
    <row r="388" spans="1:19" x14ac:dyDescent="0.3">
      <c r="A388" t="s">
        <v>1257</v>
      </c>
      <c r="B388" t="s">
        <v>45</v>
      </c>
      <c r="C388">
        <v>51.260196999999998</v>
      </c>
      <c r="D388">
        <v>4.4027710000000004</v>
      </c>
      <c r="E388" t="s">
        <v>24</v>
      </c>
      <c r="F388" t="s">
        <v>29</v>
      </c>
      <c r="G388" t="s">
        <v>43</v>
      </c>
      <c r="H388" s="9">
        <f ca="1">TODAY()-Table1[[#This Row],[Lead acquisition date]]</f>
        <v>516</v>
      </c>
      <c r="I388" s="1">
        <v>45328</v>
      </c>
      <c r="J388" t="s">
        <v>55</v>
      </c>
      <c r="K388" t="s">
        <v>7</v>
      </c>
      <c r="L388">
        <v>5</v>
      </c>
      <c r="M388" t="s">
        <v>44</v>
      </c>
      <c r="N388">
        <v>2</v>
      </c>
      <c r="O388">
        <v>2873</v>
      </c>
      <c r="P388">
        <v>60</v>
      </c>
      <c r="Q388" s="1">
        <v>45384</v>
      </c>
      <c r="R388" s="1"/>
      <c r="S388" s="8">
        <f>Table1[[#This Row],[Actual close date]]-Table1[[#This Row],[Lead acquisition date]]</f>
        <v>-45328</v>
      </c>
    </row>
    <row r="389" spans="1:19" x14ac:dyDescent="0.3">
      <c r="A389" t="s">
        <v>1286</v>
      </c>
      <c r="B389" t="s">
        <v>38</v>
      </c>
      <c r="C389">
        <v>40.416775000000001</v>
      </c>
      <c r="D389">
        <v>-3.7037900000000001</v>
      </c>
      <c r="E389" t="s">
        <v>51</v>
      </c>
      <c r="F389" t="s">
        <v>29</v>
      </c>
      <c r="G389" t="s">
        <v>40</v>
      </c>
      <c r="H389" s="9">
        <f ca="1">TODAY()-Table1[[#This Row],[Lead acquisition date]]</f>
        <v>437</v>
      </c>
      <c r="I389" s="1">
        <v>45407</v>
      </c>
      <c r="J389" t="s">
        <v>36</v>
      </c>
      <c r="K389" t="s">
        <v>7</v>
      </c>
      <c r="L389">
        <v>5</v>
      </c>
      <c r="M389" t="s">
        <v>44</v>
      </c>
      <c r="N389">
        <v>2</v>
      </c>
      <c r="O389">
        <v>5053</v>
      </c>
      <c r="P389">
        <v>20</v>
      </c>
      <c r="Q389" s="1">
        <v>45754</v>
      </c>
      <c r="R389" s="1"/>
      <c r="S389" s="8">
        <f>Table1[[#This Row],[Actual close date]]-Table1[[#This Row],[Lead acquisition date]]</f>
        <v>-45407</v>
      </c>
    </row>
    <row r="390" spans="1:19" x14ac:dyDescent="0.3">
      <c r="A390" t="s">
        <v>1292</v>
      </c>
      <c r="B390" t="s">
        <v>45</v>
      </c>
      <c r="C390">
        <v>51.260196999999998</v>
      </c>
      <c r="D390">
        <v>4.4027710000000004</v>
      </c>
      <c r="E390" t="s">
        <v>22</v>
      </c>
      <c r="F390" t="s">
        <v>29</v>
      </c>
      <c r="G390" t="s">
        <v>60</v>
      </c>
      <c r="H390" s="9">
        <f ca="1">TODAY()-Table1[[#This Row],[Lead acquisition date]]</f>
        <v>522</v>
      </c>
      <c r="I390" s="1">
        <v>45322</v>
      </c>
      <c r="J390" t="s">
        <v>36</v>
      </c>
      <c r="K390" t="s">
        <v>7</v>
      </c>
      <c r="L390">
        <v>5</v>
      </c>
      <c r="M390" t="s">
        <v>44</v>
      </c>
      <c r="N390">
        <v>2</v>
      </c>
      <c r="O390">
        <v>8000</v>
      </c>
      <c r="P390">
        <v>40</v>
      </c>
      <c r="Q390" s="1">
        <v>45605</v>
      </c>
      <c r="R390" s="1"/>
      <c r="S390" s="8">
        <f>Table1[[#This Row],[Actual close date]]-Table1[[#This Row],[Lead acquisition date]]</f>
        <v>-45322</v>
      </c>
    </row>
    <row r="391" spans="1:19" x14ac:dyDescent="0.3">
      <c r="A391" t="s">
        <v>1308</v>
      </c>
      <c r="B391" t="s">
        <v>57</v>
      </c>
      <c r="C391">
        <v>48.210033000000003</v>
      </c>
      <c r="D391">
        <v>16.363448999999999</v>
      </c>
      <c r="E391" t="s">
        <v>24</v>
      </c>
      <c r="F391" t="s">
        <v>29</v>
      </c>
      <c r="G391" t="s">
        <v>35</v>
      </c>
      <c r="H391" s="9">
        <f ca="1">TODAY()-Table1[[#This Row],[Lead acquisition date]]</f>
        <v>407</v>
      </c>
      <c r="I391" s="1">
        <v>45437</v>
      </c>
      <c r="J391" t="s">
        <v>55</v>
      </c>
      <c r="K391" t="s">
        <v>7</v>
      </c>
      <c r="L391">
        <v>5</v>
      </c>
      <c r="M391" t="s">
        <v>44</v>
      </c>
      <c r="N391">
        <v>2</v>
      </c>
      <c r="O391">
        <v>7020</v>
      </c>
      <c r="P391">
        <v>80</v>
      </c>
      <c r="Q391" s="1">
        <v>45638</v>
      </c>
      <c r="R391" s="1"/>
      <c r="S391" s="8">
        <f>Table1[[#This Row],[Actual close date]]-Table1[[#This Row],[Lead acquisition date]]</f>
        <v>-45437</v>
      </c>
    </row>
    <row r="392" spans="1:19" x14ac:dyDescent="0.3">
      <c r="A392" t="s">
        <v>1325</v>
      </c>
      <c r="B392" t="s">
        <v>57</v>
      </c>
      <c r="C392">
        <v>48.210033000000003</v>
      </c>
      <c r="D392">
        <v>16.363448999999999</v>
      </c>
      <c r="E392" t="s">
        <v>24</v>
      </c>
      <c r="F392" t="s">
        <v>29</v>
      </c>
      <c r="G392" t="s">
        <v>46</v>
      </c>
      <c r="H392" s="9">
        <f ca="1">TODAY()-Table1[[#This Row],[Lead acquisition date]]</f>
        <v>486</v>
      </c>
      <c r="I392" s="1">
        <v>45358</v>
      </c>
      <c r="J392" t="s">
        <v>33</v>
      </c>
      <c r="K392" t="s">
        <v>7</v>
      </c>
      <c r="L392">
        <v>5</v>
      </c>
      <c r="M392" t="s">
        <v>44</v>
      </c>
      <c r="N392">
        <v>2</v>
      </c>
      <c r="O392">
        <v>3691</v>
      </c>
      <c r="P392">
        <v>30</v>
      </c>
      <c r="Q392" s="1">
        <v>45661</v>
      </c>
      <c r="R392" s="1"/>
      <c r="S392" s="8">
        <f>Table1[[#This Row],[Actual close date]]-Table1[[#This Row],[Lead acquisition date]]</f>
        <v>-45358</v>
      </c>
    </row>
    <row r="393" spans="1:19" x14ac:dyDescent="0.3">
      <c r="A393" t="s">
        <v>1340</v>
      </c>
      <c r="B393" t="s">
        <v>42</v>
      </c>
      <c r="C393">
        <v>52.370215999999999</v>
      </c>
      <c r="D393">
        <v>4.895168</v>
      </c>
      <c r="E393" t="s">
        <v>58</v>
      </c>
      <c r="F393" t="s">
        <v>29</v>
      </c>
      <c r="G393" t="s">
        <v>52</v>
      </c>
      <c r="H393" s="9">
        <f ca="1">TODAY()-Table1[[#This Row],[Lead acquisition date]]</f>
        <v>517</v>
      </c>
      <c r="I393" s="1">
        <v>45327</v>
      </c>
      <c r="J393" t="s">
        <v>55</v>
      </c>
      <c r="K393" t="s">
        <v>7</v>
      </c>
      <c r="L393">
        <v>5</v>
      </c>
      <c r="M393" t="s">
        <v>44</v>
      </c>
      <c r="N393">
        <v>2</v>
      </c>
      <c r="O393">
        <v>7971</v>
      </c>
      <c r="P393">
        <v>50</v>
      </c>
      <c r="Q393" s="1">
        <v>45383</v>
      </c>
      <c r="R393" s="1"/>
      <c r="S393" s="8">
        <f>Table1[[#This Row],[Actual close date]]-Table1[[#This Row],[Lead acquisition date]]</f>
        <v>-45327</v>
      </c>
    </row>
    <row r="394" spans="1:19" x14ac:dyDescent="0.3">
      <c r="A394" t="s">
        <v>1353</v>
      </c>
      <c r="B394" t="s">
        <v>38</v>
      </c>
      <c r="C394">
        <v>40.416775000000001</v>
      </c>
      <c r="D394">
        <v>-3.7037900000000001</v>
      </c>
      <c r="E394" t="s">
        <v>70</v>
      </c>
      <c r="F394" t="s">
        <v>29</v>
      </c>
      <c r="G394" t="s">
        <v>46</v>
      </c>
      <c r="H394" s="9">
        <f ca="1">TODAY()-Table1[[#This Row],[Lead acquisition date]]</f>
        <v>489</v>
      </c>
      <c r="I394" s="1">
        <v>45355</v>
      </c>
      <c r="J394" t="s">
        <v>33</v>
      </c>
      <c r="K394" t="s">
        <v>7</v>
      </c>
      <c r="L394">
        <v>5</v>
      </c>
      <c r="M394" t="s">
        <v>44</v>
      </c>
      <c r="N394">
        <v>2</v>
      </c>
      <c r="O394">
        <v>2545</v>
      </c>
      <c r="P394">
        <v>100</v>
      </c>
      <c r="Q394" s="1">
        <v>45531</v>
      </c>
      <c r="R394" s="1"/>
      <c r="S394" s="8">
        <f>Table1[[#This Row],[Actual close date]]-Table1[[#This Row],[Lead acquisition date]]</f>
        <v>-45355</v>
      </c>
    </row>
    <row r="395" spans="1:19" x14ac:dyDescent="0.3">
      <c r="A395" t="s">
        <v>1380</v>
      </c>
      <c r="B395" t="s">
        <v>38</v>
      </c>
      <c r="C395">
        <v>40.416775000000001</v>
      </c>
      <c r="D395">
        <v>-3.7037900000000001</v>
      </c>
      <c r="E395" t="s">
        <v>51</v>
      </c>
      <c r="F395" t="s">
        <v>29</v>
      </c>
      <c r="G395" t="s">
        <v>40</v>
      </c>
      <c r="H395" s="9">
        <f ca="1">TODAY()-Table1[[#This Row],[Lead acquisition date]]</f>
        <v>417</v>
      </c>
      <c r="I395" s="1">
        <v>45427</v>
      </c>
      <c r="J395" t="s">
        <v>55</v>
      </c>
      <c r="K395" t="s">
        <v>7</v>
      </c>
      <c r="L395">
        <v>5</v>
      </c>
      <c r="M395" t="s">
        <v>44</v>
      </c>
      <c r="N395">
        <v>2</v>
      </c>
      <c r="O395">
        <v>3848</v>
      </c>
      <c r="P395">
        <v>90</v>
      </c>
      <c r="Q395" s="1">
        <v>45751</v>
      </c>
      <c r="R395" s="1"/>
      <c r="S395" s="8">
        <f>Table1[[#This Row],[Actual close date]]-Table1[[#This Row],[Lead acquisition date]]</f>
        <v>-45427</v>
      </c>
    </row>
    <row r="396" spans="1:19" x14ac:dyDescent="0.3">
      <c r="A396" t="s">
        <v>1412</v>
      </c>
      <c r="B396" t="s">
        <v>45</v>
      </c>
      <c r="C396">
        <v>51.260196999999998</v>
      </c>
      <c r="D396">
        <v>4.4027710000000004</v>
      </c>
      <c r="E396" t="s">
        <v>18</v>
      </c>
      <c r="F396" t="s">
        <v>29</v>
      </c>
      <c r="G396" t="s">
        <v>43</v>
      </c>
      <c r="H396" s="9">
        <f ca="1">TODAY()-Table1[[#This Row],[Lead acquisition date]]</f>
        <v>409</v>
      </c>
      <c r="I396" s="1">
        <v>45435</v>
      </c>
      <c r="J396" t="s">
        <v>55</v>
      </c>
      <c r="K396" t="s">
        <v>7</v>
      </c>
      <c r="L396">
        <v>5</v>
      </c>
      <c r="M396" t="s">
        <v>44</v>
      </c>
      <c r="N396">
        <v>2</v>
      </c>
      <c r="O396">
        <v>386</v>
      </c>
      <c r="P396">
        <v>50</v>
      </c>
      <c r="Q396" s="1">
        <v>45546</v>
      </c>
      <c r="R396" s="1"/>
      <c r="S396" s="8">
        <f>Table1[[#This Row],[Actual close date]]-Table1[[#This Row],[Lead acquisition date]]</f>
        <v>-45435</v>
      </c>
    </row>
    <row r="397" spans="1:19" x14ac:dyDescent="0.3">
      <c r="A397" t="s">
        <v>1450</v>
      </c>
      <c r="B397" t="s">
        <v>62</v>
      </c>
      <c r="C397">
        <v>48.864716000000001</v>
      </c>
      <c r="D397">
        <v>2.3490139999999999</v>
      </c>
      <c r="E397" t="s">
        <v>39</v>
      </c>
      <c r="F397" t="s">
        <v>29</v>
      </c>
      <c r="G397" t="s">
        <v>40</v>
      </c>
      <c r="H397" s="9">
        <f ca="1">TODAY()-Table1[[#This Row],[Lead acquisition date]]</f>
        <v>412</v>
      </c>
      <c r="I397" s="1">
        <v>45432</v>
      </c>
      <c r="J397" t="s">
        <v>36</v>
      </c>
      <c r="K397" t="s">
        <v>7</v>
      </c>
      <c r="L397">
        <v>5</v>
      </c>
      <c r="M397" t="s">
        <v>44</v>
      </c>
      <c r="N397">
        <v>2</v>
      </c>
      <c r="O397">
        <v>1523</v>
      </c>
      <c r="P397">
        <v>30</v>
      </c>
      <c r="Q397" s="1">
        <v>45682</v>
      </c>
      <c r="R397" s="1"/>
      <c r="S397" s="8">
        <f>Table1[[#This Row],[Actual close date]]-Table1[[#This Row],[Lead acquisition date]]</f>
        <v>-45432</v>
      </c>
    </row>
    <row r="398" spans="1:19" x14ac:dyDescent="0.3">
      <c r="A398" t="s">
        <v>1455</v>
      </c>
      <c r="B398" t="s">
        <v>49</v>
      </c>
      <c r="C398">
        <v>46.204391000000001</v>
      </c>
      <c r="D398">
        <v>6.1431579999999997</v>
      </c>
      <c r="E398" t="s">
        <v>34</v>
      </c>
      <c r="F398" t="s">
        <v>29</v>
      </c>
      <c r="G398" t="s">
        <v>40</v>
      </c>
      <c r="H398" s="9">
        <f ca="1">TODAY()-Table1[[#This Row],[Lead acquisition date]]</f>
        <v>432</v>
      </c>
      <c r="I398" s="1">
        <v>45412</v>
      </c>
      <c r="J398" t="s">
        <v>36</v>
      </c>
      <c r="K398" t="s">
        <v>7</v>
      </c>
      <c r="L398">
        <v>5</v>
      </c>
      <c r="M398" t="s">
        <v>44</v>
      </c>
      <c r="N398">
        <v>2</v>
      </c>
      <c r="O398">
        <v>1672</v>
      </c>
      <c r="P398">
        <v>90</v>
      </c>
      <c r="Q398" s="1">
        <v>45459</v>
      </c>
      <c r="R398" s="1"/>
      <c r="S398" s="8">
        <f>Table1[[#This Row],[Actual close date]]-Table1[[#This Row],[Lead acquisition date]]</f>
        <v>-45412</v>
      </c>
    </row>
    <row r="399" spans="1:19" x14ac:dyDescent="0.3">
      <c r="A399" t="s">
        <v>1483</v>
      </c>
      <c r="B399" t="s">
        <v>65</v>
      </c>
      <c r="C399">
        <v>38.736946000000003</v>
      </c>
      <c r="D399">
        <v>-9.1426850000000002</v>
      </c>
      <c r="E399" t="s">
        <v>19</v>
      </c>
      <c r="F399" t="s">
        <v>29</v>
      </c>
      <c r="G399" t="s">
        <v>32</v>
      </c>
      <c r="H399" s="9">
        <f ca="1">TODAY()-Table1[[#This Row],[Lead acquisition date]]</f>
        <v>535</v>
      </c>
      <c r="I399" s="1">
        <v>45309</v>
      </c>
      <c r="J399" t="s">
        <v>36</v>
      </c>
      <c r="K399" t="s">
        <v>7</v>
      </c>
      <c r="L399">
        <v>5</v>
      </c>
      <c r="M399" t="s">
        <v>44</v>
      </c>
      <c r="N399">
        <v>2</v>
      </c>
      <c r="O399">
        <v>2045</v>
      </c>
      <c r="P399">
        <v>50</v>
      </c>
      <c r="Q399" s="1">
        <v>45567</v>
      </c>
      <c r="R399" s="1"/>
      <c r="S399" s="8">
        <f>Table1[[#This Row],[Actual close date]]-Table1[[#This Row],[Lead acquisition date]]</f>
        <v>-45309</v>
      </c>
    </row>
    <row r="400" spans="1:19" x14ac:dyDescent="0.3">
      <c r="A400" t="s">
        <v>1511</v>
      </c>
      <c r="B400" t="s">
        <v>62</v>
      </c>
      <c r="C400">
        <v>48.864716000000001</v>
      </c>
      <c r="D400">
        <v>2.3490139999999999</v>
      </c>
      <c r="E400" t="s">
        <v>34</v>
      </c>
      <c r="F400" t="s">
        <v>29</v>
      </c>
      <c r="G400" t="s">
        <v>32</v>
      </c>
      <c r="H400" s="9">
        <f ca="1">TODAY()-Table1[[#This Row],[Lead acquisition date]]</f>
        <v>435</v>
      </c>
      <c r="I400" s="1">
        <v>45409</v>
      </c>
      <c r="J400" t="s">
        <v>36</v>
      </c>
      <c r="K400" t="s">
        <v>7</v>
      </c>
      <c r="L400">
        <v>5</v>
      </c>
      <c r="M400" t="s">
        <v>44</v>
      </c>
      <c r="N400">
        <v>2</v>
      </c>
      <c r="O400">
        <v>2968</v>
      </c>
      <c r="P400">
        <v>20</v>
      </c>
      <c r="Q400" s="1">
        <v>45450</v>
      </c>
      <c r="R400" s="1"/>
      <c r="S400" s="8">
        <f>Table1[[#This Row],[Actual close date]]-Table1[[#This Row],[Lead acquisition date]]</f>
        <v>-45409</v>
      </c>
    </row>
    <row r="401" spans="1:19" x14ac:dyDescent="0.3">
      <c r="A401" t="s">
        <v>1522</v>
      </c>
      <c r="B401" t="s">
        <v>31</v>
      </c>
      <c r="C401">
        <v>41.902782000000002</v>
      </c>
      <c r="D401">
        <v>12.496366</v>
      </c>
      <c r="E401" t="s">
        <v>51</v>
      </c>
      <c r="F401" t="s">
        <v>29</v>
      </c>
      <c r="G401" t="s">
        <v>56</v>
      </c>
      <c r="H401" s="9">
        <f ca="1">TODAY()-Table1[[#This Row],[Lead acquisition date]]</f>
        <v>474</v>
      </c>
      <c r="I401" s="1">
        <v>45370</v>
      </c>
      <c r="J401" t="s">
        <v>55</v>
      </c>
      <c r="K401" t="s">
        <v>7</v>
      </c>
      <c r="L401">
        <v>5</v>
      </c>
      <c r="M401" t="s">
        <v>44</v>
      </c>
      <c r="N401">
        <v>2</v>
      </c>
      <c r="O401">
        <v>1307</v>
      </c>
      <c r="P401">
        <v>20</v>
      </c>
      <c r="Q401" s="1">
        <v>45658</v>
      </c>
      <c r="R401" s="1"/>
      <c r="S401" s="8">
        <f>Table1[[#This Row],[Actual close date]]-Table1[[#This Row],[Lead acquisition date]]</f>
        <v>-45370</v>
      </c>
    </row>
    <row r="402" spans="1:19" x14ac:dyDescent="0.3">
      <c r="A402" t="s">
        <v>1584</v>
      </c>
      <c r="B402" t="s">
        <v>62</v>
      </c>
      <c r="C402">
        <v>48.864716000000001</v>
      </c>
      <c r="D402">
        <v>2.3490139999999999</v>
      </c>
      <c r="E402" t="s">
        <v>18</v>
      </c>
      <c r="F402" t="s">
        <v>29</v>
      </c>
      <c r="G402" t="s">
        <v>43</v>
      </c>
      <c r="H402" s="9">
        <f ca="1">TODAY()-Table1[[#This Row],[Lead acquisition date]]</f>
        <v>483</v>
      </c>
      <c r="I402" s="1">
        <v>45361</v>
      </c>
      <c r="J402" t="s">
        <v>36</v>
      </c>
      <c r="K402" t="s">
        <v>7</v>
      </c>
      <c r="L402">
        <v>5</v>
      </c>
      <c r="M402" t="s">
        <v>44</v>
      </c>
      <c r="N402">
        <v>2</v>
      </c>
      <c r="O402">
        <v>3725</v>
      </c>
      <c r="P402">
        <v>40</v>
      </c>
      <c r="Q402" s="1">
        <v>45640</v>
      </c>
      <c r="R402" s="1"/>
      <c r="S402" s="8">
        <f>Table1[[#This Row],[Actual close date]]-Table1[[#This Row],[Lead acquisition date]]</f>
        <v>-45361</v>
      </c>
    </row>
    <row r="403" spans="1:19" x14ac:dyDescent="0.3">
      <c r="A403" t="s">
        <v>1600</v>
      </c>
      <c r="B403" t="s">
        <v>57</v>
      </c>
      <c r="C403">
        <v>48.210033000000003</v>
      </c>
      <c r="D403">
        <v>16.363448999999999</v>
      </c>
      <c r="E403" t="s">
        <v>21</v>
      </c>
      <c r="F403" t="s">
        <v>29</v>
      </c>
      <c r="G403" t="s">
        <v>40</v>
      </c>
      <c r="H403" s="9">
        <f ca="1">TODAY()-Table1[[#This Row],[Lead acquisition date]]</f>
        <v>436</v>
      </c>
      <c r="I403" s="1">
        <v>45408</v>
      </c>
      <c r="J403" t="s">
        <v>33</v>
      </c>
      <c r="K403" t="s">
        <v>7</v>
      </c>
      <c r="L403">
        <v>5</v>
      </c>
      <c r="M403" t="s">
        <v>44</v>
      </c>
      <c r="N403">
        <v>2</v>
      </c>
      <c r="O403">
        <v>5200</v>
      </c>
      <c r="P403">
        <v>40</v>
      </c>
      <c r="Q403" s="1">
        <v>45655</v>
      </c>
      <c r="R403" s="1"/>
      <c r="S403" s="8">
        <f>Table1[[#This Row],[Actual close date]]-Table1[[#This Row],[Lead acquisition date]]</f>
        <v>-45408</v>
      </c>
    </row>
    <row r="404" spans="1:19" x14ac:dyDescent="0.3">
      <c r="A404" t="s">
        <v>1622</v>
      </c>
      <c r="B404" t="s">
        <v>62</v>
      </c>
      <c r="C404">
        <v>48.864716000000001</v>
      </c>
      <c r="D404">
        <v>2.3490139999999999</v>
      </c>
      <c r="E404" t="s">
        <v>21</v>
      </c>
      <c r="F404" t="s">
        <v>29</v>
      </c>
      <c r="G404" t="s">
        <v>40</v>
      </c>
      <c r="H404" s="9">
        <f ca="1">TODAY()-Table1[[#This Row],[Lead acquisition date]]</f>
        <v>410</v>
      </c>
      <c r="I404" s="1">
        <v>45434</v>
      </c>
      <c r="J404" t="s">
        <v>55</v>
      </c>
      <c r="K404" t="s">
        <v>7</v>
      </c>
      <c r="L404">
        <v>5</v>
      </c>
      <c r="M404" t="s">
        <v>44</v>
      </c>
      <c r="N404">
        <v>2</v>
      </c>
      <c r="O404">
        <v>7311</v>
      </c>
      <c r="P404">
        <v>70</v>
      </c>
      <c r="Q404" s="1">
        <v>45794</v>
      </c>
      <c r="R404" s="1"/>
      <c r="S404" s="8">
        <f>Table1[[#This Row],[Actual close date]]-Table1[[#This Row],[Lead acquisition date]]</f>
        <v>-45434</v>
      </c>
    </row>
    <row r="405" spans="1:19" x14ac:dyDescent="0.3">
      <c r="A405" t="s">
        <v>1623</v>
      </c>
      <c r="B405" t="s">
        <v>45</v>
      </c>
      <c r="C405">
        <v>51.260196999999998</v>
      </c>
      <c r="D405">
        <v>4.4027710000000004</v>
      </c>
      <c r="E405" t="s">
        <v>23</v>
      </c>
      <c r="F405" t="s">
        <v>29</v>
      </c>
      <c r="G405" t="s">
        <v>35</v>
      </c>
      <c r="H405" s="9">
        <f ca="1">TODAY()-Table1[[#This Row],[Lead acquisition date]]</f>
        <v>525</v>
      </c>
      <c r="I405" s="1">
        <v>45319</v>
      </c>
      <c r="J405" t="s">
        <v>55</v>
      </c>
      <c r="K405" t="s">
        <v>7</v>
      </c>
      <c r="L405">
        <v>5</v>
      </c>
      <c r="M405" t="s">
        <v>44</v>
      </c>
      <c r="N405">
        <v>2</v>
      </c>
      <c r="O405">
        <v>1173</v>
      </c>
      <c r="P405">
        <v>40</v>
      </c>
      <c r="Q405" s="1">
        <v>45508</v>
      </c>
      <c r="R405" s="1"/>
      <c r="S405" s="8">
        <f>Table1[[#This Row],[Actual close date]]-Table1[[#This Row],[Lead acquisition date]]</f>
        <v>-45319</v>
      </c>
    </row>
    <row r="406" spans="1:19" x14ac:dyDescent="0.3">
      <c r="A406" t="s">
        <v>1634</v>
      </c>
      <c r="B406" t="s">
        <v>65</v>
      </c>
      <c r="C406">
        <v>38.736946000000003</v>
      </c>
      <c r="D406">
        <v>-9.1426850000000002</v>
      </c>
      <c r="E406" t="s">
        <v>16</v>
      </c>
      <c r="F406" t="s">
        <v>29</v>
      </c>
      <c r="G406" t="s">
        <v>60</v>
      </c>
      <c r="H406" s="9">
        <f ca="1">TODAY()-Table1[[#This Row],[Lead acquisition date]]</f>
        <v>427</v>
      </c>
      <c r="I406" s="1">
        <v>45417</v>
      </c>
      <c r="J406" t="s">
        <v>55</v>
      </c>
      <c r="K406" t="s">
        <v>7</v>
      </c>
      <c r="L406">
        <v>5</v>
      </c>
      <c r="M406" t="s">
        <v>44</v>
      </c>
      <c r="N406">
        <v>2</v>
      </c>
      <c r="O406">
        <v>7339</v>
      </c>
      <c r="P406">
        <v>70</v>
      </c>
      <c r="Q406" s="1">
        <v>45656</v>
      </c>
      <c r="R406" s="1"/>
      <c r="S406" s="8">
        <f>Table1[[#This Row],[Actual close date]]-Table1[[#This Row],[Lead acquisition date]]</f>
        <v>-45417</v>
      </c>
    </row>
    <row r="407" spans="1:19" x14ac:dyDescent="0.3">
      <c r="A407" t="s">
        <v>1649</v>
      </c>
      <c r="B407" t="s">
        <v>47</v>
      </c>
      <c r="C407">
        <v>52.520007999999997</v>
      </c>
      <c r="D407">
        <v>13.404954</v>
      </c>
      <c r="E407" t="s">
        <v>34</v>
      </c>
      <c r="F407" t="s">
        <v>29</v>
      </c>
      <c r="G407" t="s">
        <v>32</v>
      </c>
      <c r="H407" s="9">
        <f ca="1">TODAY()-Table1[[#This Row],[Lead acquisition date]]</f>
        <v>414</v>
      </c>
      <c r="I407" s="1">
        <v>45430</v>
      </c>
      <c r="J407" t="s">
        <v>36</v>
      </c>
      <c r="K407" t="s">
        <v>7</v>
      </c>
      <c r="L407">
        <v>5</v>
      </c>
      <c r="M407" t="s">
        <v>44</v>
      </c>
      <c r="N407">
        <v>2</v>
      </c>
      <c r="O407">
        <v>5441</v>
      </c>
      <c r="P407">
        <v>40</v>
      </c>
      <c r="Q407" s="1">
        <v>45491</v>
      </c>
      <c r="R407" s="1"/>
      <c r="S407" s="8">
        <f>Table1[[#This Row],[Actual close date]]-Table1[[#This Row],[Lead acquisition date]]</f>
        <v>-45430</v>
      </c>
    </row>
    <row r="408" spans="1:19" x14ac:dyDescent="0.3">
      <c r="A408" t="s">
        <v>1654</v>
      </c>
      <c r="B408" t="s">
        <v>47</v>
      </c>
      <c r="C408">
        <v>52.520007999999997</v>
      </c>
      <c r="D408">
        <v>13.404954</v>
      </c>
      <c r="E408" t="s">
        <v>58</v>
      </c>
      <c r="F408" t="s">
        <v>29</v>
      </c>
      <c r="G408" t="s">
        <v>60</v>
      </c>
      <c r="H408" s="9">
        <f ca="1">TODAY()-Table1[[#This Row],[Lead acquisition date]]</f>
        <v>489</v>
      </c>
      <c r="I408" s="1">
        <v>45355</v>
      </c>
      <c r="J408" t="s">
        <v>36</v>
      </c>
      <c r="K408" t="s">
        <v>7</v>
      </c>
      <c r="L408">
        <v>5</v>
      </c>
      <c r="M408" t="s">
        <v>44</v>
      </c>
      <c r="N408">
        <v>2</v>
      </c>
      <c r="O408">
        <v>6675</v>
      </c>
      <c r="P408">
        <v>20</v>
      </c>
      <c r="Q408" s="1">
        <v>45637</v>
      </c>
      <c r="R408" s="1"/>
      <c r="S408" s="8">
        <f>Table1[[#This Row],[Actual close date]]-Table1[[#This Row],[Lead acquisition date]]</f>
        <v>-45355</v>
      </c>
    </row>
    <row r="409" spans="1:19" x14ac:dyDescent="0.3">
      <c r="A409" t="s">
        <v>1669</v>
      </c>
      <c r="B409" t="s">
        <v>45</v>
      </c>
      <c r="C409">
        <v>51.260196999999998</v>
      </c>
      <c r="D409">
        <v>4.4027710000000004</v>
      </c>
      <c r="E409" t="s">
        <v>18</v>
      </c>
      <c r="F409" t="s">
        <v>29</v>
      </c>
      <c r="G409" t="s">
        <v>60</v>
      </c>
      <c r="H409" s="9">
        <f ca="1">TODAY()-Table1[[#This Row],[Lead acquisition date]]</f>
        <v>478</v>
      </c>
      <c r="I409" s="1">
        <v>45366</v>
      </c>
      <c r="J409" t="s">
        <v>55</v>
      </c>
      <c r="K409" t="s">
        <v>7</v>
      </c>
      <c r="L409">
        <v>5</v>
      </c>
      <c r="M409" t="s">
        <v>44</v>
      </c>
      <c r="N409">
        <v>2</v>
      </c>
      <c r="O409">
        <v>6553</v>
      </c>
      <c r="P409">
        <v>30</v>
      </c>
      <c r="Q409" s="1">
        <v>45564</v>
      </c>
      <c r="R409" s="1"/>
      <c r="S409" s="8">
        <f>Table1[[#This Row],[Actual close date]]-Table1[[#This Row],[Lead acquisition date]]</f>
        <v>-45366</v>
      </c>
    </row>
    <row r="410" spans="1:19" x14ac:dyDescent="0.3">
      <c r="A410" t="s">
        <v>1725</v>
      </c>
      <c r="B410" t="s">
        <v>47</v>
      </c>
      <c r="C410">
        <v>52.520007999999997</v>
      </c>
      <c r="D410">
        <v>13.404954</v>
      </c>
      <c r="E410" t="s">
        <v>17</v>
      </c>
      <c r="F410" t="s">
        <v>29</v>
      </c>
      <c r="G410" t="s">
        <v>32</v>
      </c>
      <c r="H410" s="9">
        <f ca="1">TODAY()-Table1[[#This Row],[Lead acquisition date]]</f>
        <v>442</v>
      </c>
      <c r="I410" s="1">
        <v>45402</v>
      </c>
      <c r="J410" t="s">
        <v>55</v>
      </c>
      <c r="K410" t="s">
        <v>7</v>
      </c>
      <c r="L410">
        <v>5</v>
      </c>
      <c r="M410" t="s">
        <v>44</v>
      </c>
      <c r="N410">
        <v>2</v>
      </c>
      <c r="O410">
        <v>6215</v>
      </c>
      <c r="P410">
        <v>40</v>
      </c>
      <c r="Q410" s="1">
        <v>45473</v>
      </c>
      <c r="R410" s="1"/>
      <c r="S410" s="8">
        <f>Table1[[#This Row],[Actual close date]]-Table1[[#This Row],[Lead acquisition date]]</f>
        <v>-45402</v>
      </c>
    </row>
    <row r="411" spans="1:19" x14ac:dyDescent="0.3">
      <c r="A411" t="s">
        <v>1741</v>
      </c>
      <c r="B411" t="s">
        <v>47</v>
      </c>
      <c r="C411">
        <v>52.520007999999997</v>
      </c>
      <c r="D411">
        <v>13.404954</v>
      </c>
      <c r="E411" t="s">
        <v>24</v>
      </c>
      <c r="F411" t="s">
        <v>29</v>
      </c>
      <c r="G411" t="s">
        <v>35</v>
      </c>
      <c r="H411" s="9">
        <f ca="1">TODAY()-Table1[[#This Row],[Lead acquisition date]]</f>
        <v>463</v>
      </c>
      <c r="I411" s="1">
        <v>45381</v>
      </c>
      <c r="J411" t="s">
        <v>36</v>
      </c>
      <c r="K411" t="s">
        <v>7</v>
      </c>
      <c r="L411">
        <v>5</v>
      </c>
      <c r="M411" t="s">
        <v>44</v>
      </c>
      <c r="N411">
        <v>2</v>
      </c>
      <c r="O411">
        <v>7596</v>
      </c>
      <c r="P411">
        <v>30</v>
      </c>
      <c r="Q411" s="1">
        <v>45414</v>
      </c>
      <c r="R411" s="1"/>
      <c r="S411" s="8">
        <f>Table1[[#This Row],[Actual close date]]-Table1[[#This Row],[Lead acquisition date]]</f>
        <v>-45381</v>
      </c>
    </row>
    <row r="412" spans="1:19" x14ac:dyDescent="0.3">
      <c r="A412" t="s">
        <v>1758</v>
      </c>
      <c r="B412" t="s">
        <v>31</v>
      </c>
      <c r="C412">
        <v>41.902782000000002</v>
      </c>
      <c r="D412">
        <v>12.496366</v>
      </c>
      <c r="E412" t="s">
        <v>19</v>
      </c>
      <c r="F412" t="s">
        <v>29</v>
      </c>
      <c r="G412" t="s">
        <v>40</v>
      </c>
      <c r="H412" s="9">
        <f ca="1">TODAY()-Table1[[#This Row],[Lead acquisition date]]</f>
        <v>406</v>
      </c>
      <c r="I412" s="1">
        <v>45438</v>
      </c>
      <c r="J412" t="s">
        <v>36</v>
      </c>
      <c r="K412" t="s">
        <v>7</v>
      </c>
      <c r="L412">
        <v>5</v>
      </c>
      <c r="M412" t="s">
        <v>44</v>
      </c>
      <c r="N412">
        <v>2</v>
      </c>
      <c r="O412">
        <v>7503</v>
      </c>
      <c r="P412">
        <v>50</v>
      </c>
      <c r="Q412" s="1">
        <v>45693</v>
      </c>
      <c r="R412" s="1"/>
      <c r="S412" s="8">
        <f>Table1[[#This Row],[Actual close date]]-Table1[[#This Row],[Lead acquisition date]]</f>
        <v>-45438</v>
      </c>
    </row>
    <row r="413" spans="1:19" x14ac:dyDescent="0.3">
      <c r="A413" t="s">
        <v>1788</v>
      </c>
      <c r="B413" t="s">
        <v>31</v>
      </c>
      <c r="C413">
        <v>41.902782000000002</v>
      </c>
      <c r="D413">
        <v>12.496366</v>
      </c>
      <c r="E413" t="s">
        <v>24</v>
      </c>
      <c r="F413" t="s">
        <v>29</v>
      </c>
      <c r="G413" t="s">
        <v>40</v>
      </c>
      <c r="H413" s="9">
        <f ca="1">TODAY()-Table1[[#This Row],[Lead acquisition date]]</f>
        <v>492</v>
      </c>
      <c r="I413" s="1">
        <v>45352</v>
      </c>
      <c r="J413" t="s">
        <v>55</v>
      </c>
      <c r="K413" t="s">
        <v>7</v>
      </c>
      <c r="L413">
        <v>5</v>
      </c>
      <c r="M413" t="s">
        <v>44</v>
      </c>
      <c r="N413">
        <v>2</v>
      </c>
      <c r="O413">
        <v>3606</v>
      </c>
      <c r="P413">
        <v>30</v>
      </c>
      <c r="Q413" s="1">
        <v>45555</v>
      </c>
      <c r="R413" s="1"/>
      <c r="S413" s="8">
        <f>Table1[[#This Row],[Actual close date]]-Table1[[#This Row],[Lead acquisition date]]</f>
        <v>-45352</v>
      </c>
    </row>
    <row r="414" spans="1:19" x14ac:dyDescent="0.3">
      <c r="A414" t="s">
        <v>1796</v>
      </c>
      <c r="B414" t="s">
        <v>49</v>
      </c>
      <c r="C414">
        <v>46.204391000000001</v>
      </c>
      <c r="D414">
        <v>6.1431579999999997</v>
      </c>
      <c r="E414" t="s">
        <v>20</v>
      </c>
      <c r="F414" t="s">
        <v>29</v>
      </c>
      <c r="G414" t="s">
        <v>35</v>
      </c>
      <c r="H414" s="9">
        <f ca="1">TODAY()-Table1[[#This Row],[Lead acquisition date]]</f>
        <v>519</v>
      </c>
      <c r="I414" s="1">
        <v>45325</v>
      </c>
      <c r="J414" t="s">
        <v>36</v>
      </c>
      <c r="K414" t="s">
        <v>7</v>
      </c>
      <c r="L414">
        <v>5</v>
      </c>
      <c r="M414" t="s">
        <v>44</v>
      </c>
      <c r="N414">
        <v>2</v>
      </c>
      <c r="O414">
        <v>4178</v>
      </c>
      <c r="P414">
        <v>60</v>
      </c>
      <c r="Q414" s="1">
        <v>45397</v>
      </c>
      <c r="R414" s="1"/>
      <c r="S414" s="8">
        <f>Table1[[#This Row],[Actual close date]]-Table1[[#This Row],[Lead acquisition date]]</f>
        <v>-45325</v>
      </c>
    </row>
    <row r="415" spans="1:19" x14ac:dyDescent="0.3">
      <c r="A415" t="s">
        <v>1803</v>
      </c>
      <c r="B415" t="s">
        <v>49</v>
      </c>
      <c r="C415">
        <v>46.204391000000001</v>
      </c>
      <c r="D415">
        <v>6.1431579999999997</v>
      </c>
      <c r="E415" t="s">
        <v>18</v>
      </c>
      <c r="F415" t="s">
        <v>29</v>
      </c>
      <c r="G415" t="s">
        <v>56</v>
      </c>
      <c r="H415" s="9">
        <f ca="1">TODAY()-Table1[[#This Row],[Lead acquisition date]]</f>
        <v>454</v>
      </c>
      <c r="I415" s="1">
        <v>45390</v>
      </c>
      <c r="J415" t="s">
        <v>55</v>
      </c>
      <c r="K415" t="s">
        <v>7</v>
      </c>
      <c r="L415">
        <v>5</v>
      </c>
      <c r="M415" t="s">
        <v>44</v>
      </c>
      <c r="N415">
        <v>2</v>
      </c>
      <c r="O415">
        <v>529</v>
      </c>
      <c r="P415">
        <v>20</v>
      </c>
      <c r="Q415" s="1">
        <v>45619</v>
      </c>
      <c r="R415" s="1"/>
      <c r="S415" s="8">
        <f>Table1[[#This Row],[Actual close date]]-Table1[[#This Row],[Lead acquisition date]]</f>
        <v>-45390</v>
      </c>
    </row>
    <row r="416" spans="1:19" x14ac:dyDescent="0.3">
      <c r="A416" t="s">
        <v>1823</v>
      </c>
      <c r="B416" t="s">
        <v>31</v>
      </c>
      <c r="C416">
        <v>41.902782000000002</v>
      </c>
      <c r="D416">
        <v>12.496366</v>
      </c>
      <c r="E416" t="s">
        <v>24</v>
      </c>
      <c r="F416" t="s">
        <v>29</v>
      </c>
      <c r="G416" t="s">
        <v>32</v>
      </c>
      <c r="H416" s="9">
        <f ca="1">TODAY()-Table1[[#This Row],[Lead acquisition date]]</f>
        <v>488</v>
      </c>
      <c r="I416" s="1">
        <v>45356</v>
      </c>
      <c r="J416" t="s">
        <v>55</v>
      </c>
      <c r="K416" t="s">
        <v>7</v>
      </c>
      <c r="L416">
        <v>5</v>
      </c>
      <c r="M416" t="s">
        <v>44</v>
      </c>
      <c r="N416">
        <v>2</v>
      </c>
      <c r="O416">
        <v>6577</v>
      </c>
      <c r="P416">
        <v>20</v>
      </c>
      <c r="Q416" s="1">
        <v>45611</v>
      </c>
      <c r="R416" s="1"/>
      <c r="S416" s="8">
        <f>Table1[[#This Row],[Actual close date]]-Table1[[#This Row],[Lead acquisition date]]</f>
        <v>-45356</v>
      </c>
    </row>
    <row r="417" spans="1:19" x14ac:dyDescent="0.3">
      <c r="A417" t="s">
        <v>1825</v>
      </c>
      <c r="B417" t="s">
        <v>65</v>
      </c>
      <c r="C417">
        <v>38.736946000000003</v>
      </c>
      <c r="D417">
        <v>-9.1426850000000002</v>
      </c>
      <c r="E417" t="s">
        <v>24</v>
      </c>
      <c r="F417" t="s">
        <v>29</v>
      </c>
      <c r="G417" t="s">
        <v>40</v>
      </c>
      <c r="H417" s="9">
        <f ca="1">TODAY()-Table1[[#This Row],[Lead acquisition date]]</f>
        <v>530</v>
      </c>
      <c r="I417" s="1">
        <v>45314</v>
      </c>
      <c r="J417" t="s">
        <v>33</v>
      </c>
      <c r="K417" t="s">
        <v>7</v>
      </c>
      <c r="L417">
        <v>5</v>
      </c>
      <c r="M417" t="s">
        <v>44</v>
      </c>
      <c r="N417">
        <v>2</v>
      </c>
      <c r="O417">
        <v>1908</v>
      </c>
      <c r="P417">
        <v>50</v>
      </c>
      <c r="Q417" s="1">
        <v>45677</v>
      </c>
      <c r="R417" s="1"/>
      <c r="S417" s="8">
        <f>Table1[[#This Row],[Actual close date]]-Table1[[#This Row],[Lead acquisition date]]</f>
        <v>-45314</v>
      </c>
    </row>
    <row r="418" spans="1:19" x14ac:dyDescent="0.3">
      <c r="A418" t="s">
        <v>1826</v>
      </c>
      <c r="B418" t="s">
        <v>47</v>
      </c>
      <c r="C418">
        <v>52.520007999999997</v>
      </c>
      <c r="D418">
        <v>13.404954</v>
      </c>
      <c r="E418" t="s">
        <v>51</v>
      </c>
      <c r="F418" t="s">
        <v>29</v>
      </c>
      <c r="G418" t="s">
        <v>40</v>
      </c>
      <c r="H418" s="9">
        <f ca="1">TODAY()-Table1[[#This Row],[Lead acquisition date]]</f>
        <v>434</v>
      </c>
      <c r="I418" s="1">
        <v>45410</v>
      </c>
      <c r="J418" t="s">
        <v>33</v>
      </c>
      <c r="K418" t="s">
        <v>7</v>
      </c>
      <c r="L418">
        <v>5</v>
      </c>
      <c r="M418" t="s">
        <v>44</v>
      </c>
      <c r="N418">
        <v>2</v>
      </c>
      <c r="O418">
        <v>360</v>
      </c>
      <c r="P418">
        <v>10</v>
      </c>
      <c r="Q418" s="1">
        <v>45601</v>
      </c>
      <c r="R418" s="1"/>
      <c r="S418" s="8">
        <f>Table1[[#This Row],[Actual close date]]-Table1[[#This Row],[Lead acquisition date]]</f>
        <v>-45410</v>
      </c>
    </row>
    <row r="419" spans="1:19" x14ac:dyDescent="0.3">
      <c r="A419" t="s">
        <v>1837</v>
      </c>
      <c r="B419" t="s">
        <v>47</v>
      </c>
      <c r="C419">
        <v>52.520007999999997</v>
      </c>
      <c r="D419">
        <v>13.404954</v>
      </c>
      <c r="E419" t="s">
        <v>24</v>
      </c>
      <c r="F419" t="s">
        <v>29</v>
      </c>
      <c r="G419" t="s">
        <v>35</v>
      </c>
      <c r="H419" s="9">
        <f ca="1">TODAY()-Table1[[#This Row],[Lead acquisition date]]</f>
        <v>433</v>
      </c>
      <c r="I419" s="1">
        <v>45411</v>
      </c>
      <c r="J419" t="s">
        <v>36</v>
      </c>
      <c r="K419" t="s">
        <v>7</v>
      </c>
      <c r="L419">
        <v>5</v>
      </c>
      <c r="M419" t="s">
        <v>44</v>
      </c>
      <c r="N419">
        <v>2</v>
      </c>
      <c r="O419">
        <v>7973</v>
      </c>
      <c r="P419">
        <v>30</v>
      </c>
      <c r="Q419" s="1">
        <v>45548</v>
      </c>
      <c r="R419" s="1"/>
      <c r="S419" s="8">
        <f>Table1[[#This Row],[Actual close date]]-Table1[[#This Row],[Lead acquisition date]]</f>
        <v>-45411</v>
      </c>
    </row>
    <row r="420" spans="1:19" x14ac:dyDescent="0.3">
      <c r="A420" t="s">
        <v>1843</v>
      </c>
      <c r="B420" t="s">
        <v>47</v>
      </c>
      <c r="C420">
        <v>52.520007999999997</v>
      </c>
      <c r="D420">
        <v>13.404954</v>
      </c>
      <c r="E420" t="s">
        <v>17</v>
      </c>
      <c r="F420" t="s">
        <v>29</v>
      </c>
      <c r="G420" t="s">
        <v>46</v>
      </c>
      <c r="H420" s="9">
        <f ca="1">TODAY()-Table1[[#This Row],[Lead acquisition date]]</f>
        <v>414</v>
      </c>
      <c r="I420" s="1">
        <v>45430</v>
      </c>
      <c r="J420" t="s">
        <v>33</v>
      </c>
      <c r="K420" t="s">
        <v>7</v>
      </c>
      <c r="L420">
        <v>5</v>
      </c>
      <c r="M420" t="s">
        <v>44</v>
      </c>
      <c r="N420">
        <v>2</v>
      </c>
      <c r="O420">
        <v>2029</v>
      </c>
      <c r="P420">
        <v>20</v>
      </c>
      <c r="Q420" s="1">
        <v>45516</v>
      </c>
      <c r="R420" s="1"/>
      <c r="S420" s="8">
        <f>Table1[[#This Row],[Actual close date]]-Table1[[#This Row],[Lead acquisition date]]</f>
        <v>-45430</v>
      </c>
    </row>
    <row r="421" spans="1:19" x14ac:dyDescent="0.3">
      <c r="A421" t="s">
        <v>1857</v>
      </c>
      <c r="B421" t="s">
        <v>47</v>
      </c>
      <c r="C421">
        <v>52.520007999999997</v>
      </c>
      <c r="D421">
        <v>13.404954</v>
      </c>
      <c r="E421" t="s">
        <v>51</v>
      </c>
      <c r="F421" t="s">
        <v>29</v>
      </c>
      <c r="G421" t="s">
        <v>43</v>
      </c>
      <c r="H421" s="9">
        <f ca="1">TODAY()-Table1[[#This Row],[Lead acquisition date]]</f>
        <v>411</v>
      </c>
      <c r="I421" s="1">
        <v>45433</v>
      </c>
      <c r="J421" t="s">
        <v>36</v>
      </c>
      <c r="K421" t="s">
        <v>7</v>
      </c>
      <c r="L421">
        <v>5</v>
      </c>
      <c r="M421" t="s">
        <v>44</v>
      </c>
      <c r="N421">
        <v>2</v>
      </c>
      <c r="O421">
        <v>3487</v>
      </c>
      <c r="P421">
        <v>30</v>
      </c>
      <c r="Q421" s="1">
        <v>45665</v>
      </c>
      <c r="R421" s="1"/>
      <c r="S421" s="8">
        <f>Table1[[#This Row],[Actual close date]]-Table1[[#This Row],[Lead acquisition date]]</f>
        <v>-45433</v>
      </c>
    </row>
    <row r="422" spans="1:19" x14ac:dyDescent="0.3">
      <c r="A422" t="s">
        <v>1870</v>
      </c>
      <c r="B422" t="s">
        <v>42</v>
      </c>
      <c r="C422">
        <v>52.370215999999999</v>
      </c>
      <c r="D422">
        <v>4.895168</v>
      </c>
      <c r="E422" t="s">
        <v>39</v>
      </c>
      <c r="F422" t="s">
        <v>29</v>
      </c>
      <c r="G422" t="s">
        <v>35</v>
      </c>
      <c r="H422" s="9">
        <f ca="1">TODAY()-Table1[[#This Row],[Lead acquisition date]]</f>
        <v>406</v>
      </c>
      <c r="I422" s="1">
        <v>45438</v>
      </c>
      <c r="J422" t="s">
        <v>55</v>
      </c>
      <c r="K422" t="s">
        <v>7</v>
      </c>
      <c r="L422">
        <v>5</v>
      </c>
      <c r="M422" t="s">
        <v>44</v>
      </c>
      <c r="N422">
        <v>2</v>
      </c>
      <c r="O422">
        <v>5274</v>
      </c>
      <c r="P422">
        <v>70</v>
      </c>
      <c r="Q422" s="1">
        <v>45588</v>
      </c>
      <c r="R422" s="1"/>
      <c r="S422" s="8">
        <f>Table1[[#This Row],[Actual close date]]-Table1[[#This Row],[Lead acquisition date]]</f>
        <v>-45438</v>
      </c>
    </row>
    <row r="423" spans="1:19" x14ac:dyDescent="0.3">
      <c r="A423" t="s">
        <v>1873</v>
      </c>
      <c r="B423" t="s">
        <v>57</v>
      </c>
      <c r="C423">
        <v>48.210033000000003</v>
      </c>
      <c r="D423">
        <v>16.363448999999999</v>
      </c>
      <c r="E423" t="s">
        <v>17</v>
      </c>
      <c r="F423" t="s">
        <v>29</v>
      </c>
      <c r="G423" t="s">
        <v>40</v>
      </c>
      <c r="H423" s="9">
        <f ca="1">TODAY()-Table1[[#This Row],[Lead acquisition date]]</f>
        <v>406</v>
      </c>
      <c r="I423" s="1">
        <v>45438</v>
      </c>
      <c r="J423" t="s">
        <v>33</v>
      </c>
      <c r="K423" t="s">
        <v>7</v>
      </c>
      <c r="L423">
        <v>5</v>
      </c>
      <c r="M423" t="s">
        <v>44</v>
      </c>
      <c r="N423">
        <v>2</v>
      </c>
      <c r="O423">
        <v>7451</v>
      </c>
      <c r="P423">
        <v>20</v>
      </c>
      <c r="Q423" s="1">
        <v>45504</v>
      </c>
      <c r="R423" s="1"/>
      <c r="S423" s="8">
        <f>Table1[[#This Row],[Actual close date]]-Table1[[#This Row],[Lead acquisition date]]</f>
        <v>-45438</v>
      </c>
    </row>
    <row r="424" spans="1:19" x14ac:dyDescent="0.3">
      <c r="A424" t="s">
        <v>1887</v>
      </c>
      <c r="B424" t="s">
        <v>62</v>
      </c>
      <c r="C424">
        <v>48.864716000000001</v>
      </c>
      <c r="D424">
        <v>2.3490139999999999</v>
      </c>
      <c r="E424" t="s">
        <v>34</v>
      </c>
      <c r="F424" t="s">
        <v>29</v>
      </c>
      <c r="G424" t="s">
        <v>35</v>
      </c>
      <c r="H424" s="9">
        <f ca="1">TODAY()-Table1[[#This Row],[Lead acquisition date]]</f>
        <v>540</v>
      </c>
      <c r="I424" s="1">
        <v>45304</v>
      </c>
      <c r="J424" t="s">
        <v>36</v>
      </c>
      <c r="K424" t="s">
        <v>7</v>
      </c>
      <c r="L424">
        <v>5</v>
      </c>
      <c r="M424" t="s">
        <v>44</v>
      </c>
      <c r="N424">
        <v>2</v>
      </c>
      <c r="O424">
        <v>4486</v>
      </c>
      <c r="P424">
        <v>60</v>
      </c>
      <c r="Q424" s="1">
        <v>45656</v>
      </c>
      <c r="R424" s="1"/>
      <c r="S424" s="8">
        <f>Table1[[#This Row],[Actual close date]]-Table1[[#This Row],[Lead acquisition date]]</f>
        <v>-45304</v>
      </c>
    </row>
    <row r="425" spans="1:19" x14ac:dyDescent="0.3">
      <c r="A425" t="s">
        <v>1888</v>
      </c>
      <c r="B425" t="s">
        <v>47</v>
      </c>
      <c r="C425">
        <v>52.520007999999997</v>
      </c>
      <c r="D425">
        <v>13.404954</v>
      </c>
      <c r="E425" t="s">
        <v>39</v>
      </c>
      <c r="F425" t="s">
        <v>29</v>
      </c>
      <c r="G425" t="s">
        <v>56</v>
      </c>
      <c r="H425" s="9">
        <f ca="1">TODAY()-Table1[[#This Row],[Lead acquisition date]]</f>
        <v>516</v>
      </c>
      <c r="I425" s="1">
        <v>45328</v>
      </c>
      <c r="J425" t="s">
        <v>55</v>
      </c>
      <c r="K425" t="s">
        <v>7</v>
      </c>
      <c r="L425">
        <v>5</v>
      </c>
      <c r="M425" t="s">
        <v>44</v>
      </c>
      <c r="N425">
        <v>2</v>
      </c>
      <c r="O425">
        <v>7066</v>
      </c>
      <c r="P425">
        <v>80</v>
      </c>
      <c r="Q425" s="1">
        <v>45476</v>
      </c>
      <c r="R425" s="1"/>
      <c r="S425" s="8">
        <f>Table1[[#This Row],[Actual close date]]-Table1[[#This Row],[Lead acquisition date]]</f>
        <v>-45328</v>
      </c>
    </row>
    <row r="426" spans="1:19" x14ac:dyDescent="0.3">
      <c r="A426" t="s">
        <v>1918</v>
      </c>
      <c r="B426" t="s">
        <v>65</v>
      </c>
      <c r="C426">
        <v>38.736946000000003</v>
      </c>
      <c r="D426">
        <v>-9.1426850000000002</v>
      </c>
      <c r="E426" t="s">
        <v>24</v>
      </c>
      <c r="F426" t="s">
        <v>29</v>
      </c>
      <c r="G426" t="s">
        <v>56</v>
      </c>
      <c r="H426" s="9">
        <f ca="1">TODAY()-Table1[[#This Row],[Lead acquisition date]]</f>
        <v>409</v>
      </c>
      <c r="I426" s="1">
        <v>45435</v>
      </c>
      <c r="J426" t="s">
        <v>36</v>
      </c>
      <c r="K426" t="s">
        <v>7</v>
      </c>
      <c r="L426">
        <v>5</v>
      </c>
      <c r="M426" t="s">
        <v>44</v>
      </c>
      <c r="N426">
        <v>2</v>
      </c>
      <c r="O426">
        <v>1015</v>
      </c>
      <c r="P426">
        <v>20</v>
      </c>
      <c r="Q426" s="1">
        <v>45624</v>
      </c>
      <c r="R426" s="1"/>
      <c r="S426" s="8">
        <f>Table1[[#This Row],[Actual close date]]-Table1[[#This Row],[Lead acquisition date]]</f>
        <v>-45435</v>
      </c>
    </row>
    <row r="427" spans="1:19" x14ac:dyDescent="0.3">
      <c r="A427" t="s">
        <v>1930</v>
      </c>
      <c r="B427" t="s">
        <v>62</v>
      </c>
      <c r="C427">
        <v>48.864716000000001</v>
      </c>
      <c r="D427">
        <v>2.3490139999999999</v>
      </c>
      <c r="E427" t="s">
        <v>34</v>
      </c>
      <c r="F427" t="s">
        <v>29</v>
      </c>
      <c r="G427" t="s">
        <v>35</v>
      </c>
      <c r="H427" s="9">
        <f ca="1">TODAY()-Table1[[#This Row],[Lead acquisition date]]</f>
        <v>411</v>
      </c>
      <c r="I427" s="1">
        <v>45433</v>
      </c>
      <c r="J427" t="s">
        <v>55</v>
      </c>
      <c r="K427" t="s">
        <v>7</v>
      </c>
      <c r="L427">
        <v>5</v>
      </c>
      <c r="M427" t="s">
        <v>44</v>
      </c>
      <c r="N427">
        <v>2</v>
      </c>
      <c r="O427">
        <v>6185</v>
      </c>
      <c r="P427">
        <v>70</v>
      </c>
      <c r="Q427" s="1">
        <v>45530</v>
      </c>
      <c r="R427" s="1"/>
      <c r="S427" s="8">
        <f>Table1[[#This Row],[Actual close date]]-Table1[[#This Row],[Lead acquisition date]]</f>
        <v>-45433</v>
      </c>
    </row>
    <row r="428" spans="1:19" x14ac:dyDescent="0.3">
      <c r="A428" t="s">
        <v>1960</v>
      </c>
      <c r="B428" t="s">
        <v>31</v>
      </c>
      <c r="C428">
        <v>41.902782000000002</v>
      </c>
      <c r="D428">
        <v>12.496366</v>
      </c>
      <c r="E428" t="s">
        <v>51</v>
      </c>
      <c r="F428" t="s">
        <v>29</v>
      </c>
      <c r="G428" t="s">
        <v>40</v>
      </c>
      <c r="H428" s="9">
        <f ca="1">TODAY()-Table1[[#This Row],[Lead acquisition date]]</f>
        <v>449</v>
      </c>
      <c r="I428" s="1">
        <v>45395</v>
      </c>
      <c r="J428" t="s">
        <v>33</v>
      </c>
      <c r="K428" t="s">
        <v>7</v>
      </c>
      <c r="L428">
        <v>5</v>
      </c>
      <c r="M428" t="s">
        <v>44</v>
      </c>
      <c r="N428">
        <v>2</v>
      </c>
      <c r="O428">
        <v>4202</v>
      </c>
      <c r="P428">
        <v>40</v>
      </c>
      <c r="Q428" s="1">
        <v>45599</v>
      </c>
      <c r="R428" s="1"/>
      <c r="S428" s="8">
        <f>Table1[[#This Row],[Actual close date]]-Table1[[#This Row],[Lead acquisition date]]</f>
        <v>-45395</v>
      </c>
    </row>
    <row r="429" spans="1:19" x14ac:dyDescent="0.3">
      <c r="A429" t="s">
        <v>1966</v>
      </c>
      <c r="B429" t="s">
        <v>47</v>
      </c>
      <c r="C429">
        <v>52.520007999999997</v>
      </c>
      <c r="D429">
        <v>13.404954</v>
      </c>
      <c r="E429" t="s">
        <v>18</v>
      </c>
      <c r="F429" t="s">
        <v>29</v>
      </c>
      <c r="G429" t="s">
        <v>46</v>
      </c>
      <c r="H429" s="9">
        <f ca="1">TODAY()-Table1[[#This Row],[Lead acquisition date]]</f>
        <v>488</v>
      </c>
      <c r="I429" s="1">
        <v>45356</v>
      </c>
      <c r="J429" t="s">
        <v>55</v>
      </c>
      <c r="K429" t="s">
        <v>7</v>
      </c>
      <c r="L429">
        <v>5</v>
      </c>
      <c r="M429" t="s">
        <v>44</v>
      </c>
      <c r="N429">
        <v>2</v>
      </c>
      <c r="O429">
        <v>4592</v>
      </c>
      <c r="P429">
        <v>20</v>
      </c>
      <c r="Q429" s="1">
        <v>45561</v>
      </c>
      <c r="R429" s="1"/>
      <c r="S429" s="8">
        <f>Table1[[#This Row],[Actual close date]]-Table1[[#This Row],[Lead acquisition date]]</f>
        <v>-45356</v>
      </c>
    </row>
    <row r="430" spans="1:19" x14ac:dyDescent="0.3">
      <c r="A430" t="s">
        <v>1980</v>
      </c>
      <c r="B430" t="s">
        <v>42</v>
      </c>
      <c r="C430">
        <v>52.370215999999999</v>
      </c>
      <c r="D430">
        <v>4.895168</v>
      </c>
      <c r="E430" t="s">
        <v>24</v>
      </c>
      <c r="F430" t="s">
        <v>29</v>
      </c>
      <c r="G430" t="s">
        <v>35</v>
      </c>
      <c r="H430" s="9">
        <f ca="1">TODAY()-Table1[[#This Row],[Lead acquisition date]]</f>
        <v>470</v>
      </c>
      <c r="I430" s="1">
        <v>45374</v>
      </c>
      <c r="J430" t="s">
        <v>33</v>
      </c>
      <c r="K430" t="s">
        <v>7</v>
      </c>
      <c r="L430">
        <v>5</v>
      </c>
      <c r="M430" t="s">
        <v>44</v>
      </c>
      <c r="N430">
        <v>2</v>
      </c>
      <c r="O430">
        <v>5567</v>
      </c>
      <c r="P430">
        <v>30</v>
      </c>
      <c r="Q430" s="1">
        <v>45516</v>
      </c>
      <c r="R430" s="1"/>
      <c r="S430" s="8">
        <f>Table1[[#This Row],[Actual close date]]-Table1[[#This Row],[Lead acquisition date]]</f>
        <v>-45374</v>
      </c>
    </row>
    <row r="431" spans="1:19" x14ac:dyDescent="0.3">
      <c r="A431" t="s">
        <v>1994</v>
      </c>
      <c r="B431" t="s">
        <v>65</v>
      </c>
      <c r="C431">
        <v>38.736946000000003</v>
      </c>
      <c r="D431">
        <v>-9.1426850000000002</v>
      </c>
      <c r="E431" t="s">
        <v>58</v>
      </c>
      <c r="F431" t="s">
        <v>29</v>
      </c>
      <c r="G431" t="s">
        <v>40</v>
      </c>
      <c r="H431" s="9">
        <f ca="1">TODAY()-Table1[[#This Row],[Lead acquisition date]]</f>
        <v>451</v>
      </c>
      <c r="I431" s="1">
        <v>45393</v>
      </c>
      <c r="J431" t="s">
        <v>36</v>
      </c>
      <c r="K431" t="s">
        <v>7</v>
      </c>
      <c r="L431">
        <v>5</v>
      </c>
      <c r="M431" t="s">
        <v>44</v>
      </c>
      <c r="N431">
        <v>2</v>
      </c>
      <c r="O431">
        <v>7438</v>
      </c>
      <c r="P431">
        <v>60</v>
      </c>
      <c r="Q431" s="1">
        <v>45516</v>
      </c>
      <c r="R431" s="1"/>
      <c r="S431" s="8">
        <f>Table1[[#This Row],[Actual close date]]-Table1[[#This Row],[Lead acquisition date]]</f>
        <v>-45393</v>
      </c>
    </row>
    <row r="432" spans="1:19" x14ac:dyDescent="0.3">
      <c r="A432" t="s">
        <v>1999</v>
      </c>
      <c r="B432" t="s">
        <v>31</v>
      </c>
      <c r="C432">
        <v>41.902782000000002</v>
      </c>
      <c r="D432">
        <v>12.496366</v>
      </c>
      <c r="E432" t="s">
        <v>58</v>
      </c>
      <c r="F432" t="s">
        <v>29</v>
      </c>
      <c r="G432" t="s">
        <v>35</v>
      </c>
      <c r="H432" s="9">
        <f ca="1">TODAY()-Table1[[#This Row],[Lead acquisition date]]</f>
        <v>496</v>
      </c>
      <c r="I432" s="1">
        <v>45348</v>
      </c>
      <c r="J432" t="s">
        <v>36</v>
      </c>
      <c r="K432" t="s">
        <v>7</v>
      </c>
      <c r="L432">
        <v>5</v>
      </c>
      <c r="M432" t="s">
        <v>44</v>
      </c>
      <c r="N432">
        <v>2</v>
      </c>
      <c r="O432">
        <v>7116</v>
      </c>
      <c r="P432">
        <v>20</v>
      </c>
      <c r="Q432" s="1">
        <v>45496</v>
      </c>
      <c r="R432" s="1"/>
      <c r="S432" s="8">
        <f>Table1[[#This Row],[Actual close date]]-Table1[[#This Row],[Lead acquisition date]]</f>
        <v>-45348</v>
      </c>
    </row>
    <row r="433" spans="1:19" x14ac:dyDescent="0.3">
      <c r="A433" t="s">
        <v>2015</v>
      </c>
      <c r="B433" t="s">
        <v>31</v>
      </c>
      <c r="C433">
        <v>41.902782000000002</v>
      </c>
      <c r="D433">
        <v>12.496366</v>
      </c>
      <c r="E433" t="s">
        <v>18</v>
      </c>
      <c r="F433" t="s">
        <v>29</v>
      </c>
      <c r="G433" t="s">
        <v>52</v>
      </c>
      <c r="H433" s="9">
        <f ca="1">TODAY()-Table1[[#This Row],[Lead acquisition date]]</f>
        <v>423</v>
      </c>
      <c r="I433" s="1">
        <v>45421</v>
      </c>
      <c r="J433" t="s">
        <v>36</v>
      </c>
      <c r="K433" t="s">
        <v>7</v>
      </c>
      <c r="L433">
        <v>5</v>
      </c>
      <c r="M433" t="s">
        <v>44</v>
      </c>
      <c r="N433">
        <v>2</v>
      </c>
      <c r="O433">
        <v>3763</v>
      </c>
      <c r="P433">
        <v>60</v>
      </c>
      <c r="Q433" s="1">
        <v>45677</v>
      </c>
      <c r="R433" s="1"/>
      <c r="S433" s="8">
        <f>Table1[[#This Row],[Actual close date]]-Table1[[#This Row],[Lead acquisition date]]</f>
        <v>-45421</v>
      </c>
    </row>
    <row r="434" spans="1:19" x14ac:dyDescent="0.3">
      <c r="A434" t="s">
        <v>2019</v>
      </c>
      <c r="B434" t="s">
        <v>57</v>
      </c>
      <c r="C434">
        <v>48.210033000000003</v>
      </c>
      <c r="D434">
        <v>16.363448999999999</v>
      </c>
      <c r="E434" t="s">
        <v>22</v>
      </c>
      <c r="F434" t="s">
        <v>29</v>
      </c>
      <c r="G434" t="s">
        <v>35</v>
      </c>
      <c r="H434" s="9">
        <f ca="1">TODAY()-Table1[[#This Row],[Lead acquisition date]]</f>
        <v>417</v>
      </c>
      <c r="I434" s="1">
        <v>45427</v>
      </c>
      <c r="J434" t="s">
        <v>36</v>
      </c>
      <c r="K434" t="s">
        <v>7</v>
      </c>
      <c r="L434">
        <v>5</v>
      </c>
      <c r="M434" t="s">
        <v>44</v>
      </c>
      <c r="N434">
        <v>2</v>
      </c>
      <c r="O434">
        <v>520</v>
      </c>
      <c r="P434">
        <v>30</v>
      </c>
      <c r="Q434" s="1">
        <v>45647</v>
      </c>
      <c r="R434" s="1"/>
      <c r="S434" s="8">
        <f>Table1[[#This Row],[Actual close date]]-Table1[[#This Row],[Lead acquisition date]]</f>
        <v>-45427</v>
      </c>
    </row>
    <row r="435" spans="1:19" x14ac:dyDescent="0.3">
      <c r="A435" t="s">
        <v>2075</v>
      </c>
      <c r="B435" t="s">
        <v>47</v>
      </c>
      <c r="C435">
        <v>52.520007999999997</v>
      </c>
      <c r="D435">
        <v>13.404954</v>
      </c>
      <c r="E435" t="s">
        <v>51</v>
      </c>
      <c r="F435" t="s">
        <v>29</v>
      </c>
      <c r="G435" t="s">
        <v>35</v>
      </c>
      <c r="H435" s="9">
        <f ca="1">TODAY()-Table1[[#This Row],[Lead acquisition date]]</f>
        <v>520</v>
      </c>
      <c r="I435" s="1">
        <v>45324</v>
      </c>
      <c r="J435" t="s">
        <v>33</v>
      </c>
      <c r="K435" t="s">
        <v>7</v>
      </c>
      <c r="L435">
        <v>5</v>
      </c>
      <c r="M435" t="s">
        <v>44</v>
      </c>
      <c r="N435">
        <v>2</v>
      </c>
      <c r="O435">
        <v>7236</v>
      </c>
      <c r="P435">
        <v>70</v>
      </c>
      <c r="Q435" s="1">
        <v>45421</v>
      </c>
      <c r="R435" s="1"/>
      <c r="S435" s="8">
        <f>Table1[[#This Row],[Actual close date]]-Table1[[#This Row],[Lead acquisition date]]</f>
        <v>-45324</v>
      </c>
    </row>
    <row r="436" spans="1:19" x14ac:dyDescent="0.3">
      <c r="A436" t="s">
        <v>2076</v>
      </c>
      <c r="B436" t="s">
        <v>62</v>
      </c>
      <c r="C436">
        <v>48.864716000000001</v>
      </c>
      <c r="D436">
        <v>2.3490139999999999</v>
      </c>
      <c r="E436" t="s">
        <v>34</v>
      </c>
      <c r="F436" t="s">
        <v>29</v>
      </c>
      <c r="G436" t="s">
        <v>40</v>
      </c>
      <c r="H436" s="9">
        <f ca="1">TODAY()-Table1[[#This Row],[Lead acquisition date]]</f>
        <v>486</v>
      </c>
      <c r="I436" s="1">
        <v>45358</v>
      </c>
      <c r="J436" t="s">
        <v>33</v>
      </c>
      <c r="K436" t="s">
        <v>7</v>
      </c>
      <c r="L436">
        <v>5</v>
      </c>
      <c r="M436" t="s">
        <v>44</v>
      </c>
      <c r="N436">
        <v>2</v>
      </c>
      <c r="O436">
        <v>7972</v>
      </c>
      <c r="P436">
        <v>30</v>
      </c>
      <c r="Q436" s="1">
        <v>45399</v>
      </c>
      <c r="R436" s="1"/>
      <c r="S436" s="8">
        <f>Table1[[#This Row],[Actual close date]]-Table1[[#This Row],[Lead acquisition date]]</f>
        <v>-45358</v>
      </c>
    </row>
    <row r="437" spans="1:19" x14ac:dyDescent="0.3">
      <c r="A437" t="s">
        <v>2142</v>
      </c>
      <c r="B437" t="s">
        <v>65</v>
      </c>
      <c r="C437">
        <v>38.736946000000003</v>
      </c>
      <c r="D437">
        <v>-9.1426850000000002</v>
      </c>
      <c r="E437" t="s">
        <v>16</v>
      </c>
      <c r="F437" t="s">
        <v>29</v>
      </c>
      <c r="G437" t="s">
        <v>46</v>
      </c>
      <c r="H437" s="9">
        <f ca="1">TODAY()-Table1[[#This Row],[Lead acquisition date]]</f>
        <v>550</v>
      </c>
      <c r="I437" s="1">
        <v>45294</v>
      </c>
      <c r="J437" t="s">
        <v>33</v>
      </c>
      <c r="K437" t="s">
        <v>7</v>
      </c>
      <c r="L437">
        <v>5</v>
      </c>
      <c r="M437" t="s">
        <v>44</v>
      </c>
      <c r="N437">
        <v>2</v>
      </c>
      <c r="O437">
        <v>5674</v>
      </c>
      <c r="P437">
        <v>50</v>
      </c>
      <c r="Q437" s="1">
        <v>45367</v>
      </c>
      <c r="R437" s="1"/>
      <c r="S437" s="8">
        <f>Table1[[#This Row],[Actual close date]]-Table1[[#This Row],[Lead acquisition date]]</f>
        <v>-45294</v>
      </c>
    </row>
    <row r="438" spans="1:19" x14ac:dyDescent="0.3">
      <c r="A438" t="s">
        <v>270</v>
      </c>
      <c r="B438" t="s">
        <v>38</v>
      </c>
      <c r="C438">
        <v>40.416775000000001</v>
      </c>
      <c r="D438">
        <v>-3.7037900000000001</v>
      </c>
      <c r="E438" t="s">
        <v>51</v>
      </c>
      <c r="F438" t="s">
        <v>27</v>
      </c>
      <c r="G438" t="s">
        <v>52</v>
      </c>
      <c r="H438" s="9">
        <f ca="1">TODAY()-Table1[[#This Row],[Lead acquisition date]]</f>
        <v>540</v>
      </c>
      <c r="I438" s="1">
        <v>45304</v>
      </c>
      <c r="J438" t="s">
        <v>33</v>
      </c>
      <c r="K438" t="s">
        <v>7</v>
      </c>
      <c r="L438">
        <v>5</v>
      </c>
      <c r="M438" t="s">
        <v>44</v>
      </c>
      <c r="N438">
        <v>2</v>
      </c>
      <c r="O438">
        <v>3461</v>
      </c>
      <c r="P438">
        <v>30</v>
      </c>
      <c r="Q438" s="1">
        <v>45494</v>
      </c>
      <c r="R438" s="1"/>
      <c r="S438" s="8">
        <f>Table1[[#This Row],[Actual close date]]-Table1[[#This Row],[Lead acquisition date]]</f>
        <v>-45304</v>
      </c>
    </row>
    <row r="439" spans="1:19" x14ac:dyDescent="0.3">
      <c r="A439" t="s">
        <v>280</v>
      </c>
      <c r="B439" t="s">
        <v>47</v>
      </c>
      <c r="C439">
        <v>52.520007999999997</v>
      </c>
      <c r="D439">
        <v>13.404954</v>
      </c>
      <c r="E439" t="s">
        <v>24</v>
      </c>
      <c r="F439" t="s">
        <v>27</v>
      </c>
      <c r="G439" t="s">
        <v>32</v>
      </c>
      <c r="H439" s="9">
        <f ca="1">TODAY()-Table1[[#This Row],[Lead acquisition date]]</f>
        <v>505</v>
      </c>
      <c r="I439" s="1">
        <v>45339</v>
      </c>
      <c r="J439" t="s">
        <v>33</v>
      </c>
      <c r="K439" t="s">
        <v>7</v>
      </c>
      <c r="L439">
        <v>5</v>
      </c>
      <c r="M439" t="s">
        <v>44</v>
      </c>
      <c r="N439">
        <v>2</v>
      </c>
      <c r="O439">
        <v>2425</v>
      </c>
      <c r="P439">
        <v>20</v>
      </c>
      <c r="Q439" s="1">
        <v>45598</v>
      </c>
      <c r="R439" s="1"/>
      <c r="S439" s="8">
        <f>Table1[[#This Row],[Actual close date]]-Table1[[#This Row],[Lead acquisition date]]</f>
        <v>-45339</v>
      </c>
    </row>
    <row r="440" spans="1:19" x14ac:dyDescent="0.3">
      <c r="A440" t="s">
        <v>283</v>
      </c>
      <c r="B440" t="s">
        <v>31</v>
      </c>
      <c r="C440">
        <v>41.902782000000002</v>
      </c>
      <c r="D440">
        <v>12.496366</v>
      </c>
      <c r="E440" t="s">
        <v>18</v>
      </c>
      <c r="F440" t="s">
        <v>27</v>
      </c>
      <c r="G440" t="s">
        <v>56</v>
      </c>
      <c r="H440" s="9">
        <f ca="1">TODAY()-Table1[[#This Row],[Lead acquisition date]]</f>
        <v>461</v>
      </c>
      <c r="I440" s="1">
        <v>45383</v>
      </c>
      <c r="J440" t="s">
        <v>36</v>
      </c>
      <c r="K440" t="s">
        <v>7</v>
      </c>
      <c r="L440">
        <v>5</v>
      </c>
      <c r="M440" t="s">
        <v>44</v>
      </c>
      <c r="N440">
        <v>2</v>
      </c>
      <c r="O440">
        <v>19997</v>
      </c>
      <c r="P440">
        <v>100</v>
      </c>
      <c r="Q440" s="1">
        <v>45498</v>
      </c>
      <c r="R440" s="1"/>
      <c r="S440" s="8">
        <f>Table1[[#This Row],[Actual close date]]-Table1[[#This Row],[Lead acquisition date]]</f>
        <v>-45383</v>
      </c>
    </row>
    <row r="441" spans="1:19" x14ac:dyDescent="0.3">
      <c r="A441" t="s">
        <v>1120</v>
      </c>
      <c r="B441" t="s">
        <v>31</v>
      </c>
      <c r="C441">
        <v>41.902782000000002</v>
      </c>
      <c r="D441">
        <v>12.496366</v>
      </c>
      <c r="E441" t="s">
        <v>34</v>
      </c>
      <c r="F441" t="s">
        <v>27</v>
      </c>
      <c r="G441" t="s">
        <v>46</v>
      </c>
      <c r="H441" s="9">
        <f ca="1">TODAY()-Table1[[#This Row],[Lead acquisition date]]</f>
        <v>433</v>
      </c>
      <c r="I441" s="1">
        <v>45411</v>
      </c>
      <c r="J441" t="s">
        <v>33</v>
      </c>
      <c r="K441" t="s">
        <v>7</v>
      </c>
      <c r="L441">
        <v>5</v>
      </c>
      <c r="M441" t="s">
        <v>44</v>
      </c>
      <c r="N441">
        <v>2</v>
      </c>
      <c r="O441">
        <v>3823</v>
      </c>
      <c r="P441">
        <v>50</v>
      </c>
      <c r="Q441" s="1">
        <v>45636</v>
      </c>
      <c r="R441" s="1"/>
      <c r="S441" s="8">
        <f>Table1[[#This Row],[Actual close date]]-Table1[[#This Row],[Lead acquisition date]]</f>
        <v>-45411</v>
      </c>
    </row>
    <row r="442" spans="1:19" x14ac:dyDescent="0.3">
      <c r="A442" t="s">
        <v>1166</v>
      </c>
      <c r="B442" t="s">
        <v>49</v>
      </c>
      <c r="C442">
        <v>46.204391000000001</v>
      </c>
      <c r="D442">
        <v>6.1431579999999997</v>
      </c>
      <c r="E442" t="s">
        <v>34</v>
      </c>
      <c r="F442" t="s">
        <v>27</v>
      </c>
      <c r="G442" t="s">
        <v>56</v>
      </c>
      <c r="H442" s="9">
        <f ca="1">TODAY()-Table1[[#This Row],[Lead acquisition date]]</f>
        <v>456</v>
      </c>
      <c r="I442" s="1">
        <v>45388</v>
      </c>
      <c r="J442" t="s">
        <v>55</v>
      </c>
      <c r="K442" t="s">
        <v>7</v>
      </c>
      <c r="L442">
        <v>5</v>
      </c>
      <c r="M442" t="s">
        <v>44</v>
      </c>
      <c r="N442">
        <v>2</v>
      </c>
      <c r="O442">
        <v>9441</v>
      </c>
      <c r="P442">
        <v>50</v>
      </c>
      <c r="Q442" s="1">
        <v>45588</v>
      </c>
      <c r="R442" s="1"/>
      <c r="S442" s="8">
        <f>Table1[[#This Row],[Actual close date]]-Table1[[#This Row],[Lead acquisition date]]</f>
        <v>-45388</v>
      </c>
    </row>
    <row r="443" spans="1:19" x14ac:dyDescent="0.3">
      <c r="A443" t="s">
        <v>1276</v>
      </c>
      <c r="B443" t="s">
        <v>65</v>
      </c>
      <c r="C443">
        <v>38.736946000000003</v>
      </c>
      <c r="D443">
        <v>-9.1426850000000002</v>
      </c>
      <c r="E443" t="s">
        <v>18</v>
      </c>
      <c r="F443" t="s">
        <v>27</v>
      </c>
      <c r="G443" t="s">
        <v>35</v>
      </c>
      <c r="H443" s="9">
        <f ca="1">TODAY()-Table1[[#This Row],[Lead acquisition date]]</f>
        <v>436</v>
      </c>
      <c r="I443" s="1">
        <v>45408</v>
      </c>
      <c r="J443" t="s">
        <v>33</v>
      </c>
      <c r="K443" t="s">
        <v>7</v>
      </c>
      <c r="L443">
        <v>5</v>
      </c>
      <c r="M443" t="s">
        <v>44</v>
      </c>
      <c r="N443">
        <v>2</v>
      </c>
      <c r="O443">
        <v>16217</v>
      </c>
      <c r="P443">
        <v>40</v>
      </c>
      <c r="Q443" s="1">
        <v>45715</v>
      </c>
      <c r="R443" s="1"/>
      <c r="S443" s="8">
        <f>Table1[[#This Row],[Actual close date]]-Table1[[#This Row],[Lead acquisition date]]</f>
        <v>-45408</v>
      </c>
    </row>
    <row r="444" spans="1:19" x14ac:dyDescent="0.3">
      <c r="A444" t="s">
        <v>1370</v>
      </c>
      <c r="B444" t="s">
        <v>38</v>
      </c>
      <c r="C444">
        <v>40.416775000000001</v>
      </c>
      <c r="D444">
        <v>-3.7037900000000001</v>
      </c>
      <c r="E444" t="s">
        <v>39</v>
      </c>
      <c r="F444" t="s">
        <v>27</v>
      </c>
      <c r="G444" t="s">
        <v>40</v>
      </c>
      <c r="H444" s="9">
        <f ca="1">TODAY()-Table1[[#This Row],[Lead acquisition date]]</f>
        <v>447</v>
      </c>
      <c r="I444" s="1">
        <v>45397</v>
      </c>
      <c r="J444" t="s">
        <v>36</v>
      </c>
      <c r="K444" t="s">
        <v>7</v>
      </c>
      <c r="L444">
        <v>5</v>
      </c>
      <c r="M444" t="s">
        <v>44</v>
      </c>
      <c r="N444">
        <v>2</v>
      </c>
      <c r="O444">
        <v>15769</v>
      </c>
      <c r="P444">
        <v>50</v>
      </c>
      <c r="Q444" s="1">
        <v>45554</v>
      </c>
      <c r="R444" s="1"/>
      <c r="S444" s="8">
        <f>Table1[[#This Row],[Actual close date]]-Table1[[#This Row],[Lead acquisition date]]</f>
        <v>-45397</v>
      </c>
    </row>
    <row r="445" spans="1:19" x14ac:dyDescent="0.3">
      <c r="A445" t="s">
        <v>1789</v>
      </c>
      <c r="B445" t="s">
        <v>47</v>
      </c>
      <c r="C445">
        <v>52.520007999999997</v>
      </c>
      <c r="D445">
        <v>13.404954</v>
      </c>
      <c r="E445" t="s">
        <v>18</v>
      </c>
      <c r="F445" t="s">
        <v>27</v>
      </c>
      <c r="G445" t="s">
        <v>60</v>
      </c>
      <c r="H445" s="9">
        <f ca="1">TODAY()-Table1[[#This Row],[Lead acquisition date]]</f>
        <v>494</v>
      </c>
      <c r="I445" s="1">
        <v>45350</v>
      </c>
      <c r="J445" t="s">
        <v>55</v>
      </c>
      <c r="K445" t="s">
        <v>7</v>
      </c>
      <c r="L445">
        <v>5</v>
      </c>
      <c r="M445" t="s">
        <v>44</v>
      </c>
      <c r="N445">
        <v>2</v>
      </c>
      <c r="O445">
        <v>8716</v>
      </c>
      <c r="P445">
        <v>30</v>
      </c>
      <c r="Q445" s="1">
        <v>45553</v>
      </c>
      <c r="R445" s="1"/>
      <c r="S445" s="8">
        <f>Table1[[#This Row],[Actual close date]]-Table1[[#This Row],[Lead acquisition date]]</f>
        <v>-45350</v>
      </c>
    </row>
    <row r="446" spans="1:19" x14ac:dyDescent="0.3">
      <c r="A446" t="s">
        <v>2053</v>
      </c>
      <c r="B446" t="s">
        <v>47</v>
      </c>
      <c r="C446">
        <v>52.520007999999997</v>
      </c>
      <c r="D446">
        <v>13.404954</v>
      </c>
      <c r="E446" t="s">
        <v>51</v>
      </c>
      <c r="F446" t="s">
        <v>27</v>
      </c>
      <c r="G446" t="s">
        <v>40</v>
      </c>
      <c r="H446" s="9">
        <f ca="1">TODAY()-Table1[[#This Row],[Lead acquisition date]]</f>
        <v>471</v>
      </c>
      <c r="I446" s="1">
        <v>45373</v>
      </c>
      <c r="J446" t="s">
        <v>55</v>
      </c>
      <c r="K446" t="s">
        <v>7</v>
      </c>
      <c r="L446">
        <v>5</v>
      </c>
      <c r="M446" t="s">
        <v>44</v>
      </c>
      <c r="N446">
        <v>2</v>
      </c>
      <c r="O446">
        <v>11913</v>
      </c>
      <c r="P446">
        <v>50</v>
      </c>
      <c r="Q446" s="1">
        <v>45636</v>
      </c>
      <c r="R446" s="1"/>
      <c r="S446" s="8">
        <f>Table1[[#This Row],[Actual close date]]-Table1[[#This Row],[Lead acquisition date]]</f>
        <v>-45373</v>
      </c>
    </row>
    <row r="447" spans="1:19" x14ac:dyDescent="0.3">
      <c r="A447" t="s">
        <v>819</v>
      </c>
      <c r="B447" t="s">
        <v>62</v>
      </c>
      <c r="C447">
        <v>48.864716000000001</v>
      </c>
      <c r="D447">
        <v>2.3490139999999999</v>
      </c>
      <c r="E447" t="s">
        <v>70</v>
      </c>
      <c r="F447" t="s">
        <v>28</v>
      </c>
      <c r="G447" t="s">
        <v>40</v>
      </c>
      <c r="H447" s="9">
        <f ca="1">TODAY()-Table1[[#This Row],[Lead acquisition date]]</f>
        <v>407</v>
      </c>
      <c r="I447" s="1">
        <v>45437</v>
      </c>
      <c r="J447" t="s">
        <v>33</v>
      </c>
      <c r="K447" t="s">
        <v>7</v>
      </c>
      <c r="L447">
        <v>5</v>
      </c>
      <c r="M447" t="s">
        <v>44</v>
      </c>
      <c r="N447">
        <v>2</v>
      </c>
      <c r="O447">
        <v>17606</v>
      </c>
      <c r="P447">
        <v>20</v>
      </c>
      <c r="Q447" s="1">
        <v>45472</v>
      </c>
      <c r="R447" s="1"/>
      <c r="S447" s="8">
        <f>Table1[[#This Row],[Actual close date]]-Table1[[#This Row],[Lead acquisition date]]</f>
        <v>-45437</v>
      </c>
    </row>
    <row r="448" spans="1:19" x14ac:dyDescent="0.3">
      <c r="A448" t="s">
        <v>1026</v>
      </c>
      <c r="B448" t="s">
        <v>45</v>
      </c>
      <c r="C448">
        <v>51.260196999999998</v>
      </c>
      <c r="D448">
        <v>4.4027710000000004</v>
      </c>
      <c r="E448" t="s">
        <v>20</v>
      </c>
      <c r="F448" t="s">
        <v>28</v>
      </c>
      <c r="G448" t="s">
        <v>35</v>
      </c>
      <c r="H448" s="9">
        <f ca="1">TODAY()-Table1[[#This Row],[Lead acquisition date]]</f>
        <v>422</v>
      </c>
      <c r="I448" s="1">
        <v>45422</v>
      </c>
      <c r="J448" t="s">
        <v>36</v>
      </c>
      <c r="K448" t="s">
        <v>7</v>
      </c>
      <c r="L448">
        <v>5</v>
      </c>
      <c r="M448" t="s">
        <v>44</v>
      </c>
      <c r="N448">
        <v>2</v>
      </c>
      <c r="O448">
        <v>17361</v>
      </c>
      <c r="P448">
        <v>30</v>
      </c>
      <c r="Q448" s="1">
        <v>45620</v>
      </c>
      <c r="R448" s="1"/>
      <c r="S448" s="8">
        <f>Table1[[#This Row],[Actual close date]]-Table1[[#This Row],[Lead acquisition date]]</f>
        <v>-45422</v>
      </c>
    </row>
    <row r="449" spans="1:19" x14ac:dyDescent="0.3">
      <c r="A449" t="s">
        <v>1169</v>
      </c>
      <c r="B449" t="s">
        <v>62</v>
      </c>
      <c r="C449">
        <v>48.864716000000001</v>
      </c>
      <c r="D449">
        <v>2.3490139999999999</v>
      </c>
      <c r="E449" t="s">
        <v>34</v>
      </c>
      <c r="F449" t="s">
        <v>28</v>
      </c>
      <c r="G449" t="s">
        <v>35</v>
      </c>
      <c r="H449" s="9">
        <f ca="1">TODAY()-Table1[[#This Row],[Lead acquisition date]]</f>
        <v>422</v>
      </c>
      <c r="I449" s="1">
        <v>45422</v>
      </c>
      <c r="J449" t="s">
        <v>55</v>
      </c>
      <c r="K449" t="s">
        <v>7</v>
      </c>
      <c r="L449">
        <v>5</v>
      </c>
      <c r="M449" t="s">
        <v>44</v>
      </c>
      <c r="N449">
        <v>2</v>
      </c>
      <c r="O449">
        <v>15588</v>
      </c>
      <c r="P449">
        <v>40</v>
      </c>
      <c r="Q449" s="1">
        <v>45714</v>
      </c>
      <c r="R449" s="1"/>
      <c r="S449" s="8">
        <f>Table1[[#This Row],[Actual close date]]-Table1[[#This Row],[Lead acquisition date]]</f>
        <v>-45422</v>
      </c>
    </row>
    <row r="450" spans="1:19" x14ac:dyDescent="0.3">
      <c r="A450" t="s">
        <v>89</v>
      </c>
      <c r="B450" t="s">
        <v>65</v>
      </c>
      <c r="C450">
        <v>38.736946000000003</v>
      </c>
      <c r="D450">
        <v>-9.1426850000000002</v>
      </c>
      <c r="E450" t="s">
        <v>39</v>
      </c>
      <c r="F450" t="s">
        <v>26</v>
      </c>
      <c r="G450" t="s">
        <v>46</v>
      </c>
      <c r="H450" s="9">
        <f ca="1">TODAY()-Table1[[#This Row],[Lead acquisition date]]</f>
        <v>525</v>
      </c>
      <c r="I450" s="1">
        <v>45319</v>
      </c>
      <c r="J450" t="s">
        <v>36</v>
      </c>
      <c r="K450" t="s">
        <v>7</v>
      </c>
      <c r="L450">
        <v>5</v>
      </c>
      <c r="M450" t="s">
        <v>3</v>
      </c>
      <c r="N450">
        <v>6</v>
      </c>
      <c r="O450">
        <v>1615</v>
      </c>
      <c r="P450">
        <v>30</v>
      </c>
      <c r="Q450" s="1">
        <v>45486</v>
      </c>
      <c r="R450" s="1"/>
      <c r="S450" s="8">
        <f>Table1[[#This Row],[Actual close date]]-Table1[[#This Row],[Lead acquisition date]]</f>
        <v>-45319</v>
      </c>
    </row>
    <row r="451" spans="1:19" x14ac:dyDescent="0.3">
      <c r="A451" t="s">
        <v>124</v>
      </c>
      <c r="B451" t="s">
        <v>47</v>
      </c>
      <c r="C451">
        <v>52.520007999999997</v>
      </c>
      <c r="D451">
        <v>13.404954</v>
      </c>
      <c r="E451" t="s">
        <v>24</v>
      </c>
      <c r="F451" t="s">
        <v>26</v>
      </c>
      <c r="G451" t="s">
        <v>35</v>
      </c>
      <c r="H451" s="9">
        <f ca="1">TODAY()-Table1[[#This Row],[Lead acquisition date]]</f>
        <v>495</v>
      </c>
      <c r="I451" s="1">
        <v>45349</v>
      </c>
      <c r="J451" t="s">
        <v>33</v>
      </c>
      <c r="K451" t="s">
        <v>7</v>
      </c>
      <c r="L451">
        <v>5</v>
      </c>
      <c r="M451" t="s">
        <v>3</v>
      </c>
      <c r="N451">
        <v>6</v>
      </c>
      <c r="O451">
        <v>1317</v>
      </c>
      <c r="P451">
        <v>20</v>
      </c>
      <c r="Q451" s="1">
        <v>45652</v>
      </c>
      <c r="R451" s="1"/>
      <c r="S451" s="8">
        <f>Table1[[#This Row],[Actual close date]]-Table1[[#This Row],[Lead acquisition date]]</f>
        <v>-45349</v>
      </c>
    </row>
    <row r="452" spans="1:19" x14ac:dyDescent="0.3">
      <c r="A452" t="s">
        <v>132</v>
      </c>
      <c r="B452" t="s">
        <v>31</v>
      </c>
      <c r="C452">
        <v>41.902782000000002</v>
      </c>
      <c r="D452">
        <v>12.496366</v>
      </c>
      <c r="E452" t="s">
        <v>24</v>
      </c>
      <c r="F452" t="s">
        <v>26</v>
      </c>
      <c r="G452" t="s">
        <v>43</v>
      </c>
      <c r="H452" s="9">
        <f ca="1">TODAY()-Table1[[#This Row],[Lead acquisition date]]</f>
        <v>453</v>
      </c>
      <c r="I452" s="1">
        <v>45391</v>
      </c>
      <c r="J452" t="s">
        <v>36</v>
      </c>
      <c r="K452" t="s">
        <v>7</v>
      </c>
      <c r="L452">
        <v>5</v>
      </c>
      <c r="M452" t="s">
        <v>3</v>
      </c>
      <c r="N452">
        <v>6</v>
      </c>
      <c r="O452">
        <v>1152</v>
      </c>
      <c r="P452">
        <v>50</v>
      </c>
      <c r="Q452" s="1">
        <v>45587</v>
      </c>
      <c r="R452" s="1"/>
      <c r="S452" s="8">
        <f>Table1[[#This Row],[Actual close date]]-Table1[[#This Row],[Lead acquisition date]]</f>
        <v>-45391</v>
      </c>
    </row>
    <row r="453" spans="1:19" x14ac:dyDescent="0.3">
      <c r="A453" t="s">
        <v>204</v>
      </c>
      <c r="B453" t="s">
        <v>62</v>
      </c>
      <c r="C453">
        <v>48.864716000000001</v>
      </c>
      <c r="D453">
        <v>2.3490139999999999</v>
      </c>
      <c r="E453" t="s">
        <v>20</v>
      </c>
      <c r="F453" t="s">
        <v>26</v>
      </c>
      <c r="G453" t="s">
        <v>60</v>
      </c>
      <c r="H453" s="9">
        <f ca="1">TODAY()-Table1[[#This Row],[Lead acquisition date]]</f>
        <v>452</v>
      </c>
      <c r="I453" s="1">
        <v>45392</v>
      </c>
      <c r="J453" t="s">
        <v>36</v>
      </c>
      <c r="K453" t="s">
        <v>7</v>
      </c>
      <c r="L453">
        <v>5</v>
      </c>
      <c r="M453" t="s">
        <v>3</v>
      </c>
      <c r="N453">
        <v>6</v>
      </c>
      <c r="O453">
        <v>1158</v>
      </c>
      <c r="P453">
        <v>30</v>
      </c>
      <c r="Q453" s="1">
        <v>45618</v>
      </c>
      <c r="R453" s="1"/>
      <c r="S453" s="8">
        <f>Table1[[#This Row],[Actual close date]]-Table1[[#This Row],[Lead acquisition date]]</f>
        <v>-45392</v>
      </c>
    </row>
    <row r="454" spans="1:19" x14ac:dyDescent="0.3">
      <c r="A454" t="s">
        <v>322</v>
      </c>
      <c r="B454" t="s">
        <v>45</v>
      </c>
      <c r="C454">
        <v>51.260196999999998</v>
      </c>
      <c r="D454">
        <v>4.4027710000000004</v>
      </c>
      <c r="E454" t="s">
        <v>51</v>
      </c>
      <c r="F454" t="s">
        <v>26</v>
      </c>
      <c r="G454" t="s">
        <v>35</v>
      </c>
      <c r="H454" s="9">
        <f ca="1">TODAY()-Table1[[#This Row],[Lead acquisition date]]</f>
        <v>436</v>
      </c>
      <c r="I454" s="1">
        <v>45408</v>
      </c>
      <c r="J454" t="s">
        <v>55</v>
      </c>
      <c r="K454" t="s">
        <v>7</v>
      </c>
      <c r="L454">
        <v>5</v>
      </c>
      <c r="M454" t="s">
        <v>3</v>
      </c>
      <c r="N454">
        <v>6</v>
      </c>
      <c r="O454">
        <v>1306</v>
      </c>
      <c r="P454">
        <v>50</v>
      </c>
      <c r="Q454" s="1">
        <v>45740</v>
      </c>
      <c r="R454" s="1"/>
      <c r="S454" s="8">
        <f>Table1[[#This Row],[Actual close date]]-Table1[[#This Row],[Lead acquisition date]]</f>
        <v>-45408</v>
      </c>
    </row>
    <row r="455" spans="1:19" x14ac:dyDescent="0.3">
      <c r="A455" t="s">
        <v>612</v>
      </c>
      <c r="B455" t="s">
        <v>47</v>
      </c>
      <c r="C455">
        <v>52.520007999999997</v>
      </c>
      <c r="D455">
        <v>13.404954</v>
      </c>
      <c r="E455" t="s">
        <v>70</v>
      </c>
      <c r="F455" t="s">
        <v>26</v>
      </c>
      <c r="G455" t="s">
        <v>56</v>
      </c>
      <c r="H455" s="9">
        <f ca="1">TODAY()-Table1[[#This Row],[Lead acquisition date]]</f>
        <v>540</v>
      </c>
      <c r="I455" s="1">
        <v>45304</v>
      </c>
      <c r="J455" t="s">
        <v>33</v>
      </c>
      <c r="K455" t="s">
        <v>7</v>
      </c>
      <c r="L455">
        <v>5</v>
      </c>
      <c r="M455" t="s">
        <v>3</v>
      </c>
      <c r="N455">
        <v>6</v>
      </c>
      <c r="O455">
        <v>1170</v>
      </c>
      <c r="P455">
        <v>20</v>
      </c>
      <c r="Q455" s="1">
        <v>45397</v>
      </c>
      <c r="R455" s="1"/>
      <c r="S455" s="8">
        <f>Table1[[#This Row],[Actual close date]]-Table1[[#This Row],[Lead acquisition date]]</f>
        <v>-45304</v>
      </c>
    </row>
    <row r="456" spans="1:19" x14ac:dyDescent="0.3">
      <c r="A456" t="s">
        <v>628</v>
      </c>
      <c r="B456" t="s">
        <v>47</v>
      </c>
      <c r="C456">
        <v>52.520007999999997</v>
      </c>
      <c r="D456">
        <v>13.404954</v>
      </c>
      <c r="E456" t="s">
        <v>20</v>
      </c>
      <c r="F456" t="s">
        <v>26</v>
      </c>
      <c r="G456" t="s">
        <v>32</v>
      </c>
      <c r="H456" s="9">
        <f ca="1">TODAY()-Table1[[#This Row],[Lead acquisition date]]</f>
        <v>540</v>
      </c>
      <c r="I456" s="1">
        <v>45304</v>
      </c>
      <c r="J456" t="s">
        <v>55</v>
      </c>
      <c r="K456" t="s">
        <v>7</v>
      </c>
      <c r="L456">
        <v>5</v>
      </c>
      <c r="M456" t="s">
        <v>3</v>
      </c>
      <c r="N456">
        <v>6</v>
      </c>
      <c r="O456">
        <v>1791</v>
      </c>
      <c r="P456">
        <v>30</v>
      </c>
      <c r="Q456" s="1">
        <v>45533</v>
      </c>
      <c r="R456" s="1"/>
      <c r="S456" s="8">
        <f>Table1[[#This Row],[Actual close date]]-Table1[[#This Row],[Lead acquisition date]]</f>
        <v>-45304</v>
      </c>
    </row>
    <row r="457" spans="1:19" x14ac:dyDescent="0.3">
      <c r="A457" t="s">
        <v>802</v>
      </c>
      <c r="B457" t="s">
        <v>47</v>
      </c>
      <c r="C457">
        <v>52.520007999999997</v>
      </c>
      <c r="D457">
        <v>13.404954</v>
      </c>
      <c r="E457" t="s">
        <v>70</v>
      </c>
      <c r="F457" t="s">
        <v>26</v>
      </c>
      <c r="G457" t="s">
        <v>32</v>
      </c>
      <c r="H457" s="9">
        <f ca="1">TODAY()-Table1[[#This Row],[Lead acquisition date]]</f>
        <v>515</v>
      </c>
      <c r="I457" s="1">
        <v>45329</v>
      </c>
      <c r="J457" t="s">
        <v>36</v>
      </c>
      <c r="K457" t="s">
        <v>7</v>
      </c>
      <c r="L457">
        <v>5</v>
      </c>
      <c r="M457" t="s">
        <v>3</v>
      </c>
      <c r="N457">
        <v>6</v>
      </c>
      <c r="O457">
        <v>632</v>
      </c>
      <c r="P457">
        <v>50</v>
      </c>
      <c r="Q457" s="1">
        <v>45565</v>
      </c>
      <c r="R457" s="1"/>
      <c r="S457" s="8">
        <f>Table1[[#This Row],[Actual close date]]-Table1[[#This Row],[Lead acquisition date]]</f>
        <v>-45329</v>
      </c>
    </row>
    <row r="458" spans="1:19" x14ac:dyDescent="0.3">
      <c r="A458" t="s">
        <v>855</v>
      </c>
      <c r="B458" t="s">
        <v>45</v>
      </c>
      <c r="C458">
        <v>51.260196999999998</v>
      </c>
      <c r="D458">
        <v>4.4027710000000004</v>
      </c>
      <c r="E458" t="s">
        <v>34</v>
      </c>
      <c r="F458" t="s">
        <v>26</v>
      </c>
      <c r="G458" t="s">
        <v>46</v>
      </c>
      <c r="H458" s="9">
        <f ca="1">TODAY()-Table1[[#This Row],[Lead acquisition date]]</f>
        <v>421</v>
      </c>
      <c r="I458" s="1">
        <v>45423</v>
      </c>
      <c r="J458" t="s">
        <v>55</v>
      </c>
      <c r="K458" t="s">
        <v>7</v>
      </c>
      <c r="L458">
        <v>5</v>
      </c>
      <c r="M458" t="s">
        <v>3</v>
      </c>
      <c r="N458">
        <v>6</v>
      </c>
      <c r="O458">
        <v>644</v>
      </c>
      <c r="P458">
        <v>20</v>
      </c>
      <c r="Q458" s="1">
        <v>45667</v>
      </c>
      <c r="R458" s="1"/>
      <c r="S458" s="8">
        <f>Table1[[#This Row],[Actual close date]]-Table1[[#This Row],[Lead acquisition date]]</f>
        <v>-45423</v>
      </c>
    </row>
    <row r="459" spans="1:19" x14ac:dyDescent="0.3">
      <c r="A459" t="s">
        <v>899</v>
      </c>
      <c r="B459" t="s">
        <v>62</v>
      </c>
      <c r="C459">
        <v>48.864716000000001</v>
      </c>
      <c r="D459">
        <v>2.3490139999999999</v>
      </c>
      <c r="E459" t="s">
        <v>51</v>
      </c>
      <c r="F459" t="s">
        <v>26</v>
      </c>
      <c r="G459" t="s">
        <v>60</v>
      </c>
      <c r="H459" s="9">
        <f ca="1">TODAY()-Table1[[#This Row],[Lead acquisition date]]</f>
        <v>463</v>
      </c>
      <c r="I459" s="1">
        <v>45381</v>
      </c>
      <c r="J459" t="s">
        <v>36</v>
      </c>
      <c r="K459" t="s">
        <v>7</v>
      </c>
      <c r="L459">
        <v>5</v>
      </c>
      <c r="M459" t="s">
        <v>3</v>
      </c>
      <c r="N459">
        <v>6</v>
      </c>
      <c r="O459">
        <v>229</v>
      </c>
      <c r="P459">
        <v>20</v>
      </c>
      <c r="Q459" s="1">
        <v>45739</v>
      </c>
      <c r="R459" s="1"/>
      <c r="S459" s="8">
        <f>Table1[[#This Row],[Actual close date]]-Table1[[#This Row],[Lead acquisition date]]</f>
        <v>-45381</v>
      </c>
    </row>
    <row r="460" spans="1:19" x14ac:dyDescent="0.3">
      <c r="A460" t="s">
        <v>905</v>
      </c>
      <c r="B460" t="s">
        <v>49</v>
      </c>
      <c r="C460">
        <v>46.204391000000001</v>
      </c>
      <c r="D460">
        <v>6.1431579999999997</v>
      </c>
      <c r="E460" t="s">
        <v>23</v>
      </c>
      <c r="F460" t="s">
        <v>26</v>
      </c>
      <c r="G460" t="s">
        <v>52</v>
      </c>
      <c r="H460" s="9">
        <f ca="1">TODAY()-Table1[[#This Row],[Lead acquisition date]]</f>
        <v>430</v>
      </c>
      <c r="I460" s="1">
        <v>45414</v>
      </c>
      <c r="J460" t="s">
        <v>55</v>
      </c>
      <c r="K460" t="s">
        <v>7</v>
      </c>
      <c r="L460">
        <v>5</v>
      </c>
      <c r="M460" t="s">
        <v>3</v>
      </c>
      <c r="N460">
        <v>6</v>
      </c>
      <c r="O460">
        <v>1767</v>
      </c>
      <c r="P460">
        <v>40</v>
      </c>
      <c r="Q460" s="1">
        <v>45589</v>
      </c>
      <c r="R460" s="1"/>
      <c r="S460" s="8">
        <f>Table1[[#This Row],[Actual close date]]-Table1[[#This Row],[Lead acquisition date]]</f>
        <v>-45414</v>
      </c>
    </row>
    <row r="461" spans="1:19" x14ac:dyDescent="0.3">
      <c r="A461" t="s">
        <v>946</v>
      </c>
      <c r="B461" t="s">
        <v>47</v>
      </c>
      <c r="C461">
        <v>52.520007999999997</v>
      </c>
      <c r="D461">
        <v>13.404954</v>
      </c>
      <c r="E461" t="s">
        <v>21</v>
      </c>
      <c r="F461" t="s">
        <v>26</v>
      </c>
      <c r="G461" t="s">
        <v>32</v>
      </c>
      <c r="H461" s="9">
        <f ca="1">TODAY()-Table1[[#This Row],[Lead acquisition date]]</f>
        <v>455</v>
      </c>
      <c r="I461" s="1">
        <v>45389</v>
      </c>
      <c r="J461" t="s">
        <v>36</v>
      </c>
      <c r="K461" t="s">
        <v>7</v>
      </c>
      <c r="L461">
        <v>5</v>
      </c>
      <c r="M461" t="s">
        <v>3</v>
      </c>
      <c r="N461">
        <v>6</v>
      </c>
      <c r="O461">
        <v>1844</v>
      </c>
      <c r="P461">
        <v>20</v>
      </c>
      <c r="Q461" s="1">
        <v>45678</v>
      </c>
      <c r="R461" s="1"/>
      <c r="S461" s="8">
        <f>Table1[[#This Row],[Actual close date]]-Table1[[#This Row],[Lead acquisition date]]</f>
        <v>-45389</v>
      </c>
    </row>
    <row r="462" spans="1:19" x14ac:dyDescent="0.3">
      <c r="A462" t="s">
        <v>1063</v>
      </c>
      <c r="B462" t="s">
        <v>31</v>
      </c>
      <c r="C462">
        <v>41.902782000000002</v>
      </c>
      <c r="D462">
        <v>12.496366</v>
      </c>
      <c r="E462" t="s">
        <v>20</v>
      </c>
      <c r="F462" t="s">
        <v>26</v>
      </c>
      <c r="G462" t="s">
        <v>46</v>
      </c>
      <c r="H462" s="9">
        <f ca="1">TODAY()-Table1[[#This Row],[Lead acquisition date]]</f>
        <v>532</v>
      </c>
      <c r="I462" s="1">
        <v>45312</v>
      </c>
      <c r="J462" t="s">
        <v>55</v>
      </c>
      <c r="K462" t="s">
        <v>7</v>
      </c>
      <c r="L462">
        <v>5</v>
      </c>
      <c r="M462" t="s">
        <v>3</v>
      </c>
      <c r="N462">
        <v>6</v>
      </c>
      <c r="O462">
        <v>1361</v>
      </c>
      <c r="P462">
        <v>40</v>
      </c>
      <c r="Q462" s="1">
        <v>45465</v>
      </c>
      <c r="R462" s="1"/>
      <c r="S462" s="8">
        <f>Table1[[#This Row],[Actual close date]]-Table1[[#This Row],[Lead acquisition date]]</f>
        <v>-45312</v>
      </c>
    </row>
    <row r="463" spans="1:19" x14ac:dyDescent="0.3">
      <c r="A463" t="s">
        <v>1344</v>
      </c>
      <c r="B463" t="s">
        <v>31</v>
      </c>
      <c r="C463">
        <v>41.902782000000002</v>
      </c>
      <c r="D463">
        <v>12.496366</v>
      </c>
      <c r="E463" t="s">
        <v>51</v>
      </c>
      <c r="F463" t="s">
        <v>26</v>
      </c>
      <c r="G463" t="s">
        <v>56</v>
      </c>
      <c r="H463" s="9">
        <f ca="1">TODAY()-Table1[[#This Row],[Lead acquisition date]]</f>
        <v>443</v>
      </c>
      <c r="I463" s="1">
        <v>45401</v>
      </c>
      <c r="J463" t="s">
        <v>33</v>
      </c>
      <c r="K463" t="s">
        <v>7</v>
      </c>
      <c r="L463">
        <v>5</v>
      </c>
      <c r="M463" t="s">
        <v>3</v>
      </c>
      <c r="N463">
        <v>6</v>
      </c>
      <c r="O463">
        <v>1548</v>
      </c>
      <c r="P463">
        <v>20</v>
      </c>
      <c r="Q463" s="1">
        <v>45514</v>
      </c>
      <c r="R463" s="1"/>
      <c r="S463" s="8">
        <f>Table1[[#This Row],[Actual close date]]-Table1[[#This Row],[Lead acquisition date]]</f>
        <v>-45401</v>
      </c>
    </row>
    <row r="464" spans="1:19" x14ac:dyDescent="0.3">
      <c r="A464" t="s">
        <v>1394</v>
      </c>
      <c r="B464" t="s">
        <v>42</v>
      </c>
      <c r="C464">
        <v>52.370215999999999</v>
      </c>
      <c r="D464">
        <v>4.895168</v>
      </c>
      <c r="E464" t="s">
        <v>18</v>
      </c>
      <c r="F464" t="s">
        <v>26</v>
      </c>
      <c r="G464" t="s">
        <v>60</v>
      </c>
      <c r="H464" s="9">
        <f ca="1">TODAY()-Table1[[#This Row],[Lead acquisition date]]</f>
        <v>547</v>
      </c>
      <c r="I464" s="1">
        <v>45297</v>
      </c>
      <c r="J464" t="s">
        <v>33</v>
      </c>
      <c r="K464" t="s">
        <v>7</v>
      </c>
      <c r="L464">
        <v>5</v>
      </c>
      <c r="M464" t="s">
        <v>3</v>
      </c>
      <c r="N464">
        <v>6</v>
      </c>
      <c r="O464">
        <v>1976</v>
      </c>
      <c r="P464">
        <v>40</v>
      </c>
      <c r="Q464" s="1">
        <v>45631</v>
      </c>
      <c r="R464" s="1"/>
      <c r="S464" s="8">
        <f>Table1[[#This Row],[Actual close date]]-Table1[[#This Row],[Lead acquisition date]]</f>
        <v>-45297</v>
      </c>
    </row>
    <row r="465" spans="1:19" x14ac:dyDescent="0.3">
      <c r="A465" t="s">
        <v>1397</v>
      </c>
      <c r="B465" t="s">
        <v>47</v>
      </c>
      <c r="C465">
        <v>52.520007999999997</v>
      </c>
      <c r="D465">
        <v>13.404954</v>
      </c>
      <c r="E465" t="s">
        <v>70</v>
      </c>
      <c r="F465" t="s">
        <v>26</v>
      </c>
      <c r="G465" t="s">
        <v>46</v>
      </c>
      <c r="H465" s="9">
        <f ca="1">TODAY()-Table1[[#This Row],[Lead acquisition date]]</f>
        <v>481</v>
      </c>
      <c r="I465" s="1">
        <v>45363</v>
      </c>
      <c r="J465" t="s">
        <v>36</v>
      </c>
      <c r="K465" t="s">
        <v>7</v>
      </c>
      <c r="L465">
        <v>5</v>
      </c>
      <c r="M465" t="s">
        <v>3</v>
      </c>
      <c r="N465">
        <v>6</v>
      </c>
      <c r="O465">
        <v>741</v>
      </c>
      <c r="P465">
        <v>30</v>
      </c>
      <c r="Q465" s="1">
        <v>45384</v>
      </c>
      <c r="R465" s="1"/>
      <c r="S465" s="8">
        <f>Table1[[#This Row],[Actual close date]]-Table1[[#This Row],[Lead acquisition date]]</f>
        <v>-45363</v>
      </c>
    </row>
    <row r="466" spans="1:19" x14ac:dyDescent="0.3">
      <c r="A466" t="s">
        <v>1740</v>
      </c>
      <c r="B466" t="s">
        <v>31</v>
      </c>
      <c r="C466">
        <v>41.902782000000002</v>
      </c>
      <c r="D466">
        <v>12.496366</v>
      </c>
      <c r="E466" t="s">
        <v>58</v>
      </c>
      <c r="F466" t="s">
        <v>26</v>
      </c>
      <c r="G466" t="s">
        <v>60</v>
      </c>
      <c r="H466" s="9">
        <f ca="1">TODAY()-Table1[[#This Row],[Lead acquisition date]]</f>
        <v>442</v>
      </c>
      <c r="I466" s="1">
        <v>45402</v>
      </c>
      <c r="J466" t="s">
        <v>33</v>
      </c>
      <c r="K466" t="s">
        <v>7</v>
      </c>
      <c r="L466">
        <v>5</v>
      </c>
      <c r="M466" t="s">
        <v>3</v>
      </c>
      <c r="N466">
        <v>6</v>
      </c>
      <c r="O466">
        <v>1006</v>
      </c>
      <c r="P466">
        <v>50</v>
      </c>
      <c r="Q466" s="1">
        <v>45759</v>
      </c>
      <c r="R466" s="1"/>
      <c r="S466" s="8">
        <f>Table1[[#This Row],[Actual close date]]-Table1[[#This Row],[Lead acquisition date]]</f>
        <v>-45402</v>
      </c>
    </row>
    <row r="467" spans="1:19" x14ac:dyDescent="0.3">
      <c r="A467" t="s">
        <v>1869</v>
      </c>
      <c r="B467" t="s">
        <v>62</v>
      </c>
      <c r="C467">
        <v>48.864716000000001</v>
      </c>
      <c r="D467">
        <v>2.3490139999999999</v>
      </c>
      <c r="E467" t="s">
        <v>51</v>
      </c>
      <c r="F467" t="s">
        <v>26</v>
      </c>
      <c r="G467" t="s">
        <v>56</v>
      </c>
      <c r="H467" s="9">
        <f ca="1">TODAY()-Table1[[#This Row],[Lead acquisition date]]</f>
        <v>425</v>
      </c>
      <c r="I467" s="1">
        <v>45419</v>
      </c>
      <c r="J467" t="s">
        <v>33</v>
      </c>
      <c r="K467" t="s">
        <v>7</v>
      </c>
      <c r="L467">
        <v>5</v>
      </c>
      <c r="M467" t="s">
        <v>3</v>
      </c>
      <c r="N467">
        <v>6</v>
      </c>
      <c r="O467">
        <v>1764</v>
      </c>
      <c r="P467">
        <v>40</v>
      </c>
      <c r="Q467" s="1">
        <v>45672</v>
      </c>
      <c r="R467" s="1"/>
      <c r="S467" s="8">
        <f>Table1[[#This Row],[Actual close date]]-Table1[[#This Row],[Lead acquisition date]]</f>
        <v>-45419</v>
      </c>
    </row>
    <row r="468" spans="1:19" x14ac:dyDescent="0.3">
      <c r="A468" t="s">
        <v>1896</v>
      </c>
      <c r="B468" t="s">
        <v>42</v>
      </c>
      <c r="C468">
        <v>52.370215999999999</v>
      </c>
      <c r="D468">
        <v>4.895168</v>
      </c>
      <c r="E468" t="s">
        <v>18</v>
      </c>
      <c r="F468" t="s">
        <v>26</v>
      </c>
      <c r="G468" t="s">
        <v>46</v>
      </c>
      <c r="H468" s="9">
        <f ca="1">TODAY()-Table1[[#This Row],[Lead acquisition date]]</f>
        <v>539</v>
      </c>
      <c r="I468" s="1">
        <v>45305</v>
      </c>
      <c r="J468" t="s">
        <v>36</v>
      </c>
      <c r="K468" t="s">
        <v>7</v>
      </c>
      <c r="L468">
        <v>5</v>
      </c>
      <c r="M468" t="s">
        <v>3</v>
      </c>
      <c r="N468">
        <v>6</v>
      </c>
      <c r="O468">
        <v>1271</v>
      </c>
      <c r="P468">
        <v>40</v>
      </c>
      <c r="Q468" s="1">
        <v>45625</v>
      </c>
      <c r="R468" s="1"/>
      <c r="S468" s="8">
        <f>Table1[[#This Row],[Actual close date]]-Table1[[#This Row],[Lead acquisition date]]</f>
        <v>-45305</v>
      </c>
    </row>
    <row r="469" spans="1:19" x14ac:dyDescent="0.3">
      <c r="A469" t="s">
        <v>2036</v>
      </c>
      <c r="B469" t="s">
        <v>47</v>
      </c>
      <c r="C469">
        <v>52.520007999999997</v>
      </c>
      <c r="D469">
        <v>13.404954</v>
      </c>
      <c r="E469" t="s">
        <v>51</v>
      </c>
      <c r="F469" t="s">
        <v>26</v>
      </c>
      <c r="G469" t="s">
        <v>43</v>
      </c>
      <c r="H469" s="9">
        <f ca="1">TODAY()-Table1[[#This Row],[Lead acquisition date]]</f>
        <v>407</v>
      </c>
      <c r="I469" s="1">
        <v>45437</v>
      </c>
      <c r="J469" t="s">
        <v>33</v>
      </c>
      <c r="K469" t="s">
        <v>7</v>
      </c>
      <c r="L469">
        <v>5</v>
      </c>
      <c r="M469" t="s">
        <v>3</v>
      </c>
      <c r="N469">
        <v>6</v>
      </c>
      <c r="O469">
        <v>1011</v>
      </c>
      <c r="P469">
        <v>40</v>
      </c>
      <c r="Q469" s="1">
        <v>45751</v>
      </c>
      <c r="R469" s="1"/>
      <c r="S469" s="8">
        <f>Table1[[#This Row],[Actual close date]]-Table1[[#This Row],[Lead acquisition date]]</f>
        <v>-45437</v>
      </c>
    </row>
    <row r="470" spans="1:19" x14ac:dyDescent="0.3">
      <c r="A470" t="s">
        <v>145</v>
      </c>
      <c r="B470" t="s">
        <v>31</v>
      </c>
      <c r="C470">
        <v>41.902782000000002</v>
      </c>
      <c r="D470">
        <v>12.496366</v>
      </c>
      <c r="E470" t="s">
        <v>39</v>
      </c>
      <c r="F470" t="s">
        <v>25</v>
      </c>
      <c r="G470" t="s">
        <v>46</v>
      </c>
      <c r="H470" s="9">
        <f ca="1">TODAY()-Table1[[#This Row],[Lead acquisition date]]</f>
        <v>484</v>
      </c>
      <c r="I470" s="1">
        <v>45360</v>
      </c>
      <c r="J470" t="s">
        <v>33</v>
      </c>
      <c r="K470" t="s">
        <v>7</v>
      </c>
      <c r="L470">
        <v>5</v>
      </c>
      <c r="M470" t="s">
        <v>3</v>
      </c>
      <c r="N470">
        <v>6</v>
      </c>
      <c r="O470">
        <v>902</v>
      </c>
      <c r="P470">
        <v>40</v>
      </c>
      <c r="Q470" s="1">
        <v>45645</v>
      </c>
      <c r="R470" s="1"/>
      <c r="S470" s="8">
        <f>Table1[[#This Row],[Actual close date]]-Table1[[#This Row],[Lead acquisition date]]</f>
        <v>-45360</v>
      </c>
    </row>
    <row r="471" spans="1:19" x14ac:dyDescent="0.3">
      <c r="A471" t="s">
        <v>370</v>
      </c>
      <c r="B471" t="s">
        <v>49</v>
      </c>
      <c r="C471">
        <v>46.204391000000001</v>
      </c>
      <c r="D471">
        <v>6.1431579999999997</v>
      </c>
      <c r="E471" t="s">
        <v>58</v>
      </c>
      <c r="F471" t="s">
        <v>25</v>
      </c>
      <c r="G471" t="s">
        <v>52</v>
      </c>
      <c r="H471" s="9">
        <f ca="1">TODAY()-Table1[[#This Row],[Lead acquisition date]]</f>
        <v>511</v>
      </c>
      <c r="I471" s="1">
        <v>45333</v>
      </c>
      <c r="J471" t="s">
        <v>33</v>
      </c>
      <c r="K471" t="s">
        <v>7</v>
      </c>
      <c r="L471">
        <v>5</v>
      </c>
      <c r="M471" t="s">
        <v>3</v>
      </c>
      <c r="N471">
        <v>6</v>
      </c>
      <c r="O471">
        <v>381</v>
      </c>
      <c r="P471">
        <v>40</v>
      </c>
      <c r="Q471" s="1">
        <v>45558</v>
      </c>
      <c r="R471" s="1"/>
      <c r="S471" s="8">
        <f>Table1[[#This Row],[Actual close date]]-Table1[[#This Row],[Lead acquisition date]]</f>
        <v>-45333</v>
      </c>
    </row>
    <row r="472" spans="1:19" x14ac:dyDescent="0.3">
      <c r="A472" t="s">
        <v>385</v>
      </c>
      <c r="B472" t="s">
        <v>38</v>
      </c>
      <c r="C472">
        <v>40.416775000000001</v>
      </c>
      <c r="D472">
        <v>-3.7037900000000001</v>
      </c>
      <c r="E472" t="s">
        <v>58</v>
      </c>
      <c r="F472" t="s">
        <v>25</v>
      </c>
      <c r="G472" t="s">
        <v>32</v>
      </c>
      <c r="H472" s="9">
        <f ca="1">TODAY()-Table1[[#This Row],[Lead acquisition date]]</f>
        <v>469</v>
      </c>
      <c r="I472" s="1">
        <v>45375</v>
      </c>
      <c r="J472" t="s">
        <v>55</v>
      </c>
      <c r="K472" t="s">
        <v>7</v>
      </c>
      <c r="L472">
        <v>5</v>
      </c>
      <c r="M472" t="s">
        <v>3</v>
      </c>
      <c r="N472">
        <v>6</v>
      </c>
      <c r="O472">
        <v>274</v>
      </c>
      <c r="P472">
        <v>20</v>
      </c>
      <c r="Q472" s="1">
        <v>45720</v>
      </c>
      <c r="R472" s="1"/>
      <c r="S472" s="8">
        <f>Table1[[#This Row],[Actual close date]]-Table1[[#This Row],[Lead acquisition date]]</f>
        <v>-45375</v>
      </c>
    </row>
    <row r="473" spans="1:19" x14ac:dyDescent="0.3">
      <c r="A473" t="s">
        <v>546</v>
      </c>
      <c r="B473" t="s">
        <v>62</v>
      </c>
      <c r="C473">
        <v>48.864716000000001</v>
      </c>
      <c r="D473">
        <v>2.3490139999999999</v>
      </c>
      <c r="E473" t="s">
        <v>20</v>
      </c>
      <c r="F473" t="s">
        <v>25</v>
      </c>
      <c r="G473" t="s">
        <v>56</v>
      </c>
      <c r="H473" s="9">
        <f ca="1">TODAY()-Table1[[#This Row],[Lead acquisition date]]</f>
        <v>484</v>
      </c>
      <c r="I473" s="1">
        <v>45360</v>
      </c>
      <c r="J473" t="s">
        <v>33</v>
      </c>
      <c r="K473" t="s">
        <v>7</v>
      </c>
      <c r="L473">
        <v>5</v>
      </c>
      <c r="M473" t="s">
        <v>3</v>
      </c>
      <c r="N473">
        <v>6</v>
      </c>
      <c r="O473">
        <v>444</v>
      </c>
      <c r="P473">
        <v>70</v>
      </c>
      <c r="Q473" s="1">
        <v>45686</v>
      </c>
      <c r="R473" s="1"/>
      <c r="S473" s="8">
        <f>Table1[[#This Row],[Actual close date]]-Table1[[#This Row],[Lead acquisition date]]</f>
        <v>-45360</v>
      </c>
    </row>
    <row r="474" spans="1:19" x14ac:dyDescent="0.3">
      <c r="A474" t="s">
        <v>680</v>
      </c>
      <c r="B474" t="s">
        <v>65</v>
      </c>
      <c r="C474">
        <v>38.736946000000003</v>
      </c>
      <c r="D474">
        <v>-9.1426850000000002</v>
      </c>
      <c r="E474" t="s">
        <v>39</v>
      </c>
      <c r="F474" t="s">
        <v>25</v>
      </c>
      <c r="G474" t="s">
        <v>35</v>
      </c>
      <c r="H474" s="9">
        <f ca="1">TODAY()-Table1[[#This Row],[Lead acquisition date]]</f>
        <v>522</v>
      </c>
      <c r="I474" s="1">
        <v>45322</v>
      </c>
      <c r="J474" t="s">
        <v>36</v>
      </c>
      <c r="K474" t="s">
        <v>7</v>
      </c>
      <c r="L474">
        <v>5</v>
      </c>
      <c r="M474" t="s">
        <v>3</v>
      </c>
      <c r="N474">
        <v>6</v>
      </c>
      <c r="O474">
        <v>1041</v>
      </c>
      <c r="P474">
        <v>60</v>
      </c>
      <c r="Q474" s="1">
        <v>45376</v>
      </c>
      <c r="R474" s="1"/>
      <c r="S474" s="8">
        <f>Table1[[#This Row],[Actual close date]]-Table1[[#This Row],[Lead acquisition date]]</f>
        <v>-45322</v>
      </c>
    </row>
    <row r="475" spans="1:19" x14ac:dyDescent="0.3">
      <c r="A475" t="s">
        <v>749</v>
      </c>
      <c r="B475" t="s">
        <v>49</v>
      </c>
      <c r="C475">
        <v>46.204391000000001</v>
      </c>
      <c r="D475">
        <v>6.1431579999999997</v>
      </c>
      <c r="E475" t="s">
        <v>24</v>
      </c>
      <c r="F475" t="s">
        <v>25</v>
      </c>
      <c r="G475" t="s">
        <v>40</v>
      </c>
      <c r="H475" s="9">
        <f ca="1">TODAY()-Table1[[#This Row],[Lead acquisition date]]</f>
        <v>461</v>
      </c>
      <c r="I475" s="1">
        <v>45383</v>
      </c>
      <c r="J475" t="s">
        <v>55</v>
      </c>
      <c r="K475" t="s">
        <v>7</v>
      </c>
      <c r="L475">
        <v>5</v>
      </c>
      <c r="M475" t="s">
        <v>3</v>
      </c>
      <c r="N475">
        <v>6</v>
      </c>
      <c r="O475">
        <v>891</v>
      </c>
      <c r="P475">
        <v>30</v>
      </c>
      <c r="Q475" s="1">
        <v>45630</v>
      </c>
      <c r="R475" s="1"/>
      <c r="S475" s="8">
        <f>Table1[[#This Row],[Actual close date]]-Table1[[#This Row],[Lead acquisition date]]</f>
        <v>-45383</v>
      </c>
    </row>
    <row r="476" spans="1:19" x14ac:dyDescent="0.3">
      <c r="A476" t="s">
        <v>1020</v>
      </c>
      <c r="B476" t="s">
        <v>62</v>
      </c>
      <c r="C476">
        <v>48.864716000000001</v>
      </c>
      <c r="D476">
        <v>2.3490139999999999</v>
      </c>
      <c r="E476" t="s">
        <v>20</v>
      </c>
      <c r="F476" t="s">
        <v>25</v>
      </c>
      <c r="G476" t="s">
        <v>60</v>
      </c>
      <c r="H476" s="9">
        <f ca="1">TODAY()-Table1[[#This Row],[Lead acquisition date]]</f>
        <v>438</v>
      </c>
      <c r="I476" s="1">
        <v>45406</v>
      </c>
      <c r="J476" t="s">
        <v>33</v>
      </c>
      <c r="K476" t="s">
        <v>7</v>
      </c>
      <c r="L476">
        <v>5</v>
      </c>
      <c r="M476" t="s">
        <v>3</v>
      </c>
      <c r="N476">
        <v>6</v>
      </c>
      <c r="O476">
        <v>273</v>
      </c>
      <c r="P476">
        <v>90</v>
      </c>
      <c r="Q476" s="1">
        <v>45560</v>
      </c>
      <c r="R476" s="1"/>
      <c r="S476" s="8">
        <f>Table1[[#This Row],[Actual close date]]-Table1[[#This Row],[Lead acquisition date]]</f>
        <v>-45406</v>
      </c>
    </row>
    <row r="477" spans="1:19" x14ac:dyDescent="0.3">
      <c r="A477" t="s">
        <v>1142</v>
      </c>
      <c r="B477" t="s">
        <v>57</v>
      </c>
      <c r="C477">
        <v>48.210033000000003</v>
      </c>
      <c r="D477">
        <v>16.363448999999999</v>
      </c>
      <c r="E477" t="s">
        <v>51</v>
      </c>
      <c r="F477" t="s">
        <v>25</v>
      </c>
      <c r="G477" t="s">
        <v>35</v>
      </c>
      <c r="H477" s="9">
        <f ca="1">TODAY()-Table1[[#This Row],[Lead acquisition date]]</f>
        <v>436</v>
      </c>
      <c r="I477" s="1">
        <v>45408</v>
      </c>
      <c r="J477" t="s">
        <v>36</v>
      </c>
      <c r="K477" t="s">
        <v>7</v>
      </c>
      <c r="L477">
        <v>5</v>
      </c>
      <c r="M477" t="s">
        <v>3</v>
      </c>
      <c r="N477">
        <v>6</v>
      </c>
      <c r="O477">
        <v>602</v>
      </c>
      <c r="P477">
        <v>60</v>
      </c>
      <c r="Q477" s="1">
        <v>45753</v>
      </c>
      <c r="R477" s="1"/>
      <c r="S477" s="8">
        <f>Table1[[#This Row],[Actual close date]]-Table1[[#This Row],[Lead acquisition date]]</f>
        <v>-45408</v>
      </c>
    </row>
    <row r="478" spans="1:19" x14ac:dyDescent="0.3">
      <c r="A478" t="s">
        <v>1384</v>
      </c>
      <c r="B478" t="s">
        <v>31</v>
      </c>
      <c r="C478">
        <v>41.902782000000002</v>
      </c>
      <c r="D478">
        <v>12.496366</v>
      </c>
      <c r="E478" t="s">
        <v>39</v>
      </c>
      <c r="F478" t="s">
        <v>25</v>
      </c>
      <c r="G478" t="s">
        <v>32</v>
      </c>
      <c r="H478" s="9">
        <f ca="1">TODAY()-Table1[[#This Row],[Lead acquisition date]]</f>
        <v>520</v>
      </c>
      <c r="I478" s="1">
        <v>45324</v>
      </c>
      <c r="J478" t="s">
        <v>36</v>
      </c>
      <c r="K478" t="s">
        <v>7</v>
      </c>
      <c r="L478">
        <v>5</v>
      </c>
      <c r="M478" t="s">
        <v>3</v>
      </c>
      <c r="N478">
        <v>6</v>
      </c>
      <c r="O478">
        <v>419</v>
      </c>
      <c r="P478">
        <v>70</v>
      </c>
      <c r="Q478" s="1">
        <v>45565</v>
      </c>
      <c r="R478" s="1"/>
      <c r="S478" s="8">
        <f>Table1[[#This Row],[Actual close date]]-Table1[[#This Row],[Lead acquisition date]]</f>
        <v>-45324</v>
      </c>
    </row>
    <row r="479" spans="1:19" x14ac:dyDescent="0.3">
      <c r="A479" t="s">
        <v>1515</v>
      </c>
      <c r="B479" t="s">
        <v>65</v>
      </c>
      <c r="C479">
        <v>38.736946000000003</v>
      </c>
      <c r="D479">
        <v>-9.1426850000000002</v>
      </c>
      <c r="E479" t="s">
        <v>51</v>
      </c>
      <c r="F479" t="s">
        <v>25</v>
      </c>
      <c r="G479" t="s">
        <v>46</v>
      </c>
      <c r="H479" s="9">
        <f ca="1">TODAY()-Table1[[#This Row],[Lead acquisition date]]</f>
        <v>508</v>
      </c>
      <c r="I479" s="1">
        <v>45336</v>
      </c>
      <c r="J479" t="s">
        <v>36</v>
      </c>
      <c r="K479" t="s">
        <v>7</v>
      </c>
      <c r="L479">
        <v>5</v>
      </c>
      <c r="M479" t="s">
        <v>3</v>
      </c>
      <c r="N479">
        <v>6</v>
      </c>
      <c r="O479">
        <v>301</v>
      </c>
      <c r="P479">
        <v>40</v>
      </c>
      <c r="Q479" s="1">
        <v>45688</v>
      </c>
      <c r="R479" s="1"/>
      <c r="S479" s="8">
        <f>Table1[[#This Row],[Actual close date]]-Table1[[#This Row],[Lead acquisition date]]</f>
        <v>-45336</v>
      </c>
    </row>
    <row r="480" spans="1:19" x14ac:dyDescent="0.3">
      <c r="A480" t="s">
        <v>1925</v>
      </c>
      <c r="B480" t="s">
        <v>65</v>
      </c>
      <c r="C480">
        <v>38.736946000000003</v>
      </c>
      <c r="D480">
        <v>-9.1426850000000002</v>
      </c>
      <c r="E480" t="s">
        <v>17</v>
      </c>
      <c r="F480" t="s">
        <v>25</v>
      </c>
      <c r="G480" t="s">
        <v>56</v>
      </c>
      <c r="H480" s="9">
        <f ca="1">TODAY()-Table1[[#This Row],[Lead acquisition date]]</f>
        <v>483</v>
      </c>
      <c r="I480" s="1">
        <v>45361</v>
      </c>
      <c r="J480" t="s">
        <v>33</v>
      </c>
      <c r="K480" t="s">
        <v>7</v>
      </c>
      <c r="L480">
        <v>5</v>
      </c>
      <c r="M480" t="s">
        <v>3</v>
      </c>
      <c r="N480">
        <v>6</v>
      </c>
      <c r="O480">
        <v>673</v>
      </c>
      <c r="P480">
        <v>50</v>
      </c>
      <c r="Q480" s="1">
        <v>45626</v>
      </c>
      <c r="R480" s="1"/>
      <c r="S480" s="8">
        <f>Table1[[#This Row],[Actual close date]]-Table1[[#This Row],[Lead acquisition date]]</f>
        <v>-45361</v>
      </c>
    </row>
    <row r="481" spans="1:19" x14ac:dyDescent="0.3">
      <c r="A481" t="s">
        <v>2103</v>
      </c>
      <c r="B481" t="s">
        <v>31</v>
      </c>
      <c r="C481">
        <v>41.902782000000002</v>
      </c>
      <c r="D481">
        <v>12.496366</v>
      </c>
      <c r="E481" t="s">
        <v>19</v>
      </c>
      <c r="F481" t="s">
        <v>25</v>
      </c>
      <c r="G481" t="s">
        <v>35</v>
      </c>
      <c r="H481" s="9">
        <f ca="1">TODAY()-Table1[[#This Row],[Lead acquisition date]]</f>
        <v>467</v>
      </c>
      <c r="I481" s="1">
        <v>45377</v>
      </c>
      <c r="J481" t="s">
        <v>55</v>
      </c>
      <c r="K481" t="s">
        <v>7</v>
      </c>
      <c r="L481">
        <v>5</v>
      </c>
      <c r="M481" t="s">
        <v>3</v>
      </c>
      <c r="N481">
        <v>6</v>
      </c>
      <c r="O481">
        <v>458</v>
      </c>
      <c r="P481">
        <v>20</v>
      </c>
      <c r="Q481" s="1">
        <v>45533</v>
      </c>
      <c r="R481" s="1"/>
      <c r="S481" s="8">
        <f>Table1[[#This Row],[Actual close date]]-Table1[[#This Row],[Lead acquisition date]]</f>
        <v>-45377</v>
      </c>
    </row>
    <row r="482" spans="1:19" x14ac:dyDescent="0.3">
      <c r="A482" t="s">
        <v>179</v>
      </c>
      <c r="B482" t="s">
        <v>47</v>
      </c>
      <c r="C482">
        <v>52.520007999999997</v>
      </c>
      <c r="D482">
        <v>13.404954</v>
      </c>
      <c r="E482" t="s">
        <v>21</v>
      </c>
      <c r="F482" t="s">
        <v>29</v>
      </c>
      <c r="G482" t="s">
        <v>46</v>
      </c>
      <c r="H482" s="9">
        <f ca="1">TODAY()-Table1[[#This Row],[Lead acquisition date]]</f>
        <v>424</v>
      </c>
      <c r="I482" s="1">
        <v>45420</v>
      </c>
      <c r="J482" t="s">
        <v>36</v>
      </c>
      <c r="K482" t="s">
        <v>7</v>
      </c>
      <c r="L482">
        <v>5</v>
      </c>
      <c r="M482" t="s">
        <v>3</v>
      </c>
      <c r="N482">
        <v>6</v>
      </c>
      <c r="O482">
        <v>6177</v>
      </c>
      <c r="P482">
        <v>50</v>
      </c>
      <c r="Q482" s="1">
        <v>45518</v>
      </c>
      <c r="R482" s="1"/>
      <c r="S482" s="8">
        <f>Table1[[#This Row],[Actual close date]]-Table1[[#This Row],[Lead acquisition date]]</f>
        <v>-45420</v>
      </c>
    </row>
    <row r="483" spans="1:19" x14ac:dyDescent="0.3">
      <c r="A483" t="s">
        <v>313</v>
      </c>
      <c r="B483" t="s">
        <v>62</v>
      </c>
      <c r="C483">
        <v>48.864716000000001</v>
      </c>
      <c r="D483">
        <v>2.3490139999999999</v>
      </c>
      <c r="E483" t="s">
        <v>20</v>
      </c>
      <c r="F483" t="s">
        <v>29</v>
      </c>
      <c r="G483" t="s">
        <v>35</v>
      </c>
      <c r="H483" s="9">
        <f ca="1">TODAY()-Table1[[#This Row],[Lead acquisition date]]</f>
        <v>543</v>
      </c>
      <c r="I483" s="1">
        <v>45301</v>
      </c>
      <c r="J483" t="s">
        <v>36</v>
      </c>
      <c r="K483" t="s">
        <v>7</v>
      </c>
      <c r="L483">
        <v>5</v>
      </c>
      <c r="M483" t="s">
        <v>3</v>
      </c>
      <c r="N483">
        <v>6</v>
      </c>
      <c r="O483">
        <v>2950</v>
      </c>
      <c r="P483">
        <v>20</v>
      </c>
      <c r="Q483" s="1">
        <v>45470</v>
      </c>
      <c r="R483" s="1"/>
      <c r="S483" s="8">
        <f>Table1[[#This Row],[Actual close date]]-Table1[[#This Row],[Lead acquisition date]]</f>
        <v>-45301</v>
      </c>
    </row>
    <row r="484" spans="1:19" x14ac:dyDescent="0.3">
      <c r="A484" t="s">
        <v>551</v>
      </c>
      <c r="B484" t="s">
        <v>31</v>
      </c>
      <c r="C484">
        <v>41.902782000000002</v>
      </c>
      <c r="D484">
        <v>12.496366</v>
      </c>
      <c r="E484" t="s">
        <v>18</v>
      </c>
      <c r="F484" t="s">
        <v>29</v>
      </c>
      <c r="G484" t="s">
        <v>35</v>
      </c>
      <c r="H484" s="9">
        <f ca="1">TODAY()-Table1[[#This Row],[Lead acquisition date]]</f>
        <v>531</v>
      </c>
      <c r="I484" s="1">
        <v>45313</v>
      </c>
      <c r="J484" t="s">
        <v>36</v>
      </c>
      <c r="K484" t="s">
        <v>7</v>
      </c>
      <c r="L484">
        <v>5</v>
      </c>
      <c r="M484" t="s">
        <v>3</v>
      </c>
      <c r="N484">
        <v>6</v>
      </c>
      <c r="O484">
        <v>5423</v>
      </c>
      <c r="P484">
        <v>40</v>
      </c>
      <c r="Q484" s="1">
        <v>45658</v>
      </c>
      <c r="R484" s="1"/>
      <c r="S484" s="8">
        <f>Table1[[#This Row],[Actual close date]]-Table1[[#This Row],[Lead acquisition date]]</f>
        <v>-45313</v>
      </c>
    </row>
    <row r="485" spans="1:19" x14ac:dyDescent="0.3">
      <c r="A485" t="s">
        <v>553</v>
      </c>
      <c r="B485" t="s">
        <v>31</v>
      </c>
      <c r="C485">
        <v>41.902782000000002</v>
      </c>
      <c r="D485">
        <v>12.496366</v>
      </c>
      <c r="E485" t="s">
        <v>70</v>
      </c>
      <c r="F485" t="s">
        <v>29</v>
      </c>
      <c r="G485" t="s">
        <v>40</v>
      </c>
      <c r="H485" s="9">
        <f ca="1">TODAY()-Table1[[#This Row],[Lead acquisition date]]</f>
        <v>533</v>
      </c>
      <c r="I485" s="1">
        <v>45311</v>
      </c>
      <c r="J485" t="s">
        <v>36</v>
      </c>
      <c r="K485" t="s">
        <v>7</v>
      </c>
      <c r="L485">
        <v>5</v>
      </c>
      <c r="M485" t="s">
        <v>3</v>
      </c>
      <c r="N485">
        <v>6</v>
      </c>
      <c r="O485">
        <v>7277</v>
      </c>
      <c r="P485">
        <v>50</v>
      </c>
      <c r="Q485" s="1">
        <v>45579</v>
      </c>
      <c r="R485" s="1"/>
      <c r="S485" s="8">
        <f>Table1[[#This Row],[Actual close date]]-Table1[[#This Row],[Lead acquisition date]]</f>
        <v>-45311</v>
      </c>
    </row>
    <row r="486" spans="1:19" x14ac:dyDescent="0.3">
      <c r="A486" t="s">
        <v>578</v>
      </c>
      <c r="B486" t="s">
        <v>31</v>
      </c>
      <c r="C486">
        <v>41.902782000000002</v>
      </c>
      <c r="D486">
        <v>12.496366</v>
      </c>
      <c r="E486" t="s">
        <v>21</v>
      </c>
      <c r="F486" t="s">
        <v>29</v>
      </c>
      <c r="G486" t="s">
        <v>60</v>
      </c>
      <c r="H486" s="9">
        <f ca="1">TODAY()-Table1[[#This Row],[Lead acquisition date]]</f>
        <v>546</v>
      </c>
      <c r="I486" s="1">
        <v>45298</v>
      </c>
      <c r="J486" t="s">
        <v>33</v>
      </c>
      <c r="K486" t="s">
        <v>7</v>
      </c>
      <c r="L486">
        <v>5</v>
      </c>
      <c r="M486" t="s">
        <v>3</v>
      </c>
      <c r="N486">
        <v>6</v>
      </c>
      <c r="O486">
        <v>1133</v>
      </c>
      <c r="P486">
        <v>50</v>
      </c>
      <c r="Q486" s="1">
        <v>45627</v>
      </c>
      <c r="R486" s="1"/>
      <c r="S486" s="8">
        <f>Table1[[#This Row],[Actual close date]]-Table1[[#This Row],[Lead acquisition date]]</f>
        <v>-45298</v>
      </c>
    </row>
    <row r="487" spans="1:19" x14ac:dyDescent="0.3">
      <c r="A487" t="s">
        <v>753</v>
      </c>
      <c r="B487" t="s">
        <v>49</v>
      </c>
      <c r="C487">
        <v>46.204391000000001</v>
      </c>
      <c r="D487">
        <v>6.1431579999999997</v>
      </c>
      <c r="E487" t="s">
        <v>21</v>
      </c>
      <c r="F487" t="s">
        <v>29</v>
      </c>
      <c r="G487" t="s">
        <v>60</v>
      </c>
      <c r="H487" s="9">
        <f ca="1">TODAY()-Table1[[#This Row],[Lead acquisition date]]</f>
        <v>551</v>
      </c>
      <c r="I487" s="1">
        <v>45293</v>
      </c>
      <c r="J487" t="s">
        <v>36</v>
      </c>
      <c r="K487" t="s">
        <v>7</v>
      </c>
      <c r="L487">
        <v>5</v>
      </c>
      <c r="M487" t="s">
        <v>3</v>
      </c>
      <c r="N487">
        <v>6</v>
      </c>
      <c r="O487">
        <v>6015</v>
      </c>
      <c r="P487">
        <v>40</v>
      </c>
      <c r="Q487" s="1">
        <v>45635</v>
      </c>
      <c r="R487" s="1"/>
      <c r="S487" s="8">
        <f>Table1[[#This Row],[Actual close date]]-Table1[[#This Row],[Lead acquisition date]]</f>
        <v>-45293</v>
      </c>
    </row>
    <row r="488" spans="1:19" x14ac:dyDescent="0.3">
      <c r="A488" t="s">
        <v>761</v>
      </c>
      <c r="B488" t="s">
        <v>42</v>
      </c>
      <c r="C488">
        <v>52.370215999999999</v>
      </c>
      <c r="D488">
        <v>4.895168</v>
      </c>
      <c r="E488" t="s">
        <v>20</v>
      </c>
      <c r="F488" t="s">
        <v>29</v>
      </c>
      <c r="G488" t="s">
        <v>40</v>
      </c>
      <c r="H488" s="9">
        <f ca="1">TODAY()-Table1[[#This Row],[Lead acquisition date]]</f>
        <v>409</v>
      </c>
      <c r="I488" s="1">
        <v>45435</v>
      </c>
      <c r="J488" t="s">
        <v>33</v>
      </c>
      <c r="K488" t="s">
        <v>7</v>
      </c>
      <c r="L488">
        <v>5</v>
      </c>
      <c r="M488" t="s">
        <v>3</v>
      </c>
      <c r="N488">
        <v>6</v>
      </c>
      <c r="O488">
        <v>3264</v>
      </c>
      <c r="P488">
        <v>100</v>
      </c>
      <c r="Q488" s="1">
        <v>45689</v>
      </c>
      <c r="R488" s="1"/>
      <c r="S488" s="8">
        <f>Table1[[#This Row],[Actual close date]]-Table1[[#This Row],[Lead acquisition date]]</f>
        <v>-45435</v>
      </c>
    </row>
    <row r="489" spans="1:19" x14ac:dyDescent="0.3">
      <c r="A489" t="s">
        <v>796</v>
      </c>
      <c r="B489" t="s">
        <v>57</v>
      </c>
      <c r="C489">
        <v>48.210033000000003</v>
      </c>
      <c r="D489">
        <v>16.363448999999999</v>
      </c>
      <c r="E489" t="s">
        <v>16</v>
      </c>
      <c r="F489" t="s">
        <v>29</v>
      </c>
      <c r="G489" t="s">
        <v>40</v>
      </c>
      <c r="H489" s="9">
        <f ca="1">TODAY()-Table1[[#This Row],[Lead acquisition date]]</f>
        <v>447</v>
      </c>
      <c r="I489" s="1">
        <v>45397</v>
      </c>
      <c r="J489" t="s">
        <v>33</v>
      </c>
      <c r="K489" t="s">
        <v>7</v>
      </c>
      <c r="L489">
        <v>5</v>
      </c>
      <c r="M489" t="s">
        <v>3</v>
      </c>
      <c r="N489">
        <v>6</v>
      </c>
      <c r="O489">
        <v>2913</v>
      </c>
      <c r="P489">
        <v>40</v>
      </c>
      <c r="Q489" s="1">
        <v>45569</v>
      </c>
      <c r="R489" s="1"/>
      <c r="S489" s="8">
        <f>Table1[[#This Row],[Actual close date]]-Table1[[#This Row],[Lead acquisition date]]</f>
        <v>-45397</v>
      </c>
    </row>
    <row r="490" spans="1:19" x14ac:dyDescent="0.3">
      <c r="A490" t="s">
        <v>875</v>
      </c>
      <c r="B490" t="s">
        <v>31</v>
      </c>
      <c r="C490">
        <v>41.902782000000002</v>
      </c>
      <c r="D490">
        <v>12.496366</v>
      </c>
      <c r="E490" t="s">
        <v>16</v>
      </c>
      <c r="F490" t="s">
        <v>29</v>
      </c>
      <c r="G490" t="s">
        <v>40</v>
      </c>
      <c r="H490" s="9">
        <f ca="1">TODAY()-Table1[[#This Row],[Lead acquisition date]]</f>
        <v>520</v>
      </c>
      <c r="I490" s="1">
        <v>45324</v>
      </c>
      <c r="J490" t="s">
        <v>36</v>
      </c>
      <c r="K490" t="s">
        <v>7</v>
      </c>
      <c r="L490">
        <v>5</v>
      </c>
      <c r="M490" t="s">
        <v>3</v>
      </c>
      <c r="N490">
        <v>6</v>
      </c>
      <c r="O490">
        <v>3059</v>
      </c>
      <c r="P490">
        <v>70</v>
      </c>
      <c r="Q490" s="1">
        <v>45542</v>
      </c>
      <c r="R490" s="1"/>
      <c r="S490" s="8">
        <f>Table1[[#This Row],[Actual close date]]-Table1[[#This Row],[Lead acquisition date]]</f>
        <v>-45324</v>
      </c>
    </row>
    <row r="491" spans="1:19" x14ac:dyDescent="0.3">
      <c r="A491" t="s">
        <v>895</v>
      </c>
      <c r="B491" t="s">
        <v>65</v>
      </c>
      <c r="C491">
        <v>38.736946000000003</v>
      </c>
      <c r="D491">
        <v>-9.1426850000000002</v>
      </c>
      <c r="E491" t="s">
        <v>39</v>
      </c>
      <c r="F491" t="s">
        <v>29</v>
      </c>
      <c r="G491" t="s">
        <v>35</v>
      </c>
      <c r="H491" s="9">
        <f ca="1">TODAY()-Table1[[#This Row],[Lead acquisition date]]</f>
        <v>411</v>
      </c>
      <c r="I491" s="1">
        <v>45433</v>
      </c>
      <c r="J491" t="s">
        <v>36</v>
      </c>
      <c r="K491" t="s">
        <v>7</v>
      </c>
      <c r="L491">
        <v>5</v>
      </c>
      <c r="M491" t="s">
        <v>3</v>
      </c>
      <c r="N491">
        <v>6</v>
      </c>
      <c r="O491">
        <v>7763</v>
      </c>
      <c r="P491">
        <v>30</v>
      </c>
      <c r="Q491" s="1">
        <v>45587</v>
      </c>
      <c r="R491" s="1"/>
      <c r="S491" s="8">
        <f>Table1[[#This Row],[Actual close date]]-Table1[[#This Row],[Lead acquisition date]]</f>
        <v>-45433</v>
      </c>
    </row>
    <row r="492" spans="1:19" x14ac:dyDescent="0.3">
      <c r="A492" t="s">
        <v>964</v>
      </c>
      <c r="B492" t="s">
        <v>65</v>
      </c>
      <c r="C492">
        <v>38.736946000000003</v>
      </c>
      <c r="D492">
        <v>-9.1426850000000002</v>
      </c>
      <c r="E492" t="s">
        <v>18</v>
      </c>
      <c r="F492" t="s">
        <v>29</v>
      </c>
      <c r="G492" t="s">
        <v>35</v>
      </c>
      <c r="H492" s="9">
        <f ca="1">TODAY()-Table1[[#This Row],[Lead acquisition date]]</f>
        <v>516</v>
      </c>
      <c r="I492" s="1">
        <v>45328</v>
      </c>
      <c r="J492" t="s">
        <v>36</v>
      </c>
      <c r="K492" t="s">
        <v>7</v>
      </c>
      <c r="L492">
        <v>5</v>
      </c>
      <c r="M492" t="s">
        <v>3</v>
      </c>
      <c r="N492">
        <v>6</v>
      </c>
      <c r="O492">
        <v>4052</v>
      </c>
      <c r="P492">
        <v>70</v>
      </c>
      <c r="Q492" s="1">
        <v>45621</v>
      </c>
      <c r="R492" s="1"/>
      <c r="S492" s="8">
        <f>Table1[[#This Row],[Actual close date]]-Table1[[#This Row],[Lead acquisition date]]</f>
        <v>-45328</v>
      </c>
    </row>
    <row r="493" spans="1:19" x14ac:dyDescent="0.3">
      <c r="A493" t="s">
        <v>1013</v>
      </c>
      <c r="B493" t="s">
        <v>31</v>
      </c>
      <c r="C493">
        <v>41.902782000000002</v>
      </c>
      <c r="D493">
        <v>12.496366</v>
      </c>
      <c r="E493" t="s">
        <v>58</v>
      </c>
      <c r="F493" t="s">
        <v>29</v>
      </c>
      <c r="G493" t="s">
        <v>35</v>
      </c>
      <c r="H493" s="9">
        <f ca="1">TODAY()-Table1[[#This Row],[Lead acquisition date]]</f>
        <v>499</v>
      </c>
      <c r="I493" s="1">
        <v>45345</v>
      </c>
      <c r="J493" t="s">
        <v>36</v>
      </c>
      <c r="K493" t="s">
        <v>7</v>
      </c>
      <c r="L493">
        <v>5</v>
      </c>
      <c r="M493" t="s">
        <v>3</v>
      </c>
      <c r="N493">
        <v>6</v>
      </c>
      <c r="O493">
        <v>1430</v>
      </c>
      <c r="P493">
        <v>30</v>
      </c>
      <c r="Q493" s="1">
        <v>45590</v>
      </c>
      <c r="R493" s="1"/>
      <c r="S493" s="8">
        <f>Table1[[#This Row],[Actual close date]]-Table1[[#This Row],[Lead acquisition date]]</f>
        <v>-45345</v>
      </c>
    </row>
    <row r="494" spans="1:19" x14ac:dyDescent="0.3">
      <c r="A494" t="s">
        <v>1036</v>
      </c>
      <c r="B494" t="s">
        <v>49</v>
      </c>
      <c r="C494">
        <v>46.204391000000001</v>
      </c>
      <c r="D494">
        <v>6.1431579999999997</v>
      </c>
      <c r="E494" t="s">
        <v>39</v>
      </c>
      <c r="F494" t="s">
        <v>29</v>
      </c>
      <c r="G494" t="s">
        <v>56</v>
      </c>
      <c r="H494" s="9">
        <f ca="1">TODAY()-Table1[[#This Row],[Lead acquisition date]]</f>
        <v>533</v>
      </c>
      <c r="I494" s="1">
        <v>45311</v>
      </c>
      <c r="J494" t="s">
        <v>36</v>
      </c>
      <c r="K494" t="s">
        <v>7</v>
      </c>
      <c r="L494">
        <v>5</v>
      </c>
      <c r="M494" t="s">
        <v>3</v>
      </c>
      <c r="N494">
        <v>6</v>
      </c>
      <c r="O494">
        <v>7438</v>
      </c>
      <c r="P494">
        <v>90</v>
      </c>
      <c r="Q494" s="1">
        <v>45379</v>
      </c>
      <c r="R494" s="1"/>
      <c r="S494" s="8">
        <f>Table1[[#This Row],[Actual close date]]-Table1[[#This Row],[Lead acquisition date]]</f>
        <v>-45311</v>
      </c>
    </row>
    <row r="495" spans="1:19" x14ac:dyDescent="0.3">
      <c r="A495" t="s">
        <v>1187</v>
      </c>
      <c r="B495" t="s">
        <v>62</v>
      </c>
      <c r="C495">
        <v>48.864716000000001</v>
      </c>
      <c r="D495">
        <v>2.3490139999999999</v>
      </c>
      <c r="E495" t="s">
        <v>18</v>
      </c>
      <c r="F495" t="s">
        <v>29</v>
      </c>
      <c r="G495" t="s">
        <v>35</v>
      </c>
      <c r="H495" s="9">
        <f ca="1">TODAY()-Table1[[#This Row],[Lead acquisition date]]</f>
        <v>459</v>
      </c>
      <c r="I495" s="1">
        <v>45385</v>
      </c>
      <c r="J495" t="s">
        <v>33</v>
      </c>
      <c r="K495" t="s">
        <v>7</v>
      </c>
      <c r="L495">
        <v>5</v>
      </c>
      <c r="M495" t="s">
        <v>3</v>
      </c>
      <c r="N495">
        <v>6</v>
      </c>
      <c r="O495">
        <v>1882</v>
      </c>
      <c r="P495">
        <v>30</v>
      </c>
      <c r="Q495" s="1">
        <v>45497</v>
      </c>
      <c r="R495" s="1"/>
      <c r="S495" s="8">
        <f>Table1[[#This Row],[Actual close date]]-Table1[[#This Row],[Lead acquisition date]]</f>
        <v>-45385</v>
      </c>
    </row>
    <row r="496" spans="1:19" x14ac:dyDescent="0.3">
      <c r="A496" t="s">
        <v>1217</v>
      </c>
      <c r="B496" t="s">
        <v>38</v>
      </c>
      <c r="C496">
        <v>40.416775000000001</v>
      </c>
      <c r="D496">
        <v>-3.7037900000000001</v>
      </c>
      <c r="E496" t="s">
        <v>51</v>
      </c>
      <c r="F496" t="s">
        <v>29</v>
      </c>
      <c r="G496" t="s">
        <v>46</v>
      </c>
      <c r="H496" s="9">
        <f ca="1">TODAY()-Table1[[#This Row],[Lead acquisition date]]</f>
        <v>414</v>
      </c>
      <c r="I496" s="1">
        <v>45430</v>
      </c>
      <c r="J496" t="s">
        <v>33</v>
      </c>
      <c r="K496" t="s">
        <v>7</v>
      </c>
      <c r="L496">
        <v>5</v>
      </c>
      <c r="M496" t="s">
        <v>3</v>
      </c>
      <c r="N496">
        <v>6</v>
      </c>
      <c r="O496">
        <v>2633</v>
      </c>
      <c r="P496">
        <v>40</v>
      </c>
      <c r="Q496" s="1">
        <v>45454</v>
      </c>
      <c r="R496" s="1"/>
      <c r="S496" s="8">
        <f>Table1[[#This Row],[Actual close date]]-Table1[[#This Row],[Lead acquisition date]]</f>
        <v>-45430</v>
      </c>
    </row>
    <row r="497" spans="1:19" x14ac:dyDescent="0.3">
      <c r="A497" t="s">
        <v>1350</v>
      </c>
      <c r="B497" t="s">
        <v>49</v>
      </c>
      <c r="C497">
        <v>46.204391000000001</v>
      </c>
      <c r="D497">
        <v>6.1431579999999997</v>
      </c>
      <c r="E497" t="s">
        <v>23</v>
      </c>
      <c r="F497" t="s">
        <v>29</v>
      </c>
      <c r="G497" t="s">
        <v>52</v>
      </c>
      <c r="H497" s="9">
        <f ca="1">TODAY()-Table1[[#This Row],[Lead acquisition date]]</f>
        <v>434</v>
      </c>
      <c r="I497" s="1">
        <v>45410</v>
      </c>
      <c r="J497" t="s">
        <v>33</v>
      </c>
      <c r="K497" t="s">
        <v>7</v>
      </c>
      <c r="L497">
        <v>5</v>
      </c>
      <c r="M497" t="s">
        <v>3</v>
      </c>
      <c r="N497">
        <v>6</v>
      </c>
      <c r="O497">
        <v>7268</v>
      </c>
      <c r="P497">
        <v>70</v>
      </c>
      <c r="Q497" s="1">
        <v>45697</v>
      </c>
      <c r="R497" s="1"/>
      <c r="S497" s="8">
        <f>Table1[[#This Row],[Actual close date]]-Table1[[#This Row],[Lead acquisition date]]</f>
        <v>-45410</v>
      </c>
    </row>
    <row r="498" spans="1:19" x14ac:dyDescent="0.3">
      <c r="A498" t="s">
        <v>1389</v>
      </c>
      <c r="B498" t="s">
        <v>45</v>
      </c>
      <c r="C498">
        <v>51.260196999999998</v>
      </c>
      <c r="D498">
        <v>4.4027710000000004</v>
      </c>
      <c r="E498" t="s">
        <v>58</v>
      </c>
      <c r="F498" t="s">
        <v>29</v>
      </c>
      <c r="G498" t="s">
        <v>35</v>
      </c>
      <c r="H498" s="9">
        <f ca="1">TODAY()-Table1[[#This Row],[Lead acquisition date]]</f>
        <v>458</v>
      </c>
      <c r="I498" s="1">
        <v>45386</v>
      </c>
      <c r="J498" t="s">
        <v>36</v>
      </c>
      <c r="K498" t="s">
        <v>7</v>
      </c>
      <c r="L498">
        <v>5</v>
      </c>
      <c r="M498" t="s">
        <v>3</v>
      </c>
      <c r="N498">
        <v>6</v>
      </c>
      <c r="O498">
        <v>7312</v>
      </c>
      <c r="P498">
        <v>80</v>
      </c>
      <c r="Q498" s="1">
        <v>45555</v>
      </c>
      <c r="R498" s="1"/>
      <c r="S498" s="8">
        <f>Table1[[#This Row],[Actual close date]]-Table1[[#This Row],[Lead acquisition date]]</f>
        <v>-45386</v>
      </c>
    </row>
    <row r="499" spans="1:19" x14ac:dyDescent="0.3">
      <c r="A499" t="s">
        <v>1427</v>
      </c>
      <c r="B499" t="s">
        <v>31</v>
      </c>
      <c r="C499">
        <v>41.902782000000002</v>
      </c>
      <c r="D499">
        <v>12.496366</v>
      </c>
      <c r="E499" t="s">
        <v>39</v>
      </c>
      <c r="F499" t="s">
        <v>29</v>
      </c>
      <c r="G499" t="s">
        <v>60</v>
      </c>
      <c r="H499" s="9">
        <f ca="1">TODAY()-Table1[[#This Row],[Lead acquisition date]]</f>
        <v>440</v>
      </c>
      <c r="I499" s="1">
        <v>45404</v>
      </c>
      <c r="J499" t="s">
        <v>36</v>
      </c>
      <c r="K499" t="s">
        <v>7</v>
      </c>
      <c r="L499">
        <v>5</v>
      </c>
      <c r="M499" t="s">
        <v>3</v>
      </c>
      <c r="N499">
        <v>6</v>
      </c>
      <c r="O499">
        <v>5619</v>
      </c>
      <c r="P499">
        <v>10</v>
      </c>
      <c r="Q499" s="1">
        <v>45689</v>
      </c>
      <c r="R499" s="1"/>
      <c r="S499" s="8">
        <f>Table1[[#This Row],[Actual close date]]-Table1[[#This Row],[Lead acquisition date]]</f>
        <v>-45404</v>
      </c>
    </row>
    <row r="500" spans="1:19" x14ac:dyDescent="0.3">
      <c r="A500" t="s">
        <v>1482</v>
      </c>
      <c r="B500" t="s">
        <v>47</v>
      </c>
      <c r="C500">
        <v>52.520007999999997</v>
      </c>
      <c r="D500">
        <v>13.404954</v>
      </c>
      <c r="E500" t="s">
        <v>18</v>
      </c>
      <c r="F500" t="s">
        <v>29</v>
      </c>
      <c r="G500" t="s">
        <v>52</v>
      </c>
      <c r="H500" s="9">
        <f ca="1">TODAY()-Table1[[#This Row],[Lead acquisition date]]</f>
        <v>535</v>
      </c>
      <c r="I500" s="1">
        <v>45309</v>
      </c>
      <c r="J500" t="s">
        <v>36</v>
      </c>
      <c r="K500" t="s">
        <v>7</v>
      </c>
      <c r="L500">
        <v>5</v>
      </c>
      <c r="M500" t="s">
        <v>3</v>
      </c>
      <c r="N500">
        <v>6</v>
      </c>
      <c r="O500">
        <v>6395</v>
      </c>
      <c r="P500">
        <v>20</v>
      </c>
      <c r="Q500" s="1">
        <v>45610</v>
      </c>
      <c r="R500" s="1"/>
      <c r="S500" s="8">
        <f>Table1[[#This Row],[Actual close date]]-Table1[[#This Row],[Lead acquisition date]]</f>
        <v>-45309</v>
      </c>
    </row>
    <row r="501" spans="1:19" x14ac:dyDescent="0.3">
      <c r="A501" t="s">
        <v>1613</v>
      </c>
      <c r="B501" t="s">
        <v>57</v>
      </c>
      <c r="C501">
        <v>48.210033000000003</v>
      </c>
      <c r="D501">
        <v>16.363448999999999</v>
      </c>
      <c r="E501" t="s">
        <v>51</v>
      </c>
      <c r="F501" t="s">
        <v>29</v>
      </c>
      <c r="G501" t="s">
        <v>40</v>
      </c>
      <c r="H501" s="9">
        <f ca="1">TODAY()-Table1[[#This Row],[Lead acquisition date]]</f>
        <v>464</v>
      </c>
      <c r="I501" s="1">
        <v>45380</v>
      </c>
      <c r="J501" t="s">
        <v>33</v>
      </c>
      <c r="K501" t="s">
        <v>7</v>
      </c>
      <c r="L501">
        <v>5</v>
      </c>
      <c r="M501" t="s">
        <v>3</v>
      </c>
      <c r="N501">
        <v>6</v>
      </c>
      <c r="O501">
        <v>7392</v>
      </c>
      <c r="P501">
        <v>30</v>
      </c>
      <c r="Q501" s="1">
        <v>45689</v>
      </c>
      <c r="R501" s="1"/>
      <c r="S501" s="8">
        <f>Table1[[#This Row],[Actual close date]]-Table1[[#This Row],[Lead acquisition date]]</f>
        <v>-45380</v>
      </c>
    </row>
    <row r="502" spans="1:19" x14ac:dyDescent="0.3">
      <c r="A502" t="s">
        <v>1699</v>
      </c>
      <c r="B502" t="s">
        <v>45</v>
      </c>
      <c r="C502">
        <v>51.260196999999998</v>
      </c>
      <c r="D502">
        <v>4.4027710000000004</v>
      </c>
      <c r="E502" t="s">
        <v>23</v>
      </c>
      <c r="F502" t="s">
        <v>29</v>
      </c>
      <c r="G502" t="s">
        <v>43</v>
      </c>
      <c r="H502" s="9">
        <f ca="1">TODAY()-Table1[[#This Row],[Lead acquisition date]]</f>
        <v>447</v>
      </c>
      <c r="I502" s="1">
        <v>45397</v>
      </c>
      <c r="J502" t="s">
        <v>55</v>
      </c>
      <c r="K502" t="s">
        <v>7</v>
      </c>
      <c r="L502">
        <v>5</v>
      </c>
      <c r="M502" t="s">
        <v>3</v>
      </c>
      <c r="N502">
        <v>6</v>
      </c>
      <c r="O502">
        <v>3692</v>
      </c>
      <c r="P502">
        <v>20</v>
      </c>
      <c r="Q502" s="1">
        <v>45743</v>
      </c>
      <c r="R502" s="1"/>
      <c r="S502" s="8">
        <f>Table1[[#This Row],[Actual close date]]-Table1[[#This Row],[Lead acquisition date]]</f>
        <v>-45397</v>
      </c>
    </row>
    <row r="503" spans="1:19" x14ac:dyDescent="0.3">
      <c r="A503" t="s">
        <v>1702</v>
      </c>
      <c r="B503" t="s">
        <v>62</v>
      </c>
      <c r="C503">
        <v>48.864716000000001</v>
      </c>
      <c r="D503">
        <v>2.3490139999999999</v>
      </c>
      <c r="E503" t="s">
        <v>39</v>
      </c>
      <c r="F503" t="s">
        <v>29</v>
      </c>
      <c r="G503" t="s">
        <v>35</v>
      </c>
      <c r="H503" s="9">
        <f ca="1">TODAY()-Table1[[#This Row],[Lead acquisition date]]</f>
        <v>403</v>
      </c>
      <c r="I503" s="1">
        <v>45441</v>
      </c>
      <c r="J503" t="s">
        <v>36</v>
      </c>
      <c r="K503" t="s">
        <v>7</v>
      </c>
      <c r="L503">
        <v>5</v>
      </c>
      <c r="M503" t="s">
        <v>3</v>
      </c>
      <c r="N503">
        <v>6</v>
      </c>
      <c r="O503">
        <v>6882</v>
      </c>
      <c r="P503">
        <v>30</v>
      </c>
      <c r="Q503" s="1">
        <v>45804</v>
      </c>
      <c r="R503" s="1"/>
      <c r="S503" s="8">
        <f>Table1[[#This Row],[Actual close date]]-Table1[[#This Row],[Lead acquisition date]]</f>
        <v>-45441</v>
      </c>
    </row>
    <row r="504" spans="1:19" x14ac:dyDescent="0.3">
      <c r="A504" t="s">
        <v>1704</v>
      </c>
      <c r="B504" t="s">
        <v>31</v>
      </c>
      <c r="C504">
        <v>41.902782000000002</v>
      </c>
      <c r="D504">
        <v>12.496366</v>
      </c>
      <c r="E504" t="s">
        <v>17</v>
      </c>
      <c r="F504" t="s">
        <v>29</v>
      </c>
      <c r="G504" t="s">
        <v>46</v>
      </c>
      <c r="H504" s="9">
        <f ca="1">TODAY()-Table1[[#This Row],[Lead acquisition date]]</f>
        <v>465</v>
      </c>
      <c r="I504" s="1">
        <v>45379</v>
      </c>
      <c r="J504" t="s">
        <v>33</v>
      </c>
      <c r="K504" t="s">
        <v>7</v>
      </c>
      <c r="L504">
        <v>5</v>
      </c>
      <c r="M504" t="s">
        <v>3</v>
      </c>
      <c r="N504">
        <v>6</v>
      </c>
      <c r="O504">
        <v>7069</v>
      </c>
      <c r="P504">
        <v>30</v>
      </c>
      <c r="Q504" s="1">
        <v>45509</v>
      </c>
      <c r="R504" s="1"/>
      <c r="S504" s="8">
        <f>Table1[[#This Row],[Actual close date]]-Table1[[#This Row],[Lead acquisition date]]</f>
        <v>-45379</v>
      </c>
    </row>
    <row r="505" spans="1:19" x14ac:dyDescent="0.3">
      <c r="A505" t="s">
        <v>1829</v>
      </c>
      <c r="B505" t="s">
        <v>65</v>
      </c>
      <c r="C505">
        <v>38.736946000000003</v>
      </c>
      <c r="D505">
        <v>-9.1426850000000002</v>
      </c>
      <c r="E505" t="s">
        <v>16</v>
      </c>
      <c r="F505" t="s">
        <v>29</v>
      </c>
      <c r="G505" t="s">
        <v>56</v>
      </c>
      <c r="H505" s="9">
        <f ca="1">TODAY()-Table1[[#This Row],[Lead acquisition date]]</f>
        <v>511</v>
      </c>
      <c r="I505" s="1">
        <v>45333</v>
      </c>
      <c r="J505" t="s">
        <v>36</v>
      </c>
      <c r="K505" t="s">
        <v>7</v>
      </c>
      <c r="L505">
        <v>5</v>
      </c>
      <c r="M505" t="s">
        <v>3</v>
      </c>
      <c r="N505">
        <v>6</v>
      </c>
      <c r="O505">
        <v>5658</v>
      </c>
      <c r="P505">
        <v>60</v>
      </c>
      <c r="Q505" s="1">
        <v>45683</v>
      </c>
      <c r="R505" s="1"/>
      <c r="S505" s="8">
        <f>Table1[[#This Row],[Actual close date]]-Table1[[#This Row],[Lead acquisition date]]</f>
        <v>-45333</v>
      </c>
    </row>
    <row r="506" spans="1:19" x14ac:dyDescent="0.3">
      <c r="A506" t="s">
        <v>1929</v>
      </c>
      <c r="B506" t="s">
        <v>65</v>
      </c>
      <c r="C506">
        <v>38.736946000000003</v>
      </c>
      <c r="D506">
        <v>-9.1426850000000002</v>
      </c>
      <c r="E506" t="s">
        <v>23</v>
      </c>
      <c r="F506" t="s">
        <v>29</v>
      </c>
      <c r="G506" t="s">
        <v>40</v>
      </c>
      <c r="H506" s="9">
        <f ca="1">TODAY()-Table1[[#This Row],[Lead acquisition date]]</f>
        <v>482</v>
      </c>
      <c r="I506" s="1">
        <v>45362</v>
      </c>
      <c r="J506" t="s">
        <v>33</v>
      </c>
      <c r="K506" t="s">
        <v>7</v>
      </c>
      <c r="L506">
        <v>5</v>
      </c>
      <c r="M506" t="s">
        <v>3</v>
      </c>
      <c r="N506">
        <v>6</v>
      </c>
      <c r="O506">
        <v>6364</v>
      </c>
      <c r="P506">
        <v>20</v>
      </c>
      <c r="Q506" s="1">
        <v>45726</v>
      </c>
      <c r="R506" s="1"/>
      <c r="S506" s="8">
        <f>Table1[[#This Row],[Actual close date]]-Table1[[#This Row],[Lead acquisition date]]</f>
        <v>-45362</v>
      </c>
    </row>
    <row r="507" spans="1:19" x14ac:dyDescent="0.3">
      <c r="A507" t="s">
        <v>2128</v>
      </c>
      <c r="B507" t="s">
        <v>31</v>
      </c>
      <c r="C507">
        <v>41.902782000000002</v>
      </c>
      <c r="D507">
        <v>12.496366</v>
      </c>
      <c r="E507" t="s">
        <v>51</v>
      </c>
      <c r="F507" t="s">
        <v>29</v>
      </c>
      <c r="G507" t="s">
        <v>35</v>
      </c>
      <c r="H507" s="9">
        <f ca="1">TODAY()-Table1[[#This Row],[Lead acquisition date]]</f>
        <v>448</v>
      </c>
      <c r="I507" s="1">
        <v>45396</v>
      </c>
      <c r="J507" t="s">
        <v>55</v>
      </c>
      <c r="K507" t="s">
        <v>7</v>
      </c>
      <c r="L507">
        <v>5</v>
      </c>
      <c r="M507" t="s">
        <v>3</v>
      </c>
      <c r="N507">
        <v>6</v>
      </c>
      <c r="O507">
        <v>4017</v>
      </c>
      <c r="P507">
        <v>10</v>
      </c>
      <c r="Q507" s="1">
        <v>45564</v>
      </c>
      <c r="R507" s="1"/>
      <c r="S507" s="8">
        <f>Table1[[#This Row],[Actual close date]]-Table1[[#This Row],[Lead acquisition date]]</f>
        <v>-45396</v>
      </c>
    </row>
    <row r="508" spans="1:19" x14ac:dyDescent="0.3">
      <c r="A508" t="s">
        <v>1324</v>
      </c>
      <c r="B508" t="s">
        <v>47</v>
      </c>
      <c r="C508">
        <v>52.520007999999997</v>
      </c>
      <c r="D508">
        <v>13.404954</v>
      </c>
      <c r="E508" t="s">
        <v>51</v>
      </c>
      <c r="F508" t="s">
        <v>27</v>
      </c>
      <c r="G508" t="s">
        <v>35</v>
      </c>
      <c r="H508" s="9">
        <f ca="1">TODAY()-Table1[[#This Row],[Lead acquisition date]]</f>
        <v>451</v>
      </c>
      <c r="I508" s="1">
        <v>45393</v>
      </c>
      <c r="J508" t="s">
        <v>55</v>
      </c>
      <c r="K508" t="s">
        <v>7</v>
      </c>
      <c r="L508">
        <v>5</v>
      </c>
      <c r="M508" t="s">
        <v>3</v>
      </c>
      <c r="N508">
        <v>6</v>
      </c>
      <c r="O508">
        <v>14173</v>
      </c>
      <c r="P508">
        <v>50</v>
      </c>
      <c r="Q508" s="1">
        <v>45703</v>
      </c>
      <c r="R508" s="1"/>
      <c r="S508" s="8">
        <f>Table1[[#This Row],[Actual close date]]-Table1[[#This Row],[Lead acquisition date]]</f>
        <v>-45393</v>
      </c>
    </row>
    <row r="509" spans="1:19" x14ac:dyDescent="0.3">
      <c r="A509" t="s">
        <v>828</v>
      </c>
      <c r="B509" t="s">
        <v>62</v>
      </c>
      <c r="C509">
        <v>48.864716000000001</v>
      </c>
      <c r="D509">
        <v>2.3490139999999999</v>
      </c>
      <c r="E509" t="s">
        <v>23</v>
      </c>
      <c r="F509" t="s">
        <v>28</v>
      </c>
      <c r="G509" t="s">
        <v>40</v>
      </c>
      <c r="H509" s="9">
        <f ca="1">TODAY()-Table1[[#This Row],[Lead acquisition date]]</f>
        <v>464</v>
      </c>
      <c r="I509" s="1">
        <v>45380</v>
      </c>
      <c r="J509" t="s">
        <v>33</v>
      </c>
      <c r="K509" t="s">
        <v>7</v>
      </c>
      <c r="L509">
        <v>5</v>
      </c>
      <c r="M509" t="s">
        <v>3</v>
      </c>
      <c r="N509">
        <v>6</v>
      </c>
      <c r="O509">
        <v>4825</v>
      </c>
      <c r="P509">
        <v>90</v>
      </c>
      <c r="Q509" s="1">
        <v>45490</v>
      </c>
      <c r="R509" s="1"/>
      <c r="S509" s="8">
        <f>Table1[[#This Row],[Actual close date]]-Table1[[#This Row],[Lead acquisition date]]</f>
        <v>-45380</v>
      </c>
    </row>
    <row r="510" spans="1:19" x14ac:dyDescent="0.3">
      <c r="A510" t="s">
        <v>845</v>
      </c>
      <c r="B510" t="s">
        <v>65</v>
      </c>
      <c r="C510">
        <v>38.736946000000003</v>
      </c>
      <c r="D510">
        <v>-9.1426850000000002</v>
      </c>
      <c r="E510" t="s">
        <v>24</v>
      </c>
      <c r="F510" t="s">
        <v>28</v>
      </c>
      <c r="G510" t="s">
        <v>35</v>
      </c>
      <c r="H510" s="9">
        <f ca="1">TODAY()-Table1[[#This Row],[Lead acquisition date]]</f>
        <v>445</v>
      </c>
      <c r="I510" s="1">
        <v>45399</v>
      </c>
      <c r="J510" t="s">
        <v>33</v>
      </c>
      <c r="K510" t="s">
        <v>7</v>
      </c>
      <c r="L510">
        <v>5</v>
      </c>
      <c r="M510" t="s">
        <v>3</v>
      </c>
      <c r="N510">
        <v>6</v>
      </c>
      <c r="O510">
        <v>18078</v>
      </c>
      <c r="P510">
        <v>40</v>
      </c>
      <c r="Q510" s="1">
        <v>45659</v>
      </c>
      <c r="R510" s="1"/>
      <c r="S510" s="8">
        <f>Table1[[#This Row],[Actual close date]]-Table1[[#This Row],[Lead acquisition date]]</f>
        <v>-45399</v>
      </c>
    </row>
    <row r="511" spans="1:19" x14ac:dyDescent="0.3">
      <c r="A511" t="s">
        <v>142</v>
      </c>
      <c r="B511" t="s">
        <v>57</v>
      </c>
      <c r="C511">
        <v>48.210033000000003</v>
      </c>
      <c r="D511">
        <v>16.363448999999999</v>
      </c>
      <c r="E511" t="s">
        <v>20</v>
      </c>
      <c r="F511" t="s">
        <v>26</v>
      </c>
      <c r="G511" t="s">
        <v>35</v>
      </c>
      <c r="H511" s="9">
        <f ca="1">TODAY()-Table1[[#This Row],[Lead acquisition date]]</f>
        <v>415</v>
      </c>
      <c r="I511" s="1">
        <v>45429</v>
      </c>
      <c r="J511" t="s">
        <v>55</v>
      </c>
      <c r="K511" t="s">
        <v>7</v>
      </c>
      <c r="L511">
        <v>5</v>
      </c>
      <c r="M511" t="s">
        <v>15</v>
      </c>
      <c r="N511">
        <v>3</v>
      </c>
      <c r="O511">
        <v>454</v>
      </c>
      <c r="P511">
        <v>50</v>
      </c>
      <c r="Q511" s="1">
        <v>45556</v>
      </c>
      <c r="R511" s="1"/>
      <c r="S511" s="8">
        <f>Table1[[#This Row],[Actual close date]]-Table1[[#This Row],[Lead acquisition date]]</f>
        <v>-45429</v>
      </c>
    </row>
    <row r="512" spans="1:19" x14ac:dyDescent="0.3">
      <c r="A512" t="s">
        <v>169</v>
      </c>
      <c r="B512" t="s">
        <v>65</v>
      </c>
      <c r="C512">
        <v>38.736946000000003</v>
      </c>
      <c r="D512">
        <v>-9.1426850000000002</v>
      </c>
      <c r="E512" t="s">
        <v>24</v>
      </c>
      <c r="F512" t="s">
        <v>26</v>
      </c>
      <c r="G512" t="s">
        <v>40</v>
      </c>
      <c r="H512" s="9">
        <f ca="1">TODAY()-Table1[[#This Row],[Lead acquisition date]]</f>
        <v>479</v>
      </c>
      <c r="I512" s="1">
        <v>45365</v>
      </c>
      <c r="J512" t="s">
        <v>36</v>
      </c>
      <c r="K512" t="s">
        <v>7</v>
      </c>
      <c r="L512">
        <v>5</v>
      </c>
      <c r="M512" t="s">
        <v>15</v>
      </c>
      <c r="N512">
        <v>3</v>
      </c>
      <c r="O512">
        <v>1138</v>
      </c>
      <c r="P512">
        <v>30</v>
      </c>
      <c r="Q512" s="1">
        <v>45684</v>
      </c>
      <c r="R512" s="1"/>
      <c r="S512" s="8">
        <f>Table1[[#This Row],[Actual close date]]-Table1[[#This Row],[Lead acquisition date]]</f>
        <v>-45365</v>
      </c>
    </row>
    <row r="513" spans="1:19" x14ac:dyDescent="0.3">
      <c r="A513" t="s">
        <v>192</v>
      </c>
      <c r="B513" t="s">
        <v>62</v>
      </c>
      <c r="C513">
        <v>48.864716000000001</v>
      </c>
      <c r="D513">
        <v>2.3490139999999999</v>
      </c>
      <c r="E513" t="s">
        <v>18</v>
      </c>
      <c r="F513" t="s">
        <v>26</v>
      </c>
      <c r="G513" t="s">
        <v>43</v>
      </c>
      <c r="H513" s="9">
        <f ca="1">TODAY()-Table1[[#This Row],[Lead acquisition date]]</f>
        <v>474</v>
      </c>
      <c r="I513" s="1">
        <v>45370</v>
      </c>
      <c r="J513" t="s">
        <v>33</v>
      </c>
      <c r="K513" t="s">
        <v>7</v>
      </c>
      <c r="L513">
        <v>5</v>
      </c>
      <c r="M513" t="s">
        <v>15</v>
      </c>
      <c r="N513">
        <v>3</v>
      </c>
      <c r="O513">
        <v>1648</v>
      </c>
      <c r="P513">
        <v>30</v>
      </c>
      <c r="Q513" s="1">
        <v>45447</v>
      </c>
      <c r="R513" s="1"/>
      <c r="S513" s="8">
        <f>Table1[[#This Row],[Actual close date]]-Table1[[#This Row],[Lead acquisition date]]</f>
        <v>-45370</v>
      </c>
    </row>
    <row r="514" spans="1:19" x14ac:dyDescent="0.3">
      <c r="A514" t="s">
        <v>218</v>
      </c>
      <c r="B514" t="s">
        <v>31</v>
      </c>
      <c r="C514">
        <v>41.902782000000002</v>
      </c>
      <c r="D514">
        <v>12.496366</v>
      </c>
      <c r="E514" t="s">
        <v>24</v>
      </c>
      <c r="F514" t="s">
        <v>26</v>
      </c>
      <c r="G514" t="s">
        <v>60</v>
      </c>
      <c r="H514" s="9">
        <f ca="1">TODAY()-Table1[[#This Row],[Lead acquisition date]]</f>
        <v>463</v>
      </c>
      <c r="I514" s="1">
        <v>45381</v>
      </c>
      <c r="J514" t="s">
        <v>36</v>
      </c>
      <c r="K514" t="s">
        <v>7</v>
      </c>
      <c r="L514">
        <v>5</v>
      </c>
      <c r="M514" t="s">
        <v>15</v>
      </c>
      <c r="N514">
        <v>3</v>
      </c>
      <c r="O514">
        <v>804</v>
      </c>
      <c r="P514">
        <v>40</v>
      </c>
      <c r="Q514" s="1">
        <v>45618</v>
      </c>
      <c r="R514" s="1"/>
      <c r="S514" s="8">
        <f>Table1[[#This Row],[Actual close date]]-Table1[[#This Row],[Lead acquisition date]]</f>
        <v>-45381</v>
      </c>
    </row>
    <row r="515" spans="1:19" x14ac:dyDescent="0.3">
      <c r="A515" t="s">
        <v>223</v>
      </c>
      <c r="B515" t="s">
        <v>62</v>
      </c>
      <c r="C515">
        <v>48.864716000000001</v>
      </c>
      <c r="D515">
        <v>2.3490139999999999</v>
      </c>
      <c r="E515" t="s">
        <v>17</v>
      </c>
      <c r="F515" t="s">
        <v>26</v>
      </c>
      <c r="G515" t="s">
        <v>35</v>
      </c>
      <c r="H515" s="9">
        <f ca="1">TODAY()-Table1[[#This Row],[Lead acquisition date]]</f>
        <v>402</v>
      </c>
      <c r="I515" s="1">
        <v>45442</v>
      </c>
      <c r="J515" t="s">
        <v>36</v>
      </c>
      <c r="K515" t="s">
        <v>7</v>
      </c>
      <c r="L515">
        <v>5</v>
      </c>
      <c r="M515" t="s">
        <v>15</v>
      </c>
      <c r="N515">
        <v>3</v>
      </c>
      <c r="O515">
        <v>1056</v>
      </c>
      <c r="P515">
        <v>40</v>
      </c>
      <c r="Q515" s="1">
        <v>45500</v>
      </c>
      <c r="R515" s="1"/>
      <c r="S515" s="8">
        <f>Table1[[#This Row],[Actual close date]]-Table1[[#This Row],[Lead acquisition date]]</f>
        <v>-45442</v>
      </c>
    </row>
    <row r="516" spans="1:19" x14ac:dyDescent="0.3">
      <c r="A516" t="s">
        <v>232</v>
      </c>
      <c r="B516" t="s">
        <v>47</v>
      </c>
      <c r="C516">
        <v>52.520007999999997</v>
      </c>
      <c r="D516">
        <v>13.404954</v>
      </c>
      <c r="E516" t="s">
        <v>24</v>
      </c>
      <c r="F516" t="s">
        <v>26</v>
      </c>
      <c r="G516" t="s">
        <v>56</v>
      </c>
      <c r="H516" s="9">
        <f ca="1">TODAY()-Table1[[#This Row],[Lead acquisition date]]</f>
        <v>422</v>
      </c>
      <c r="I516" s="1">
        <v>45422</v>
      </c>
      <c r="J516" t="s">
        <v>33</v>
      </c>
      <c r="K516" t="s">
        <v>7</v>
      </c>
      <c r="L516">
        <v>5</v>
      </c>
      <c r="M516" t="s">
        <v>15</v>
      </c>
      <c r="N516">
        <v>3</v>
      </c>
      <c r="O516">
        <v>1440</v>
      </c>
      <c r="P516">
        <v>10</v>
      </c>
      <c r="Q516" s="1">
        <v>45460</v>
      </c>
      <c r="R516" s="1"/>
      <c r="S516" s="8">
        <f>Table1[[#This Row],[Actual close date]]-Table1[[#This Row],[Lead acquisition date]]</f>
        <v>-45422</v>
      </c>
    </row>
    <row r="517" spans="1:19" x14ac:dyDescent="0.3">
      <c r="A517" t="s">
        <v>253</v>
      </c>
      <c r="B517" t="s">
        <v>31</v>
      </c>
      <c r="C517">
        <v>41.902782000000002</v>
      </c>
      <c r="D517">
        <v>12.496366</v>
      </c>
      <c r="E517" t="s">
        <v>39</v>
      </c>
      <c r="F517" t="s">
        <v>26</v>
      </c>
      <c r="G517" t="s">
        <v>60</v>
      </c>
      <c r="H517" s="9">
        <f ca="1">TODAY()-Table1[[#This Row],[Lead acquisition date]]</f>
        <v>508</v>
      </c>
      <c r="I517" s="1">
        <v>45336</v>
      </c>
      <c r="J517" t="s">
        <v>36</v>
      </c>
      <c r="K517" t="s">
        <v>7</v>
      </c>
      <c r="L517">
        <v>5</v>
      </c>
      <c r="M517" t="s">
        <v>15</v>
      </c>
      <c r="N517">
        <v>3</v>
      </c>
      <c r="O517">
        <v>1572</v>
      </c>
      <c r="P517">
        <v>40</v>
      </c>
      <c r="Q517" s="1">
        <v>45506</v>
      </c>
      <c r="R517" s="1"/>
      <c r="S517" s="8">
        <f>Table1[[#This Row],[Actual close date]]-Table1[[#This Row],[Lead acquisition date]]</f>
        <v>-45336</v>
      </c>
    </row>
    <row r="518" spans="1:19" x14ac:dyDescent="0.3">
      <c r="A518" t="s">
        <v>261</v>
      </c>
      <c r="B518" t="s">
        <v>47</v>
      </c>
      <c r="C518">
        <v>52.520007999999997</v>
      </c>
      <c r="D518">
        <v>13.404954</v>
      </c>
      <c r="E518" t="s">
        <v>23</v>
      </c>
      <c r="F518" t="s">
        <v>26</v>
      </c>
      <c r="G518" t="s">
        <v>46</v>
      </c>
      <c r="H518" s="9">
        <f ca="1">TODAY()-Table1[[#This Row],[Lead acquisition date]]</f>
        <v>473</v>
      </c>
      <c r="I518" s="1">
        <v>45371</v>
      </c>
      <c r="J518" t="s">
        <v>36</v>
      </c>
      <c r="K518" t="s">
        <v>7</v>
      </c>
      <c r="L518">
        <v>5</v>
      </c>
      <c r="M518" t="s">
        <v>15</v>
      </c>
      <c r="N518">
        <v>3</v>
      </c>
      <c r="O518">
        <v>1604</v>
      </c>
      <c r="P518">
        <v>50</v>
      </c>
      <c r="Q518" s="1">
        <v>45610</v>
      </c>
      <c r="R518" s="1"/>
      <c r="S518" s="8">
        <f>Table1[[#This Row],[Actual close date]]-Table1[[#This Row],[Lead acquisition date]]</f>
        <v>-45371</v>
      </c>
    </row>
    <row r="519" spans="1:19" x14ac:dyDescent="0.3">
      <c r="A519" t="s">
        <v>315</v>
      </c>
      <c r="B519" t="s">
        <v>31</v>
      </c>
      <c r="C519">
        <v>41.902782000000002</v>
      </c>
      <c r="D519">
        <v>12.496366</v>
      </c>
      <c r="E519" t="s">
        <v>51</v>
      </c>
      <c r="F519" t="s">
        <v>26</v>
      </c>
      <c r="G519" t="s">
        <v>35</v>
      </c>
      <c r="H519" s="9">
        <f ca="1">TODAY()-Table1[[#This Row],[Lead acquisition date]]</f>
        <v>474</v>
      </c>
      <c r="I519" s="1">
        <v>45370</v>
      </c>
      <c r="J519" t="s">
        <v>36</v>
      </c>
      <c r="K519" t="s">
        <v>7</v>
      </c>
      <c r="L519">
        <v>5</v>
      </c>
      <c r="M519" t="s">
        <v>15</v>
      </c>
      <c r="N519">
        <v>3</v>
      </c>
      <c r="O519">
        <v>687</v>
      </c>
      <c r="P519">
        <v>20</v>
      </c>
      <c r="Q519" s="1">
        <v>45709</v>
      </c>
      <c r="R519" s="1"/>
      <c r="S519" s="8">
        <f>Table1[[#This Row],[Actual close date]]-Table1[[#This Row],[Lead acquisition date]]</f>
        <v>-45370</v>
      </c>
    </row>
    <row r="520" spans="1:19" x14ac:dyDescent="0.3">
      <c r="A520" t="s">
        <v>321</v>
      </c>
      <c r="B520" t="s">
        <v>38</v>
      </c>
      <c r="C520">
        <v>40.416775000000001</v>
      </c>
      <c r="D520">
        <v>-3.7037900000000001</v>
      </c>
      <c r="E520" t="s">
        <v>24</v>
      </c>
      <c r="F520" t="s">
        <v>26</v>
      </c>
      <c r="G520" t="s">
        <v>46</v>
      </c>
      <c r="H520" s="9">
        <f ca="1">TODAY()-Table1[[#This Row],[Lead acquisition date]]</f>
        <v>419</v>
      </c>
      <c r="I520" s="1">
        <v>45425</v>
      </c>
      <c r="J520" t="s">
        <v>36</v>
      </c>
      <c r="K520" t="s">
        <v>7</v>
      </c>
      <c r="L520">
        <v>5</v>
      </c>
      <c r="M520" t="s">
        <v>15</v>
      </c>
      <c r="N520">
        <v>3</v>
      </c>
      <c r="O520">
        <v>1322</v>
      </c>
      <c r="P520">
        <v>20</v>
      </c>
      <c r="Q520" s="1">
        <v>45654</v>
      </c>
      <c r="R520" s="1"/>
      <c r="S520" s="8">
        <f>Table1[[#This Row],[Actual close date]]-Table1[[#This Row],[Lead acquisition date]]</f>
        <v>-45425</v>
      </c>
    </row>
    <row r="521" spans="1:19" x14ac:dyDescent="0.3">
      <c r="A521" t="s">
        <v>351</v>
      </c>
      <c r="B521" t="s">
        <v>65</v>
      </c>
      <c r="C521">
        <v>38.736946000000003</v>
      </c>
      <c r="D521">
        <v>-9.1426850000000002</v>
      </c>
      <c r="E521" t="s">
        <v>20</v>
      </c>
      <c r="F521" t="s">
        <v>26</v>
      </c>
      <c r="G521" t="s">
        <v>56</v>
      </c>
      <c r="H521" s="9">
        <f ca="1">TODAY()-Table1[[#This Row],[Lead acquisition date]]</f>
        <v>467</v>
      </c>
      <c r="I521" s="1">
        <v>45377</v>
      </c>
      <c r="J521" t="s">
        <v>33</v>
      </c>
      <c r="K521" t="s">
        <v>7</v>
      </c>
      <c r="L521">
        <v>5</v>
      </c>
      <c r="M521" t="s">
        <v>15</v>
      </c>
      <c r="N521">
        <v>3</v>
      </c>
      <c r="O521">
        <v>399</v>
      </c>
      <c r="P521">
        <v>40</v>
      </c>
      <c r="Q521" s="1">
        <v>45563</v>
      </c>
      <c r="R521" s="1"/>
      <c r="S521" s="8">
        <f>Table1[[#This Row],[Actual close date]]-Table1[[#This Row],[Lead acquisition date]]</f>
        <v>-45377</v>
      </c>
    </row>
    <row r="522" spans="1:19" x14ac:dyDescent="0.3">
      <c r="A522" t="s">
        <v>356</v>
      </c>
      <c r="B522" t="s">
        <v>49</v>
      </c>
      <c r="C522">
        <v>46.204391000000001</v>
      </c>
      <c r="D522">
        <v>6.1431579999999997</v>
      </c>
      <c r="E522" t="s">
        <v>24</v>
      </c>
      <c r="F522" t="s">
        <v>26</v>
      </c>
      <c r="G522" t="s">
        <v>32</v>
      </c>
      <c r="H522" s="9">
        <f ca="1">TODAY()-Table1[[#This Row],[Lead acquisition date]]</f>
        <v>433</v>
      </c>
      <c r="I522" s="1">
        <v>45411</v>
      </c>
      <c r="J522" t="s">
        <v>36</v>
      </c>
      <c r="K522" t="s">
        <v>7</v>
      </c>
      <c r="L522">
        <v>5</v>
      </c>
      <c r="M522" t="s">
        <v>15</v>
      </c>
      <c r="N522">
        <v>3</v>
      </c>
      <c r="O522">
        <v>904</v>
      </c>
      <c r="P522">
        <v>30</v>
      </c>
      <c r="Q522" s="1">
        <v>45437</v>
      </c>
      <c r="R522" s="1"/>
      <c r="S522" s="8">
        <f>Table1[[#This Row],[Actual close date]]-Table1[[#This Row],[Lead acquisition date]]</f>
        <v>-45411</v>
      </c>
    </row>
    <row r="523" spans="1:19" x14ac:dyDescent="0.3">
      <c r="A523" t="s">
        <v>366</v>
      </c>
      <c r="B523" t="s">
        <v>65</v>
      </c>
      <c r="C523">
        <v>38.736946000000003</v>
      </c>
      <c r="D523">
        <v>-9.1426850000000002</v>
      </c>
      <c r="E523" t="s">
        <v>18</v>
      </c>
      <c r="F523" t="s">
        <v>26</v>
      </c>
      <c r="G523" t="s">
        <v>60</v>
      </c>
      <c r="H523" s="9">
        <f ca="1">TODAY()-Table1[[#This Row],[Lead acquisition date]]</f>
        <v>439</v>
      </c>
      <c r="I523" s="1">
        <v>45405</v>
      </c>
      <c r="J523" t="s">
        <v>36</v>
      </c>
      <c r="K523" t="s">
        <v>7</v>
      </c>
      <c r="L523">
        <v>5</v>
      </c>
      <c r="M523" t="s">
        <v>15</v>
      </c>
      <c r="N523">
        <v>3</v>
      </c>
      <c r="O523">
        <v>334</v>
      </c>
      <c r="P523">
        <v>40</v>
      </c>
      <c r="Q523" s="1">
        <v>45494</v>
      </c>
      <c r="R523" s="1"/>
      <c r="S523" s="8">
        <f>Table1[[#This Row],[Actual close date]]-Table1[[#This Row],[Lead acquisition date]]</f>
        <v>-45405</v>
      </c>
    </row>
    <row r="524" spans="1:19" x14ac:dyDescent="0.3">
      <c r="A524" t="s">
        <v>380</v>
      </c>
      <c r="B524" t="s">
        <v>31</v>
      </c>
      <c r="C524">
        <v>41.902782000000002</v>
      </c>
      <c r="D524">
        <v>12.496366</v>
      </c>
      <c r="E524" t="s">
        <v>51</v>
      </c>
      <c r="F524" t="s">
        <v>26</v>
      </c>
      <c r="G524" t="s">
        <v>35</v>
      </c>
      <c r="H524" s="9">
        <f ca="1">TODAY()-Table1[[#This Row],[Lead acquisition date]]</f>
        <v>476</v>
      </c>
      <c r="I524" s="1">
        <v>45368</v>
      </c>
      <c r="J524" t="s">
        <v>36</v>
      </c>
      <c r="K524" t="s">
        <v>7</v>
      </c>
      <c r="L524">
        <v>5</v>
      </c>
      <c r="M524" t="s">
        <v>15</v>
      </c>
      <c r="N524">
        <v>3</v>
      </c>
      <c r="O524">
        <v>730</v>
      </c>
      <c r="P524">
        <v>70</v>
      </c>
      <c r="Q524" s="1">
        <v>45539</v>
      </c>
      <c r="R524" s="1"/>
      <c r="S524" s="8">
        <f>Table1[[#This Row],[Actual close date]]-Table1[[#This Row],[Lead acquisition date]]</f>
        <v>-45368</v>
      </c>
    </row>
    <row r="525" spans="1:19" x14ac:dyDescent="0.3">
      <c r="A525" t="s">
        <v>383</v>
      </c>
      <c r="B525" t="s">
        <v>45</v>
      </c>
      <c r="C525">
        <v>51.260196999999998</v>
      </c>
      <c r="D525">
        <v>4.4027710000000004</v>
      </c>
      <c r="E525" t="s">
        <v>51</v>
      </c>
      <c r="F525" t="s">
        <v>26</v>
      </c>
      <c r="G525" t="s">
        <v>35</v>
      </c>
      <c r="H525" s="9">
        <f ca="1">TODAY()-Table1[[#This Row],[Lead acquisition date]]</f>
        <v>406</v>
      </c>
      <c r="I525" s="1">
        <v>45438</v>
      </c>
      <c r="J525" t="s">
        <v>36</v>
      </c>
      <c r="K525" t="s">
        <v>7</v>
      </c>
      <c r="L525">
        <v>5</v>
      </c>
      <c r="M525" t="s">
        <v>15</v>
      </c>
      <c r="N525">
        <v>3</v>
      </c>
      <c r="O525">
        <v>861</v>
      </c>
      <c r="P525">
        <v>30</v>
      </c>
      <c r="Q525" s="1">
        <v>45562</v>
      </c>
      <c r="R525" s="1"/>
      <c r="S525" s="8">
        <f>Table1[[#This Row],[Actual close date]]-Table1[[#This Row],[Lead acquisition date]]</f>
        <v>-45438</v>
      </c>
    </row>
    <row r="526" spans="1:19" x14ac:dyDescent="0.3">
      <c r="A526" t="s">
        <v>392</v>
      </c>
      <c r="B526" t="s">
        <v>62</v>
      </c>
      <c r="C526">
        <v>48.864716000000001</v>
      </c>
      <c r="D526">
        <v>2.3490139999999999</v>
      </c>
      <c r="E526" t="s">
        <v>19</v>
      </c>
      <c r="F526" t="s">
        <v>26</v>
      </c>
      <c r="G526" t="s">
        <v>40</v>
      </c>
      <c r="H526" s="9">
        <f ca="1">TODAY()-Table1[[#This Row],[Lead acquisition date]]</f>
        <v>506</v>
      </c>
      <c r="I526" s="1">
        <v>45338</v>
      </c>
      <c r="J526" t="s">
        <v>55</v>
      </c>
      <c r="K526" t="s">
        <v>7</v>
      </c>
      <c r="L526">
        <v>5</v>
      </c>
      <c r="M526" t="s">
        <v>15</v>
      </c>
      <c r="N526">
        <v>3</v>
      </c>
      <c r="O526">
        <v>540</v>
      </c>
      <c r="P526">
        <v>50</v>
      </c>
      <c r="Q526" s="1">
        <v>45440</v>
      </c>
      <c r="R526" s="1"/>
      <c r="S526" s="8">
        <f>Table1[[#This Row],[Actual close date]]-Table1[[#This Row],[Lead acquisition date]]</f>
        <v>-45338</v>
      </c>
    </row>
    <row r="527" spans="1:19" x14ac:dyDescent="0.3">
      <c r="A527" t="s">
        <v>442</v>
      </c>
      <c r="B527" t="s">
        <v>31</v>
      </c>
      <c r="C527">
        <v>41.902782000000002</v>
      </c>
      <c r="D527">
        <v>12.496366</v>
      </c>
      <c r="E527" t="s">
        <v>16</v>
      </c>
      <c r="F527" t="s">
        <v>26</v>
      </c>
      <c r="G527" t="s">
        <v>35</v>
      </c>
      <c r="H527" s="9">
        <f ca="1">TODAY()-Table1[[#This Row],[Lead acquisition date]]</f>
        <v>544</v>
      </c>
      <c r="I527" s="1">
        <v>45300</v>
      </c>
      <c r="J527" t="s">
        <v>33</v>
      </c>
      <c r="K527" t="s">
        <v>7</v>
      </c>
      <c r="L527">
        <v>5</v>
      </c>
      <c r="M527" t="s">
        <v>15</v>
      </c>
      <c r="N527">
        <v>3</v>
      </c>
      <c r="O527">
        <v>1776</v>
      </c>
      <c r="P527">
        <v>40</v>
      </c>
      <c r="Q527" s="1">
        <v>45455</v>
      </c>
      <c r="R527" s="1"/>
      <c r="S527" s="8">
        <f>Table1[[#This Row],[Actual close date]]-Table1[[#This Row],[Lead acquisition date]]</f>
        <v>-45300</v>
      </c>
    </row>
    <row r="528" spans="1:19" x14ac:dyDescent="0.3">
      <c r="A528" t="s">
        <v>532</v>
      </c>
      <c r="B528" t="s">
        <v>65</v>
      </c>
      <c r="C528">
        <v>38.736946000000003</v>
      </c>
      <c r="D528">
        <v>-9.1426850000000002</v>
      </c>
      <c r="E528" t="s">
        <v>24</v>
      </c>
      <c r="F528" t="s">
        <v>26</v>
      </c>
      <c r="G528" t="s">
        <v>35</v>
      </c>
      <c r="H528" s="9">
        <f ca="1">TODAY()-Table1[[#This Row],[Lead acquisition date]]</f>
        <v>428</v>
      </c>
      <c r="I528" s="1">
        <v>45416</v>
      </c>
      <c r="J528" t="s">
        <v>36</v>
      </c>
      <c r="K528" t="s">
        <v>7</v>
      </c>
      <c r="L528">
        <v>5</v>
      </c>
      <c r="M528" t="s">
        <v>15</v>
      </c>
      <c r="N528">
        <v>3</v>
      </c>
      <c r="O528">
        <v>498</v>
      </c>
      <c r="P528">
        <v>80</v>
      </c>
      <c r="Q528" s="1">
        <v>45600</v>
      </c>
      <c r="R528" s="1"/>
      <c r="S528" s="8">
        <f>Table1[[#This Row],[Actual close date]]-Table1[[#This Row],[Lead acquisition date]]</f>
        <v>-45416</v>
      </c>
    </row>
    <row r="529" spans="1:19" x14ac:dyDescent="0.3">
      <c r="A529" t="s">
        <v>535</v>
      </c>
      <c r="B529" t="s">
        <v>31</v>
      </c>
      <c r="C529">
        <v>41.902782000000002</v>
      </c>
      <c r="D529">
        <v>12.496366</v>
      </c>
      <c r="E529" t="s">
        <v>18</v>
      </c>
      <c r="F529" t="s">
        <v>26</v>
      </c>
      <c r="G529" t="s">
        <v>43</v>
      </c>
      <c r="H529" s="9">
        <f ca="1">TODAY()-Table1[[#This Row],[Lead acquisition date]]</f>
        <v>413</v>
      </c>
      <c r="I529" s="1">
        <v>45431</v>
      </c>
      <c r="J529" t="s">
        <v>33</v>
      </c>
      <c r="K529" t="s">
        <v>7</v>
      </c>
      <c r="L529">
        <v>5</v>
      </c>
      <c r="M529" t="s">
        <v>15</v>
      </c>
      <c r="N529">
        <v>3</v>
      </c>
      <c r="O529">
        <v>1992</v>
      </c>
      <c r="P529">
        <v>90</v>
      </c>
      <c r="Q529" s="1">
        <v>45510</v>
      </c>
      <c r="R529" s="1"/>
      <c r="S529" s="8">
        <f>Table1[[#This Row],[Actual close date]]-Table1[[#This Row],[Lead acquisition date]]</f>
        <v>-45431</v>
      </c>
    </row>
    <row r="530" spans="1:19" x14ac:dyDescent="0.3">
      <c r="A530" t="s">
        <v>598</v>
      </c>
      <c r="B530" t="s">
        <v>65</v>
      </c>
      <c r="C530">
        <v>38.736946000000003</v>
      </c>
      <c r="D530">
        <v>-9.1426850000000002</v>
      </c>
      <c r="E530" t="s">
        <v>21</v>
      </c>
      <c r="F530" t="s">
        <v>26</v>
      </c>
      <c r="G530" t="s">
        <v>43</v>
      </c>
      <c r="H530" s="9">
        <f ca="1">TODAY()-Table1[[#This Row],[Lead acquisition date]]</f>
        <v>511</v>
      </c>
      <c r="I530" s="1">
        <v>45333</v>
      </c>
      <c r="J530" t="s">
        <v>36</v>
      </c>
      <c r="K530" t="s">
        <v>7</v>
      </c>
      <c r="L530">
        <v>5</v>
      </c>
      <c r="M530" t="s">
        <v>15</v>
      </c>
      <c r="N530">
        <v>3</v>
      </c>
      <c r="O530">
        <v>1156</v>
      </c>
      <c r="P530">
        <v>40</v>
      </c>
      <c r="Q530" s="1">
        <v>45500</v>
      </c>
      <c r="R530" s="1"/>
      <c r="S530" s="8">
        <f>Table1[[#This Row],[Actual close date]]-Table1[[#This Row],[Lead acquisition date]]</f>
        <v>-45333</v>
      </c>
    </row>
    <row r="531" spans="1:19" x14ac:dyDescent="0.3">
      <c r="A531" t="s">
        <v>610</v>
      </c>
      <c r="B531" t="s">
        <v>31</v>
      </c>
      <c r="C531">
        <v>41.902782000000002</v>
      </c>
      <c r="D531">
        <v>12.496366</v>
      </c>
      <c r="E531" t="s">
        <v>39</v>
      </c>
      <c r="F531" t="s">
        <v>26</v>
      </c>
      <c r="G531" t="s">
        <v>56</v>
      </c>
      <c r="H531" s="9">
        <f ca="1">TODAY()-Table1[[#This Row],[Lead acquisition date]]</f>
        <v>538</v>
      </c>
      <c r="I531" s="1">
        <v>45306</v>
      </c>
      <c r="J531" t="s">
        <v>55</v>
      </c>
      <c r="K531" t="s">
        <v>7</v>
      </c>
      <c r="L531">
        <v>5</v>
      </c>
      <c r="M531" t="s">
        <v>15</v>
      </c>
      <c r="N531">
        <v>3</v>
      </c>
      <c r="O531">
        <v>404</v>
      </c>
      <c r="P531">
        <v>50</v>
      </c>
      <c r="Q531" s="1">
        <v>45387</v>
      </c>
      <c r="R531" s="1"/>
      <c r="S531" s="8">
        <f>Table1[[#This Row],[Actual close date]]-Table1[[#This Row],[Lead acquisition date]]</f>
        <v>-45306</v>
      </c>
    </row>
    <row r="532" spans="1:19" x14ac:dyDescent="0.3">
      <c r="A532" t="s">
        <v>674</v>
      </c>
      <c r="B532" t="s">
        <v>62</v>
      </c>
      <c r="C532">
        <v>48.864716000000001</v>
      </c>
      <c r="D532">
        <v>2.3490139999999999</v>
      </c>
      <c r="E532" t="s">
        <v>39</v>
      </c>
      <c r="F532" t="s">
        <v>26</v>
      </c>
      <c r="G532" t="s">
        <v>52</v>
      </c>
      <c r="H532" s="9">
        <f ca="1">TODAY()-Table1[[#This Row],[Lead acquisition date]]</f>
        <v>507</v>
      </c>
      <c r="I532" s="1">
        <v>45337</v>
      </c>
      <c r="J532" t="s">
        <v>33</v>
      </c>
      <c r="K532" t="s">
        <v>7</v>
      </c>
      <c r="L532">
        <v>5</v>
      </c>
      <c r="M532" t="s">
        <v>15</v>
      </c>
      <c r="N532">
        <v>3</v>
      </c>
      <c r="O532">
        <v>1883</v>
      </c>
      <c r="P532">
        <v>60</v>
      </c>
      <c r="Q532" s="1">
        <v>45406</v>
      </c>
      <c r="R532" s="1"/>
      <c r="S532" s="8">
        <f>Table1[[#This Row],[Actual close date]]-Table1[[#This Row],[Lead acquisition date]]</f>
        <v>-45337</v>
      </c>
    </row>
    <row r="533" spans="1:19" x14ac:dyDescent="0.3">
      <c r="A533" t="s">
        <v>703</v>
      </c>
      <c r="B533" t="s">
        <v>31</v>
      </c>
      <c r="C533">
        <v>41.902782000000002</v>
      </c>
      <c r="D533">
        <v>12.496366</v>
      </c>
      <c r="E533" t="s">
        <v>23</v>
      </c>
      <c r="F533" t="s">
        <v>26</v>
      </c>
      <c r="G533" t="s">
        <v>40</v>
      </c>
      <c r="H533" s="9">
        <f ca="1">TODAY()-Table1[[#This Row],[Lead acquisition date]]</f>
        <v>429</v>
      </c>
      <c r="I533" s="1">
        <v>45415</v>
      </c>
      <c r="J533" t="s">
        <v>55</v>
      </c>
      <c r="K533" t="s">
        <v>7</v>
      </c>
      <c r="L533">
        <v>5</v>
      </c>
      <c r="M533" t="s">
        <v>15</v>
      </c>
      <c r="N533">
        <v>3</v>
      </c>
      <c r="O533">
        <v>1101</v>
      </c>
      <c r="P533">
        <v>10</v>
      </c>
      <c r="Q533" s="1">
        <v>45578</v>
      </c>
      <c r="R533" s="1"/>
      <c r="S533" s="8">
        <f>Table1[[#This Row],[Actual close date]]-Table1[[#This Row],[Lead acquisition date]]</f>
        <v>-45415</v>
      </c>
    </row>
    <row r="534" spans="1:19" x14ac:dyDescent="0.3">
      <c r="A534" t="s">
        <v>718</v>
      </c>
      <c r="B534" t="s">
        <v>49</v>
      </c>
      <c r="C534">
        <v>46.204391000000001</v>
      </c>
      <c r="D534">
        <v>6.1431579999999997</v>
      </c>
      <c r="E534" t="s">
        <v>51</v>
      </c>
      <c r="F534" t="s">
        <v>26</v>
      </c>
      <c r="G534" t="s">
        <v>40</v>
      </c>
      <c r="H534" s="9">
        <f ca="1">TODAY()-Table1[[#This Row],[Lead acquisition date]]</f>
        <v>520</v>
      </c>
      <c r="I534" s="1">
        <v>45324</v>
      </c>
      <c r="J534" t="s">
        <v>33</v>
      </c>
      <c r="K534" t="s">
        <v>7</v>
      </c>
      <c r="L534">
        <v>5</v>
      </c>
      <c r="M534" t="s">
        <v>15</v>
      </c>
      <c r="N534">
        <v>3</v>
      </c>
      <c r="O534">
        <v>299</v>
      </c>
      <c r="P534">
        <v>30</v>
      </c>
      <c r="Q534" s="1">
        <v>45416</v>
      </c>
      <c r="R534" s="1"/>
      <c r="S534" s="8">
        <f>Table1[[#This Row],[Actual close date]]-Table1[[#This Row],[Lead acquisition date]]</f>
        <v>-45324</v>
      </c>
    </row>
    <row r="535" spans="1:19" x14ac:dyDescent="0.3">
      <c r="A535" t="s">
        <v>719</v>
      </c>
      <c r="B535" t="s">
        <v>45</v>
      </c>
      <c r="C535">
        <v>51.260196999999998</v>
      </c>
      <c r="D535">
        <v>4.4027710000000004</v>
      </c>
      <c r="E535" t="s">
        <v>20</v>
      </c>
      <c r="F535" t="s">
        <v>26</v>
      </c>
      <c r="G535" t="s">
        <v>56</v>
      </c>
      <c r="H535" s="9">
        <f ca="1">TODAY()-Table1[[#This Row],[Lead acquisition date]]</f>
        <v>411</v>
      </c>
      <c r="I535" s="1">
        <v>45433</v>
      </c>
      <c r="J535" t="s">
        <v>33</v>
      </c>
      <c r="K535" t="s">
        <v>7</v>
      </c>
      <c r="L535">
        <v>5</v>
      </c>
      <c r="M535" t="s">
        <v>15</v>
      </c>
      <c r="N535">
        <v>3</v>
      </c>
      <c r="O535">
        <v>1722</v>
      </c>
      <c r="P535">
        <v>40</v>
      </c>
      <c r="Q535" s="1">
        <v>45539</v>
      </c>
      <c r="R535" s="1"/>
      <c r="S535" s="8">
        <f>Table1[[#This Row],[Actual close date]]-Table1[[#This Row],[Lead acquisition date]]</f>
        <v>-45433</v>
      </c>
    </row>
    <row r="536" spans="1:19" x14ac:dyDescent="0.3">
      <c r="A536" t="s">
        <v>744</v>
      </c>
      <c r="B536" t="s">
        <v>47</v>
      </c>
      <c r="C536">
        <v>52.520007999999997</v>
      </c>
      <c r="D536">
        <v>13.404954</v>
      </c>
      <c r="E536" t="s">
        <v>16</v>
      </c>
      <c r="F536" t="s">
        <v>26</v>
      </c>
      <c r="G536" t="s">
        <v>35</v>
      </c>
      <c r="H536" s="9">
        <f ca="1">TODAY()-Table1[[#This Row],[Lead acquisition date]]</f>
        <v>492</v>
      </c>
      <c r="I536" s="1">
        <v>45352</v>
      </c>
      <c r="J536" t="s">
        <v>55</v>
      </c>
      <c r="K536" t="s">
        <v>7</v>
      </c>
      <c r="L536">
        <v>5</v>
      </c>
      <c r="M536" t="s">
        <v>15</v>
      </c>
      <c r="N536">
        <v>3</v>
      </c>
      <c r="O536">
        <v>330</v>
      </c>
      <c r="P536">
        <v>30</v>
      </c>
      <c r="Q536" s="1">
        <v>45533</v>
      </c>
      <c r="R536" s="1"/>
      <c r="S536" s="8">
        <f>Table1[[#This Row],[Actual close date]]-Table1[[#This Row],[Lead acquisition date]]</f>
        <v>-45352</v>
      </c>
    </row>
    <row r="537" spans="1:19" x14ac:dyDescent="0.3">
      <c r="A537" t="s">
        <v>785</v>
      </c>
      <c r="B537" t="s">
        <v>49</v>
      </c>
      <c r="C537">
        <v>46.204391000000001</v>
      </c>
      <c r="D537">
        <v>6.1431579999999997</v>
      </c>
      <c r="E537" t="s">
        <v>51</v>
      </c>
      <c r="F537" t="s">
        <v>26</v>
      </c>
      <c r="G537" t="s">
        <v>60</v>
      </c>
      <c r="H537" s="9">
        <f ca="1">TODAY()-Table1[[#This Row],[Lead acquisition date]]</f>
        <v>519</v>
      </c>
      <c r="I537" s="1">
        <v>45325</v>
      </c>
      <c r="J537" t="s">
        <v>55</v>
      </c>
      <c r="K537" t="s">
        <v>7</v>
      </c>
      <c r="L537">
        <v>5</v>
      </c>
      <c r="M537" t="s">
        <v>15</v>
      </c>
      <c r="N537">
        <v>3</v>
      </c>
      <c r="O537">
        <v>994</v>
      </c>
      <c r="P537">
        <v>20</v>
      </c>
      <c r="Q537" s="1">
        <v>45465</v>
      </c>
      <c r="R537" s="1"/>
      <c r="S537" s="8">
        <f>Table1[[#This Row],[Actual close date]]-Table1[[#This Row],[Lead acquisition date]]</f>
        <v>-45325</v>
      </c>
    </row>
    <row r="538" spans="1:19" x14ac:dyDescent="0.3">
      <c r="A538" t="s">
        <v>800</v>
      </c>
      <c r="B538" t="s">
        <v>49</v>
      </c>
      <c r="C538">
        <v>46.204391000000001</v>
      </c>
      <c r="D538">
        <v>6.1431579999999997</v>
      </c>
      <c r="E538" t="s">
        <v>16</v>
      </c>
      <c r="F538" t="s">
        <v>26</v>
      </c>
      <c r="G538" t="s">
        <v>60</v>
      </c>
      <c r="H538" s="9">
        <f ca="1">TODAY()-Table1[[#This Row],[Lead acquisition date]]</f>
        <v>463</v>
      </c>
      <c r="I538" s="1">
        <v>45381</v>
      </c>
      <c r="J538" t="s">
        <v>33</v>
      </c>
      <c r="K538" t="s">
        <v>7</v>
      </c>
      <c r="L538">
        <v>5</v>
      </c>
      <c r="M538" t="s">
        <v>15</v>
      </c>
      <c r="N538">
        <v>3</v>
      </c>
      <c r="O538">
        <v>927</v>
      </c>
      <c r="P538">
        <v>80</v>
      </c>
      <c r="Q538" s="1">
        <v>45650</v>
      </c>
      <c r="R538" s="1"/>
      <c r="S538" s="8">
        <f>Table1[[#This Row],[Actual close date]]-Table1[[#This Row],[Lead acquisition date]]</f>
        <v>-45381</v>
      </c>
    </row>
    <row r="539" spans="1:19" x14ac:dyDescent="0.3">
      <c r="A539" t="s">
        <v>805</v>
      </c>
      <c r="B539" t="s">
        <v>47</v>
      </c>
      <c r="C539">
        <v>52.520007999999997</v>
      </c>
      <c r="D539">
        <v>13.404954</v>
      </c>
      <c r="E539" t="s">
        <v>24</v>
      </c>
      <c r="F539" t="s">
        <v>26</v>
      </c>
      <c r="G539" t="s">
        <v>35</v>
      </c>
      <c r="H539" s="9">
        <f ca="1">TODAY()-Table1[[#This Row],[Lead acquisition date]]</f>
        <v>417</v>
      </c>
      <c r="I539" s="1">
        <v>45427</v>
      </c>
      <c r="J539" t="s">
        <v>36</v>
      </c>
      <c r="K539" t="s">
        <v>7</v>
      </c>
      <c r="L539">
        <v>5</v>
      </c>
      <c r="M539" t="s">
        <v>15</v>
      </c>
      <c r="N539">
        <v>3</v>
      </c>
      <c r="O539">
        <v>1155</v>
      </c>
      <c r="P539">
        <v>50</v>
      </c>
      <c r="Q539" s="1">
        <v>45740</v>
      </c>
      <c r="R539" s="1"/>
      <c r="S539" s="8">
        <f>Table1[[#This Row],[Actual close date]]-Table1[[#This Row],[Lead acquisition date]]</f>
        <v>-45427</v>
      </c>
    </row>
    <row r="540" spans="1:19" x14ac:dyDescent="0.3">
      <c r="A540" t="s">
        <v>839</v>
      </c>
      <c r="B540" t="s">
        <v>47</v>
      </c>
      <c r="C540">
        <v>52.520007999999997</v>
      </c>
      <c r="D540">
        <v>13.404954</v>
      </c>
      <c r="E540" t="s">
        <v>22</v>
      </c>
      <c r="F540" t="s">
        <v>26</v>
      </c>
      <c r="G540" t="s">
        <v>43</v>
      </c>
      <c r="H540" s="9">
        <f ca="1">TODAY()-Table1[[#This Row],[Lead acquisition date]]</f>
        <v>505</v>
      </c>
      <c r="I540" s="1">
        <v>45339</v>
      </c>
      <c r="J540" t="s">
        <v>36</v>
      </c>
      <c r="K540" t="s">
        <v>7</v>
      </c>
      <c r="L540">
        <v>5</v>
      </c>
      <c r="M540" t="s">
        <v>15</v>
      </c>
      <c r="N540">
        <v>3</v>
      </c>
      <c r="O540">
        <v>735</v>
      </c>
      <c r="P540">
        <v>50</v>
      </c>
      <c r="Q540" s="1">
        <v>45389</v>
      </c>
      <c r="R540" s="1"/>
      <c r="S540" s="8">
        <f>Table1[[#This Row],[Actual close date]]-Table1[[#This Row],[Lead acquisition date]]</f>
        <v>-45339</v>
      </c>
    </row>
    <row r="541" spans="1:19" x14ac:dyDescent="0.3">
      <c r="A541" t="s">
        <v>850</v>
      </c>
      <c r="B541" t="s">
        <v>49</v>
      </c>
      <c r="C541">
        <v>46.204391000000001</v>
      </c>
      <c r="D541">
        <v>6.1431579999999997</v>
      </c>
      <c r="E541" t="s">
        <v>70</v>
      </c>
      <c r="F541" t="s">
        <v>26</v>
      </c>
      <c r="G541" t="s">
        <v>46</v>
      </c>
      <c r="H541" s="9">
        <f ca="1">TODAY()-Table1[[#This Row],[Lead acquisition date]]</f>
        <v>529</v>
      </c>
      <c r="I541" s="1">
        <v>45315</v>
      </c>
      <c r="J541" t="s">
        <v>55</v>
      </c>
      <c r="K541" t="s">
        <v>7</v>
      </c>
      <c r="L541">
        <v>5</v>
      </c>
      <c r="M541" t="s">
        <v>15</v>
      </c>
      <c r="N541">
        <v>3</v>
      </c>
      <c r="O541">
        <v>459</v>
      </c>
      <c r="P541">
        <v>90</v>
      </c>
      <c r="Q541" s="1">
        <v>45379</v>
      </c>
      <c r="R541" s="1"/>
      <c r="S541" s="8">
        <f>Table1[[#This Row],[Actual close date]]-Table1[[#This Row],[Lead acquisition date]]</f>
        <v>-45315</v>
      </c>
    </row>
    <row r="542" spans="1:19" x14ac:dyDescent="0.3">
      <c r="A542" t="s">
        <v>896</v>
      </c>
      <c r="B542" t="s">
        <v>31</v>
      </c>
      <c r="C542">
        <v>41.902782000000002</v>
      </c>
      <c r="D542">
        <v>12.496366</v>
      </c>
      <c r="E542" t="s">
        <v>39</v>
      </c>
      <c r="F542" t="s">
        <v>26</v>
      </c>
      <c r="G542" t="s">
        <v>40</v>
      </c>
      <c r="H542" s="9">
        <f ca="1">TODAY()-Table1[[#This Row],[Lead acquisition date]]</f>
        <v>419</v>
      </c>
      <c r="I542" s="1">
        <v>45425</v>
      </c>
      <c r="J542" t="s">
        <v>36</v>
      </c>
      <c r="K542" t="s">
        <v>7</v>
      </c>
      <c r="L542">
        <v>5</v>
      </c>
      <c r="M542" t="s">
        <v>15</v>
      </c>
      <c r="N542">
        <v>3</v>
      </c>
      <c r="O542">
        <v>492</v>
      </c>
      <c r="P542">
        <v>60</v>
      </c>
      <c r="Q542" s="1">
        <v>45623</v>
      </c>
      <c r="R542" s="1"/>
      <c r="S542" s="8">
        <f>Table1[[#This Row],[Actual close date]]-Table1[[#This Row],[Lead acquisition date]]</f>
        <v>-45425</v>
      </c>
    </row>
    <row r="543" spans="1:19" x14ac:dyDescent="0.3">
      <c r="A543" t="s">
        <v>911</v>
      </c>
      <c r="B543" t="s">
        <v>49</v>
      </c>
      <c r="C543">
        <v>46.204391000000001</v>
      </c>
      <c r="D543">
        <v>6.1431579999999997</v>
      </c>
      <c r="E543" t="s">
        <v>23</v>
      </c>
      <c r="F543" t="s">
        <v>26</v>
      </c>
      <c r="G543" t="s">
        <v>35</v>
      </c>
      <c r="H543" s="9">
        <f ca="1">TODAY()-Table1[[#This Row],[Lead acquisition date]]</f>
        <v>482</v>
      </c>
      <c r="I543" s="1">
        <v>45362</v>
      </c>
      <c r="J543" t="s">
        <v>55</v>
      </c>
      <c r="K543" t="s">
        <v>7</v>
      </c>
      <c r="L543">
        <v>5</v>
      </c>
      <c r="M543" t="s">
        <v>15</v>
      </c>
      <c r="N543">
        <v>3</v>
      </c>
      <c r="O543">
        <v>1115</v>
      </c>
      <c r="P543">
        <v>10</v>
      </c>
      <c r="Q543" s="1">
        <v>45526</v>
      </c>
      <c r="R543" s="1"/>
      <c r="S543" s="8">
        <f>Table1[[#This Row],[Actual close date]]-Table1[[#This Row],[Lead acquisition date]]</f>
        <v>-45362</v>
      </c>
    </row>
    <row r="544" spans="1:19" x14ac:dyDescent="0.3">
      <c r="A544" t="s">
        <v>972</v>
      </c>
      <c r="B544" t="s">
        <v>65</v>
      </c>
      <c r="C544">
        <v>38.736946000000003</v>
      </c>
      <c r="D544">
        <v>-9.1426850000000002</v>
      </c>
      <c r="E544" t="s">
        <v>22</v>
      </c>
      <c r="F544" t="s">
        <v>26</v>
      </c>
      <c r="G544" t="s">
        <v>32</v>
      </c>
      <c r="H544" s="9">
        <f ca="1">TODAY()-Table1[[#This Row],[Lead acquisition date]]</f>
        <v>460</v>
      </c>
      <c r="I544" s="1">
        <v>45384</v>
      </c>
      <c r="J544" t="s">
        <v>36</v>
      </c>
      <c r="K544" t="s">
        <v>7</v>
      </c>
      <c r="L544">
        <v>5</v>
      </c>
      <c r="M544" t="s">
        <v>15</v>
      </c>
      <c r="N544">
        <v>3</v>
      </c>
      <c r="O544">
        <v>935</v>
      </c>
      <c r="P544">
        <v>30</v>
      </c>
      <c r="Q544" s="1">
        <v>45657</v>
      </c>
      <c r="R544" s="1"/>
      <c r="S544" s="8">
        <f>Table1[[#This Row],[Actual close date]]-Table1[[#This Row],[Lead acquisition date]]</f>
        <v>-45384</v>
      </c>
    </row>
    <row r="545" spans="1:19" x14ac:dyDescent="0.3">
      <c r="A545" t="s">
        <v>990</v>
      </c>
      <c r="B545" t="s">
        <v>38</v>
      </c>
      <c r="C545">
        <v>40.416775000000001</v>
      </c>
      <c r="D545">
        <v>-3.7037900000000001</v>
      </c>
      <c r="E545" t="s">
        <v>23</v>
      </c>
      <c r="F545" t="s">
        <v>26</v>
      </c>
      <c r="G545" t="s">
        <v>35</v>
      </c>
      <c r="H545" s="9">
        <f ca="1">TODAY()-Table1[[#This Row],[Lead acquisition date]]</f>
        <v>524</v>
      </c>
      <c r="I545" s="1">
        <v>45320</v>
      </c>
      <c r="J545" t="s">
        <v>36</v>
      </c>
      <c r="K545" t="s">
        <v>7</v>
      </c>
      <c r="L545">
        <v>5</v>
      </c>
      <c r="M545" t="s">
        <v>15</v>
      </c>
      <c r="N545">
        <v>3</v>
      </c>
      <c r="O545">
        <v>847</v>
      </c>
      <c r="P545">
        <v>30</v>
      </c>
      <c r="Q545" s="1">
        <v>45417</v>
      </c>
      <c r="R545" s="1"/>
      <c r="S545" s="8">
        <f>Table1[[#This Row],[Actual close date]]-Table1[[#This Row],[Lead acquisition date]]</f>
        <v>-45320</v>
      </c>
    </row>
    <row r="546" spans="1:19" x14ac:dyDescent="0.3">
      <c r="A546" t="s">
        <v>1004</v>
      </c>
      <c r="B546" t="s">
        <v>57</v>
      </c>
      <c r="C546">
        <v>48.210033000000003</v>
      </c>
      <c r="D546">
        <v>16.363448999999999</v>
      </c>
      <c r="E546" t="s">
        <v>51</v>
      </c>
      <c r="F546" t="s">
        <v>26</v>
      </c>
      <c r="G546" t="s">
        <v>60</v>
      </c>
      <c r="H546" s="9">
        <f ca="1">TODAY()-Table1[[#This Row],[Lead acquisition date]]</f>
        <v>547</v>
      </c>
      <c r="I546" s="1">
        <v>45297</v>
      </c>
      <c r="J546" t="s">
        <v>33</v>
      </c>
      <c r="K546" t="s">
        <v>7</v>
      </c>
      <c r="L546">
        <v>5</v>
      </c>
      <c r="M546" t="s">
        <v>15</v>
      </c>
      <c r="N546">
        <v>3</v>
      </c>
      <c r="O546">
        <v>1738</v>
      </c>
      <c r="P546">
        <v>50</v>
      </c>
      <c r="Q546" s="1">
        <v>45486</v>
      </c>
      <c r="R546" s="1"/>
      <c r="S546" s="8">
        <f>Table1[[#This Row],[Actual close date]]-Table1[[#This Row],[Lead acquisition date]]</f>
        <v>-45297</v>
      </c>
    </row>
    <row r="547" spans="1:19" x14ac:dyDescent="0.3">
      <c r="A547" t="s">
        <v>1041</v>
      </c>
      <c r="B547" t="s">
        <v>31</v>
      </c>
      <c r="C547">
        <v>41.902782000000002</v>
      </c>
      <c r="D547">
        <v>12.496366</v>
      </c>
      <c r="E547" t="s">
        <v>58</v>
      </c>
      <c r="F547" t="s">
        <v>26</v>
      </c>
      <c r="G547" t="s">
        <v>56</v>
      </c>
      <c r="H547" s="9">
        <f ca="1">TODAY()-Table1[[#This Row],[Lead acquisition date]]</f>
        <v>542</v>
      </c>
      <c r="I547" s="1">
        <v>45302</v>
      </c>
      <c r="J547" t="s">
        <v>36</v>
      </c>
      <c r="K547" t="s">
        <v>7</v>
      </c>
      <c r="L547">
        <v>5</v>
      </c>
      <c r="M547" t="s">
        <v>15</v>
      </c>
      <c r="N547">
        <v>3</v>
      </c>
      <c r="O547">
        <v>784</v>
      </c>
      <c r="P547">
        <v>50</v>
      </c>
      <c r="Q547" s="1">
        <v>45374</v>
      </c>
      <c r="R547" s="1"/>
      <c r="S547" s="8">
        <f>Table1[[#This Row],[Actual close date]]-Table1[[#This Row],[Lead acquisition date]]</f>
        <v>-45302</v>
      </c>
    </row>
    <row r="548" spans="1:19" x14ac:dyDescent="0.3">
      <c r="A548" t="s">
        <v>1118</v>
      </c>
      <c r="B548" t="s">
        <v>62</v>
      </c>
      <c r="C548">
        <v>48.864716000000001</v>
      </c>
      <c r="D548">
        <v>2.3490139999999999</v>
      </c>
      <c r="E548" t="s">
        <v>16</v>
      </c>
      <c r="F548" t="s">
        <v>26</v>
      </c>
      <c r="G548" t="s">
        <v>35</v>
      </c>
      <c r="H548" s="9">
        <f ca="1">TODAY()-Table1[[#This Row],[Lead acquisition date]]</f>
        <v>551</v>
      </c>
      <c r="I548" s="1">
        <v>45293</v>
      </c>
      <c r="J548" t="s">
        <v>55</v>
      </c>
      <c r="K548" t="s">
        <v>7</v>
      </c>
      <c r="L548">
        <v>5</v>
      </c>
      <c r="M548" t="s">
        <v>15</v>
      </c>
      <c r="N548">
        <v>3</v>
      </c>
      <c r="O548">
        <v>832</v>
      </c>
      <c r="P548">
        <v>20</v>
      </c>
      <c r="Q548" s="1">
        <v>45651</v>
      </c>
      <c r="R548" s="1"/>
      <c r="S548" s="8">
        <f>Table1[[#This Row],[Actual close date]]-Table1[[#This Row],[Lead acquisition date]]</f>
        <v>-45293</v>
      </c>
    </row>
    <row r="549" spans="1:19" x14ac:dyDescent="0.3">
      <c r="A549" t="s">
        <v>1178</v>
      </c>
      <c r="B549" t="s">
        <v>49</v>
      </c>
      <c r="C549">
        <v>46.204391000000001</v>
      </c>
      <c r="D549">
        <v>6.1431579999999997</v>
      </c>
      <c r="E549" t="s">
        <v>18</v>
      </c>
      <c r="F549" t="s">
        <v>26</v>
      </c>
      <c r="G549" t="s">
        <v>35</v>
      </c>
      <c r="H549" s="9">
        <f ca="1">TODAY()-Table1[[#This Row],[Lead acquisition date]]</f>
        <v>419</v>
      </c>
      <c r="I549" s="1">
        <v>45425</v>
      </c>
      <c r="J549" t="s">
        <v>33</v>
      </c>
      <c r="K549" t="s">
        <v>7</v>
      </c>
      <c r="L549">
        <v>5</v>
      </c>
      <c r="M549" t="s">
        <v>15</v>
      </c>
      <c r="N549">
        <v>3</v>
      </c>
      <c r="O549">
        <v>327</v>
      </c>
      <c r="P549">
        <v>90</v>
      </c>
      <c r="Q549" s="1">
        <v>45736</v>
      </c>
      <c r="R549" s="1"/>
      <c r="S549" s="8">
        <f>Table1[[#This Row],[Actual close date]]-Table1[[#This Row],[Lead acquisition date]]</f>
        <v>-45425</v>
      </c>
    </row>
    <row r="550" spans="1:19" x14ac:dyDescent="0.3">
      <c r="A550" t="s">
        <v>1198</v>
      </c>
      <c r="B550" t="s">
        <v>42</v>
      </c>
      <c r="C550">
        <v>52.370215999999999</v>
      </c>
      <c r="D550">
        <v>4.895168</v>
      </c>
      <c r="E550" t="s">
        <v>18</v>
      </c>
      <c r="F550" t="s">
        <v>26</v>
      </c>
      <c r="G550" t="s">
        <v>35</v>
      </c>
      <c r="H550" s="9">
        <f ca="1">TODAY()-Table1[[#This Row],[Lead acquisition date]]</f>
        <v>490</v>
      </c>
      <c r="I550" s="1">
        <v>45354</v>
      </c>
      <c r="J550" t="s">
        <v>33</v>
      </c>
      <c r="K550" t="s">
        <v>7</v>
      </c>
      <c r="L550">
        <v>5</v>
      </c>
      <c r="M550" t="s">
        <v>15</v>
      </c>
      <c r="N550">
        <v>3</v>
      </c>
      <c r="O550">
        <v>778</v>
      </c>
      <c r="P550">
        <v>40</v>
      </c>
      <c r="Q550" s="1">
        <v>45700</v>
      </c>
      <c r="R550" s="1"/>
      <c r="S550" s="8">
        <f>Table1[[#This Row],[Actual close date]]-Table1[[#This Row],[Lead acquisition date]]</f>
        <v>-45354</v>
      </c>
    </row>
    <row r="551" spans="1:19" x14ac:dyDescent="0.3">
      <c r="A551" t="s">
        <v>1214</v>
      </c>
      <c r="B551" t="s">
        <v>47</v>
      </c>
      <c r="C551">
        <v>52.520007999999997</v>
      </c>
      <c r="D551">
        <v>13.404954</v>
      </c>
      <c r="E551" t="s">
        <v>18</v>
      </c>
      <c r="F551" t="s">
        <v>26</v>
      </c>
      <c r="G551" t="s">
        <v>46</v>
      </c>
      <c r="H551" s="9">
        <f ca="1">TODAY()-Table1[[#This Row],[Lead acquisition date]]</f>
        <v>526</v>
      </c>
      <c r="I551" s="1">
        <v>45318</v>
      </c>
      <c r="J551" t="s">
        <v>36</v>
      </c>
      <c r="K551" t="s">
        <v>7</v>
      </c>
      <c r="L551">
        <v>5</v>
      </c>
      <c r="M551" t="s">
        <v>15</v>
      </c>
      <c r="N551">
        <v>3</v>
      </c>
      <c r="O551">
        <v>934</v>
      </c>
      <c r="P551">
        <v>20</v>
      </c>
      <c r="Q551" s="1">
        <v>45428</v>
      </c>
      <c r="R551" s="1"/>
      <c r="S551" s="8">
        <f>Table1[[#This Row],[Actual close date]]-Table1[[#This Row],[Lead acquisition date]]</f>
        <v>-45318</v>
      </c>
    </row>
    <row r="552" spans="1:19" x14ac:dyDescent="0.3">
      <c r="A552" t="s">
        <v>1262</v>
      </c>
      <c r="B552" t="s">
        <v>62</v>
      </c>
      <c r="C552">
        <v>48.864716000000001</v>
      </c>
      <c r="D552">
        <v>2.3490139999999999</v>
      </c>
      <c r="E552" t="s">
        <v>39</v>
      </c>
      <c r="F552" t="s">
        <v>26</v>
      </c>
      <c r="G552" t="s">
        <v>35</v>
      </c>
      <c r="H552" s="9">
        <f ca="1">TODAY()-Table1[[#This Row],[Lead acquisition date]]</f>
        <v>483</v>
      </c>
      <c r="I552" s="1">
        <v>45361</v>
      </c>
      <c r="J552" t="s">
        <v>36</v>
      </c>
      <c r="K552" t="s">
        <v>7</v>
      </c>
      <c r="L552">
        <v>5</v>
      </c>
      <c r="M552" t="s">
        <v>15</v>
      </c>
      <c r="N552">
        <v>3</v>
      </c>
      <c r="O552">
        <v>858</v>
      </c>
      <c r="P552">
        <v>40</v>
      </c>
      <c r="Q552" s="1">
        <v>45452</v>
      </c>
      <c r="R552" s="1"/>
      <c r="S552" s="8">
        <f>Table1[[#This Row],[Actual close date]]-Table1[[#This Row],[Lead acquisition date]]</f>
        <v>-45361</v>
      </c>
    </row>
    <row r="553" spans="1:19" x14ac:dyDescent="0.3">
      <c r="A553" t="s">
        <v>1326</v>
      </c>
      <c r="B553" t="s">
        <v>38</v>
      </c>
      <c r="C553">
        <v>40.416775000000001</v>
      </c>
      <c r="D553">
        <v>-3.7037900000000001</v>
      </c>
      <c r="E553" t="s">
        <v>51</v>
      </c>
      <c r="F553" t="s">
        <v>26</v>
      </c>
      <c r="G553" t="s">
        <v>35</v>
      </c>
      <c r="H553" s="9">
        <f ca="1">TODAY()-Table1[[#This Row],[Lead acquisition date]]</f>
        <v>418</v>
      </c>
      <c r="I553" s="1">
        <v>45426</v>
      </c>
      <c r="J553" t="s">
        <v>36</v>
      </c>
      <c r="K553" t="s">
        <v>7</v>
      </c>
      <c r="L553">
        <v>5</v>
      </c>
      <c r="M553" t="s">
        <v>15</v>
      </c>
      <c r="N553">
        <v>3</v>
      </c>
      <c r="O553">
        <v>857</v>
      </c>
      <c r="P553">
        <v>50</v>
      </c>
      <c r="Q553" s="1">
        <v>45723</v>
      </c>
      <c r="R553" s="1"/>
      <c r="S553" s="8">
        <f>Table1[[#This Row],[Actual close date]]-Table1[[#This Row],[Lead acquisition date]]</f>
        <v>-45426</v>
      </c>
    </row>
    <row r="554" spans="1:19" x14ac:dyDescent="0.3">
      <c r="A554" t="s">
        <v>1351</v>
      </c>
      <c r="B554" t="s">
        <v>65</v>
      </c>
      <c r="C554">
        <v>38.736946000000003</v>
      </c>
      <c r="D554">
        <v>-9.1426850000000002</v>
      </c>
      <c r="E554" t="s">
        <v>51</v>
      </c>
      <c r="F554" t="s">
        <v>26</v>
      </c>
      <c r="G554" t="s">
        <v>60</v>
      </c>
      <c r="H554" s="9">
        <f ca="1">TODAY()-Table1[[#This Row],[Lead acquisition date]]</f>
        <v>436</v>
      </c>
      <c r="I554" s="1">
        <v>45408</v>
      </c>
      <c r="J554" t="s">
        <v>36</v>
      </c>
      <c r="K554" t="s">
        <v>7</v>
      </c>
      <c r="L554">
        <v>5</v>
      </c>
      <c r="M554" t="s">
        <v>15</v>
      </c>
      <c r="N554">
        <v>3</v>
      </c>
      <c r="O554">
        <v>995</v>
      </c>
      <c r="P554">
        <v>80</v>
      </c>
      <c r="Q554" s="1">
        <v>45743</v>
      </c>
      <c r="R554" s="1"/>
      <c r="S554" s="8">
        <f>Table1[[#This Row],[Actual close date]]-Table1[[#This Row],[Lead acquisition date]]</f>
        <v>-45408</v>
      </c>
    </row>
    <row r="555" spans="1:19" x14ac:dyDescent="0.3">
      <c r="A555" t="s">
        <v>1352</v>
      </c>
      <c r="B555" t="s">
        <v>31</v>
      </c>
      <c r="C555">
        <v>41.902782000000002</v>
      </c>
      <c r="D555">
        <v>12.496366</v>
      </c>
      <c r="E555" t="s">
        <v>21</v>
      </c>
      <c r="F555" t="s">
        <v>26</v>
      </c>
      <c r="G555" t="s">
        <v>56</v>
      </c>
      <c r="H555" s="9">
        <f ca="1">TODAY()-Table1[[#This Row],[Lead acquisition date]]</f>
        <v>415</v>
      </c>
      <c r="I555" s="1">
        <v>45429</v>
      </c>
      <c r="J555" t="s">
        <v>33</v>
      </c>
      <c r="K555" t="s">
        <v>7</v>
      </c>
      <c r="L555">
        <v>5</v>
      </c>
      <c r="M555" t="s">
        <v>15</v>
      </c>
      <c r="N555">
        <v>3</v>
      </c>
      <c r="O555">
        <v>1245</v>
      </c>
      <c r="P555">
        <v>20</v>
      </c>
      <c r="Q555" s="1">
        <v>45599</v>
      </c>
      <c r="R555" s="1"/>
      <c r="S555" s="8">
        <f>Table1[[#This Row],[Actual close date]]-Table1[[#This Row],[Lead acquisition date]]</f>
        <v>-45429</v>
      </c>
    </row>
    <row r="556" spans="1:19" x14ac:dyDescent="0.3">
      <c r="A556" t="s">
        <v>1381</v>
      </c>
      <c r="B556" t="s">
        <v>38</v>
      </c>
      <c r="C556">
        <v>40.416775000000001</v>
      </c>
      <c r="D556">
        <v>-3.7037900000000001</v>
      </c>
      <c r="E556" t="s">
        <v>39</v>
      </c>
      <c r="F556" t="s">
        <v>26</v>
      </c>
      <c r="G556" t="s">
        <v>35</v>
      </c>
      <c r="H556" s="9">
        <f ca="1">TODAY()-Table1[[#This Row],[Lead acquisition date]]</f>
        <v>546</v>
      </c>
      <c r="I556" s="1">
        <v>45298</v>
      </c>
      <c r="J556" t="s">
        <v>33</v>
      </c>
      <c r="K556" t="s">
        <v>7</v>
      </c>
      <c r="L556">
        <v>5</v>
      </c>
      <c r="M556" t="s">
        <v>15</v>
      </c>
      <c r="N556">
        <v>3</v>
      </c>
      <c r="O556">
        <v>1970</v>
      </c>
      <c r="P556">
        <v>40</v>
      </c>
      <c r="Q556" s="1">
        <v>45607</v>
      </c>
      <c r="R556" s="1"/>
      <c r="S556" s="8">
        <f>Table1[[#This Row],[Actual close date]]-Table1[[#This Row],[Lead acquisition date]]</f>
        <v>-45298</v>
      </c>
    </row>
    <row r="557" spans="1:19" x14ac:dyDescent="0.3">
      <c r="A557" t="s">
        <v>1385</v>
      </c>
      <c r="B557" t="s">
        <v>47</v>
      </c>
      <c r="C557">
        <v>52.520007999999997</v>
      </c>
      <c r="D557">
        <v>13.404954</v>
      </c>
      <c r="E557" t="s">
        <v>23</v>
      </c>
      <c r="F557" t="s">
        <v>26</v>
      </c>
      <c r="G557" t="s">
        <v>35</v>
      </c>
      <c r="H557" s="9">
        <f ca="1">TODAY()-Table1[[#This Row],[Lead acquisition date]]</f>
        <v>465</v>
      </c>
      <c r="I557" s="1">
        <v>45379</v>
      </c>
      <c r="J557" t="s">
        <v>55</v>
      </c>
      <c r="K557" t="s">
        <v>7</v>
      </c>
      <c r="L557">
        <v>5</v>
      </c>
      <c r="M557" t="s">
        <v>15</v>
      </c>
      <c r="N557">
        <v>3</v>
      </c>
      <c r="O557">
        <v>1458</v>
      </c>
      <c r="P557">
        <v>40</v>
      </c>
      <c r="Q557" s="1">
        <v>45657</v>
      </c>
      <c r="R557" s="1"/>
      <c r="S557" s="8">
        <f>Table1[[#This Row],[Actual close date]]-Table1[[#This Row],[Lead acquisition date]]</f>
        <v>-45379</v>
      </c>
    </row>
    <row r="558" spans="1:19" x14ac:dyDescent="0.3">
      <c r="A558" t="s">
        <v>1405</v>
      </c>
      <c r="B558" t="s">
        <v>31</v>
      </c>
      <c r="C558">
        <v>41.902782000000002</v>
      </c>
      <c r="D558">
        <v>12.496366</v>
      </c>
      <c r="E558" t="s">
        <v>22</v>
      </c>
      <c r="F558" t="s">
        <v>26</v>
      </c>
      <c r="G558" t="s">
        <v>35</v>
      </c>
      <c r="H558" s="9">
        <f ca="1">TODAY()-Table1[[#This Row],[Lead acquisition date]]</f>
        <v>458</v>
      </c>
      <c r="I558" s="1">
        <v>45386</v>
      </c>
      <c r="J558" t="s">
        <v>33</v>
      </c>
      <c r="K558" t="s">
        <v>7</v>
      </c>
      <c r="L558">
        <v>5</v>
      </c>
      <c r="M558" t="s">
        <v>15</v>
      </c>
      <c r="N558">
        <v>3</v>
      </c>
      <c r="O558">
        <v>513</v>
      </c>
      <c r="P558">
        <v>50</v>
      </c>
      <c r="Q558" s="1">
        <v>45528</v>
      </c>
      <c r="R558" s="1"/>
      <c r="S558" s="8">
        <f>Table1[[#This Row],[Actual close date]]-Table1[[#This Row],[Lead acquisition date]]</f>
        <v>-45386</v>
      </c>
    </row>
    <row r="559" spans="1:19" x14ac:dyDescent="0.3">
      <c r="A559" t="s">
        <v>1411</v>
      </c>
      <c r="B559" t="s">
        <v>62</v>
      </c>
      <c r="C559">
        <v>48.864716000000001</v>
      </c>
      <c r="D559">
        <v>2.3490139999999999</v>
      </c>
      <c r="E559" t="s">
        <v>18</v>
      </c>
      <c r="F559" t="s">
        <v>26</v>
      </c>
      <c r="G559" t="s">
        <v>43</v>
      </c>
      <c r="H559" s="9">
        <f ca="1">TODAY()-Table1[[#This Row],[Lead acquisition date]]</f>
        <v>409</v>
      </c>
      <c r="I559" s="1">
        <v>45435</v>
      </c>
      <c r="J559" t="s">
        <v>36</v>
      </c>
      <c r="K559" t="s">
        <v>7</v>
      </c>
      <c r="L559">
        <v>5</v>
      </c>
      <c r="M559" t="s">
        <v>15</v>
      </c>
      <c r="N559">
        <v>3</v>
      </c>
      <c r="O559">
        <v>677</v>
      </c>
      <c r="P559">
        <v>30</v>
      </c>
      <c r="Q559" s="1">
        <v>45683</v>
      </c>
      <c r="R559" s="1"/>
      <c r="S559" s="8">
        <f>Table1[[#This Row],[Actual close date]]-Table1[[#This Row],[Lead acquisition date]]</f>
        <v>-45435</v>
      </c>
    </row>
    <row r="560" spans="1:19" x14ac:dyDescent="0.3">
      <c r="A560" t="s">
        <v>1418</v>
      </c>
      <c r="B560" t="s">
        <v>65</v>
      </c>
      <c r="C560">
        <v>38.736946000000003</v>
      </c>
      <c r="D560">
        <v>-9.1426850000000002</v>
      </c>
      <c r="E560" t="s">
        <v>39</v>
      </c>
      <c r="F560" t="s">
        <v>26</v>
      </c>
      <c r="G560" t="s">
        <v>52</v>
      </c>
      <c r="H560" s="9">
        <f ca="1">TODAY()-Table1[[#This Row],[Lead acquisition date]]</f>
        <v>465</v>
      </c>
      <c r="I560" s="1">
        <v>45379</v>
      </c>
      <c r="J560" t="s">
        <v>55</v>
      </c>
      <c r="K560" t="s">
        <v>7</v>
      </c>
      <c r="L560">
        <v>5</v>
      </c>
      <c r="M560" t="s">
        <v>15</v>
      </c>
      <c r="N560">
        <v>3</v>
      </c>
      <c r="O560">
        <v>485</v>
      </c>
      <c r="P560">
        <v>30</v>
      </c>
      <c r="Q560" s="1">
        <v>45493</v>
      </c>
      <c r="R560" s="1"/>
      <c r="S560" s="8">
        <f>Table1[[#This Row],[Actual close date]]-Table1[[#This Row],[Lead acquisition date]]</f>
        <v>-45379</v>
      </c>
    </row>
    <row r="561" spans="1:19" x14ac:dyDescent="0.3">
      <c r="A561" t="s">
        <v>1552</v>
      </c>
      <c r="B561" t="s">
        <v>62</v>
      </c>
      <c r="C561">
        <v>48.864716000000001</v>
      </c>
      <c r="D561">
        <v>2.3490139999999999</v>
      </c>
      <c r="E561" t="s">
        <v>22</v>
      </c>
      <c r="F561" t="s">
        <v>26</v>
      </c>
      <c r="G561" t="s">
        <v>52</v>
      </c>
      <c r="H561" s="9">
        <f ca="1">TODAY()-Table1[[#This Row],[Lead acquisition date]]</f>
        <v>471</v>
      </c>
      <c r="I561" s="1">
        <v>45373</v>
      </c>
      <c r="J561" t="s">
        <v>33</v>
      </c>
      <c r="K561" t="s">
        <v>7</v>
      </c>
      <c r="L561">
        <v>5</v>
      </c>
      <c r="M561" t="s">
        <v>15</v>
      </c>
      <c r="N561">
        <v>3</v>
      </c>
      <c r="O561">
        <v>429</v>
      </c>
      <c r="P561">
        <v>20</v>
      </c>
      <c r="Q561" s="1">
        <v>45434</v>
      </c>
      <c r="R561" s="1"/>
      <c r="S561" s="8">
        <f>Table1[[#This Row],[Actual close date]]-Table1[[#This Row],[Lead acquisition date]]</f>
        <v>-45373</v>
      </c>
    </row>
    <row r="562" spans="1:19" x14ac:dyDescent="0.3">
      <c r="A562" t="s">
        <v>1620</v>
      </c>
      <c r="B562" t="s">
        <v>45</v>
      </c>
      <c r="C562">
        <v>51.260196999999998</v>
      </c>
      <c r="D562">
        <v>4.4027710000000004</v>
      </c>
      <c r="E562" t="s">
        <v>34</v>
      </c>
      <c r="F562" t="s">
        <v>26</v>
      </c>
      <c r="G562" t="s">
        <v>40</v>
      </c>
      <c r="H562" s="9">
        <f ca="1">TODAY()-Table1[[#This Row],[Lead acquisition date]]</f>
        <v>531</v>
      </c>
      <c r="I562" s="1">
        <v>45313</v>
      </c>
      <c r="J562" t="s">
        <v>55</v>
      </c>
      <c r="K562" t="s">
        <v>7</v>
      </c>
      <c r="L562">
        <v>5</v>
      </c>
      <c r="M562" t="s">
        <v>15</v>
      </c>
      <c r="N562">
        <v>3</v>
      </c>
      <c r="O562">
        <v>1347</v>
      </c>
      <c r="P562">
        <v>40</v>
      </c>
      <c r="Q562" s="1">
        <v>45652</v>
      </c>
      <c r="R562" s="1"/>
      <c r="S562" s="8">
        <f>Table1[[#This Row],[Actual close date]]-Table1[[#This Row],[Lead acquisition date]]</f>
        <v>-45313</v>
      </c>
    </row>
    <row r="563" spans="1:19" x14ac:dyDescent="0.3">
      <c r="A563" t="s">
        <v>1637</v>
      </c>
      <c r="B563" t="s">
        <v>62</v>
      </c>
      <c r="C563">
        <v>48.864716000000001</v>
      </c>
      <c r="D563">
        <v>2.3490139999999999</v>
      </c>
      <c r="E563" t="s">
        <v>51</v>
      </c>
      <c r="F563" t="s">
        <v>26</v>
      </c>
      <c r="G563" t="s">
        <v>40</v>
      </c>
      <c r="H563" s="9">
        <f ca="1">TODAY()-Table1[[#This Row],[Lead acquisition date]]</f>
        <v>404</v>
      </c>
      <c r="I563" s="1">
        <v>45440</v>
      </c>
      <c r="J563" t="s">
        <v>36</v>
      </c>
      <c r="K563" t="s">
        <v>7</v>
      </c>
      <c r="L563">
        <v>5</v>
      </c>
      <c r="M563" t="s">
        <v>15</v>
      </c>
      <c r="N563">
        <v>3</v>
      </c>
      <c r="O563">
        <v>1029</v>
      </c>
      <c r="P563">
        <v>20</v>
      </c>
      <c r="Q563" s="1">
        <v>45477</v>
      </c>
      <c r="R563" s="1"/>
      <c r="S563" s="8">
        <f>Table1[[#This Row],[Actual close date]]-Table1[[#This Row],[Lead acquisition date]]</f>
        <v>-45440</v>
      </c>
    </row>
    <row r="564" spans="1:19" x14ac:dyDescent="0.3">
      <c r="A564" t="s">
        <v>1640</v>
      </c>
      <c r="B564" t="s">
        <v>65</v>
      </c>
      <c r="C564">
        <v>38.736946000000003</v>
      </c>
      <c r="D564">
        <v>-9.1426850000000002</v>
      </c>
      <c r="E564" t="s">
        <v>16</v>
      </c>
      <c r="F564" t="s">
        <v>26</v>
      </c>
      <c r="G564" t="s">
        <v>35</v>
      </c>
      <c r="H564" s="9">
        <f ca="1">TODAY()-Table1[[#This Row],[Lead acquisition date]]</f>
        <v>495</v>
      </c>
      <c r="I564" s="1">
        <v>45349</v>
      </c>
      <c r="J564" t="s">
        <v>33</v>
      </c>
      <c r="K564" t="s">
        <v>7</v>
      </c>
      <c r="L564">
        <v>5</v>
      </c>
      <c r="M564" t="s">
        <v>15</v>
      </c>
      <c r="N564">
        <v>3</v>
      </c>
      <c r="O564">
        <v>1989</v>
      </c>
      <c r="P564">
        <v>60</v>
      </c>
      <c r="Q564" s="1">
        <v>45403</v>
      </c>
      <c r="R564" s="1"/>
      <c r="S564" s="8">
        <f>Table1[[#This Row],[Actual close date]]-Table1[[#This Row],[Lead acquisition date]]</f>
        <v>-45349</v>
      </c>
    </row>
    <row r="565" spans="1:19" x14ac:dyDescent="0.3">
      <c r="A565" t="s">
        <v>1662</v>
      </c>
      <c r="B565" t="s">
        <v>47</v>
      </c>
      <c r="C565">
        <v>52.520007999999997</v>
      </c>
      <c r="D565">
        <v>13.404954</v>
      </c>
      <c r="E565" t="s">
        <v>70</v>
      </c>
      <c r="F565" t="s">
        <v>26</v>
      </c>
      <c r="G565" t="s">
        <v>56</v>
      </c>
      <c r="H565" s="9">
        <f ca="1">TODAY()-Table1[[#This Row],[Lead acquisition date]]</f>
        <v>478</v>
      </c>
      <c r="I565" s="1">
        <v>45366</v>
      </c>
      <c r="J565" t="s">
        <v>36</v>
      </c>
      <c r="K565" t="s">
        <v>7</v>
      </c>
      <c r="L565">
        <v>5</v>
      </c>
      <c r="M565" t="s">
        <v>15</v>
      </c>
      <c r="N565">
        <v>3</v>
      </c>
      <c r="O565">
        <v>292</v>
      </c>
      <c r="P565">
        <v>30</v>
      </c>
      <c r="Q565" s="1">
        <v>45391</v>
      </c>
      <c r="R565" s="1"/>
      <c r="S565" s="8">
        <f>Table1[[#This Row],[Actual close date]]-Table1[[#This Row],[Lead acquisition date]]</f>
        <v>-45366</v>
      </c>
    </row>
    <row r="566" spans="1:19" x14ac:dyDescent="0.3">
      <c r="A566" t="s">
        <v>1673</v>
      </c>
      <c r="B566" t="s">
        <v>57</v>
      </c>
      <c r="C566">
        <v>48.210033000000003</v>
      </c>
      <c r="D566">
        <v>16.363448999999999</v>
      </c>
      <c r="E566" t="s">
        <v>58</v>
      </c>
      <c r="F566" t="s">
        <v>26</v>
      </c>
      <c r="G566" t="s">
        <v>46</v>
      </c>
      <c r="H566" s="9">
        <f ca="1">TODAY()-Table1[[#This Row],[Lead acquisition date]]</f>
        <v>401</v>
      </c>
      <c r="I566" s="1">
        <v>45443</v>
      </c>
      <c r="J566" t="s">
        <v>36</v>
      </c>
      <c r="K566" t="s">
        <v>7</v>
      </c>
      <c r="L566">
        <v>5</v>
      </c>
      <c r="M566" t="s">
        <v>15</v>
      </c>
      <c r="N566">
        <v>3</v>
      </c>
      <c r="O566">
        <v>1476</v>
      </c>
      <c r="P566">
        <v>100</v>
      </c>
      <c r="Q566" s="1">
        <v>45616</v>
      </c>
      <c r="R566" s="1"/>
      <c r="S566" s="8">
        <f>Table1[[#This Row],[Actual close date]]-Table1[[#This Row],[Lead acquisition date]]</f>
        <v>-45443</v>
      </c>
    </row>
    <row r="567" spans="1:19" x14ac:dyDescent="0.3">
      <c r="A567" t="s">
        <v>1738</v>
      </c>
      <c r="B567" t="s">
        <v>47</v>
      </c>
      <c r="C567">
        <v>52.520007999999997</v>
      </c>
      <c r="D567">
        <v>13.404954</v>
      </c>
      <c r="E567" t="s">
        <v>18</v>
      </c>
      <c r="F567" t="s">
        <v>26</v>
      </c>
      <c r="G567" t="s">
        <v>56</v>
      </c>
      <c r="H567" s="9">
        <f ca="1">TODAY()-Table1[[#This Row],[Lead acquisition date]]</f>
        <v>415</v>
      </c>
      <c r="I567" s="1">
        <v>45429</v>
      </c>
      <c r="J567" t="s">
        <v>33</v>
      </c>
      <c r="K567" t="s">
        <v>7</v>
      </c>
      <c r="L567">
        <v>5</v>
      </c>
      <c r="M567" t="s">
        <v>15</v>
      </c>
      <c r="N567">
        <v>3</v>
      </c>
      <c r="O567">
        <v>384</v>
      </c>
      <c r="P567">
        <v>90</v>
      </c>
      <c r="Q567" s="1">
        <v>45644</v>
      </c>
      <c r="R567" s="1"/>
      <c r="S567" s="8">
        <f>Table1[[#This Row],[Actual close date]]-Table1[[#This Row],[Lead acquisition date]]</f>
        <v>-45429</v>
      </c>
    </row>
    <row r="568" spans="1:19" x14ac:dyDescent="0.3">
      <c r="A568" t="s">
        <v>1833</v>
      </c>
      <c r="B568" t="s">
        <v>62</v>
      </c>
      <c r="C568">
        <v>48.864716000000001</v>
      </c>
      <c r="D568">
        <v>2.3490139999999999</v>
      </c>
      <c r="E568" t="s">
        <v>19</v>
      </c>
      <c r="F568" t="s">
        <v>26</v>
      </c>
      <c r="G568" t="s">
        <v>60</v>
      </c>
      <c r="H568" s="9">
        <f ca="1">TODAY()-Table1[[#This Row],[Lead acquisition date]]</f>
        <v>513</v>
      </c>
      <c r="I568" s="1">
        <v>45331</v>
      </c>
      <c r="J568" t="s">
        <v>55</v>
      </c>
      <c r="K568" t="s">
        <v>7</v>
      </c>
      <c r="L568">
        <v>5</v>
      </c>
      <c r="M568" t="s">
        <v>15</v>
      </c>
      <c r="N568">
        <v>3</v>
      </c>
      <c r="O568">
        <v>1199</v>
      </c>
      <c r="P568">
        <v>10</v>
      </c>
      <c r="Q568" s="1">
        <v>45486</v>
      </c>
      <c r="R568" s="1"/>
      <c r="S568" s="8">
        <f>Table1[[#This Row],[Actual close date]]-Table1[[#This Row],[Lead acquisition date]]</f>
        <v>-45331</v>
      </c>
    </row>
    <row r="569" spans="1:19" x14ac:dyDescent="0.3">
      <c r="A569" t="s">
        <v>1893</v>
      </c>
      <c r="B569" t="s">
        <v>62</v>
      </c>
      <c r="C569">
        <v>48.864716000000001</v>
      </c>
      <c r="D569">
        <v>2.3490139999999999</v>
      </c>
      <c r="E569" t="s">
        <v>51</v>
      </c>
      <c r="F569" t="s">
        <v>26</v>
      </c>
      <c r="G569" t="s">
        <v>60</v>
      </c>
      <c r="H569" s="9">
        <f ca="1">TODAY()-Table1[[#This Row],[Lead acquisition date]]</f>
        <v>520</v>
      </c>
      <c r="I569" s="1">
        <v>45324</v>
      </c>
      <c r="J569" t="s">
        <v>36</v>
      </c>
      <c r="K569" t="s">
        <v>7</v>
      </c>
      <c r="L569">
        <v>5</v>
      </c>
      <c r="M569" t="s">
        <v>15</v>
      </c>
      <c r="N569">
        <v>3</v>
      </c>
      <c r="O569">
        <v>1984</v>
      </c>
      <c r="P569">
        <v>20</v>
      </c>
      <c r="Q569" s="1">
        <v>45544</v>
      </c>
      <c r="R569" s="1"/>
      <c r="S569" s="8">
        <f>Table1[[#This Row],[Actual close date]]-Table1[[#This Row],[Lead acquisition date]]</f>
        <v>-45324</v>
      </c>
    </row>
    <row r="570" spans="1:19" x14ac:dyDescent="0.3">
      <c r="A570" t="s">
        <v>1900</v>
      </c>
      <c r="B570" t="s">
        <v>62</v>
      </c>
      <c r="C570">
        <v>48.864716000000001</v>
      </c>
      <c r="D570">
        <v>2.3490139999999999</v>
      </c>
      <c r="E570" t="s">
        <v>17</v>
      </c>
      <c r="F570" t="s">
        <v>26</v>
      </c>
      <c r="G570" t="s">
        <v>35</v>
      </c>
      <c r="H570" s="9">
        <f ca="1">TODAY()-Table1[[#This Row],[Lead acquisition date]]</f>
        <v>418</v>
      </c>
      <c r="I570" s="1">
        <v>45426</v>
      </c>
      <c r="J570" t="s">
        <v>36</v>
      </c>
      <c r="K570" t="s">
        <v>7</v>
      </c>
      <c r="L570">
        <v>5</v>
      </c>
      <c r="M570" t="s">
        <v>15</v>
      </c>
      <c r="N570">
        <v>3</v>
      </c>
      <c r="O570">
        <v>207</v>
      </c>
      <c r="P570">
        <v>20</v>
      </c>
      <c r="Q570" s="1">
        <v>45526</v>
      </c>
      <c r="R570" s="1"/>
      <c r="S570" s="8">
        <f>Table1[[#This Row],[Actual close date]]-Table1[[#This Row],[Lead acquisition date]]</f>
        <v>-45426</v>
      </c>
    </row>
    <row r="571" spans="1:19" x14ac:dyDescent="0.3">
      <c r="A571" t="s">
        <v>1905</v>
      </c>
      <c r="B571" t="s">
        <v>31</v>
      </c>
      <c r="C571">
        <v>41.902782000000002</v>
      </c>
      <c r="D571">
        <v>12.496366</v>
      </c>
      <c r="E571" t="s">
        <v>16</v>
      </c>
      <c r="F571" t="s">
        <v>26</v>
      </c>
      <c r="G571" t="s">
        <v>56</v>
      </c>
      <c r="H571" s="9">
        <f ca="1">TODAY()-Table1[[#This Row],[Lead acquisition date]]</f>
        <v>500</v>
      </c>
      <c r="I571" s="1">
        <v>45344</v>
      </c>
      <c r="J571" t="s">
        <v>36</v>
      </c>
      <c r="K571" t="s">
        <v>7</v>
      </c>
      <c r="L571">
        <v>5</v>
      </c>
      <c r="M571" t="s">
        <v>15</v>
      </c>
      <c r="N571">
        <v>3</v>
      </c>
      <c r="O571">
        <v>691</v>
      </c>
      <c r="P571">
        <v>30</v>
      </c>
      <c r="Q571" s="1">
        <v>45621</v>
      </c>
      <c r="R571" s="1"/>
      <c r="S571" s="8">
        <f>Table1[[#This Row],[Actual close date]]-Table1[[#This Row],[Lead acquisition date]]</f>
        <v>-45344</v>
      </c>
    </row>
    <row r="572" spans="1:19" x14ac:dyDescent="0.3">
      <c r="A572" t="s">
        <v>1942</v>
      </c>
      <c r="B572" t="s">
        <v>49</v>
      </c>
      <c r="C572">
        <v>46.204391000000001</v>
      </c>
      <c r="D572">
        <v>6.1431579999999997</v>
      </c>
      <c r="E572" t="s">
        <v>34</v>
      </c>
      <c r="F572" t="s">
        <v>26</v>
      </c>
      <c r="G572" t="s">
        <v>40</v>
      </c>
      <c r="H572" s="9">
        <f ca="1">TODAY()-Table1[[#This Row],[Lead acquisition date]]</f>
        <v>467</v>
      </c>
      <c r="I572" s="1">
        <v>45377</v>
      </c>
      <c r="J572" t="s">
        <v>33</v>
      </c>
      <c r="K572" t="s">
        <v>7</v>
      </c>
      <c r="L572">
        <v>5</v>
      </c>
      <c r="M572" t="s">
        <v>15</v>
      </c>
      <c r="N572">
        <v>3</v>
      </c>
      <c r="O572">
        <v>1155</v>
      </c>
      <c r="P572">
        <v>50</v>
      </c>
      <c r="Q572" s="1">
        <v>45399</v>
      </c>
      <c r="R572" s="1"/>
      <c r="S572" s="8">
        <f>Table1[[#This Row],[Actual close date]]-Table1[[#This Row],[Lead acquisition date]]</f>
        <v>-45377</v>
      </c>
    </row>
    <row r="573" spans="1:19" x14ac:dyDescent="0.3">
      <c r="A573" t="s">
        <v>1953</v>
      </c>
      <c r="B573" t="s">
        <v>57</v>
      </c>
      <c r="C573">
        <v>48.210033000000003</v>
      </c>
      <c r="D573">
        <v>16.363448999999999</v>
      </c>
      <c r="E573" t="s">
        <v>22</v>
      </c>
      <c r="F573" t="s">
        <v>26</v>
      </c>
      <c r="G573" t="s">
        <v>40</v>
      </c>
      <c r="H573" s="9">
        <f ca="1">TODAY()-Table1[[#This Row],[Lead acquisition date]]</f>
        <v>436</v>
      </c>
      <c r="I573" s="1">
        <v>45408</v>
      </c>
      <c r="J573" t="s">
        <v>36</v>
      </c>
      <c r="K573" t="s">
        <v>7</v>
      </c>
      <c r="L573">
        <v>5</v>
      </c>
      <c r="M573" t="s">
        <v>15</v>
      </c>
      <c r="N573">
        <v>3</v>
      </c>
      <c r="O573">
        <v>361</v>
      </c>
      <c r="P573">
        <v>20</v>
      </c>
      <c r="Q573" s="1">
        <v>45441</v>
      </c>
      <c r="R573" s="1"/>
      <c r="S573" s="8">
        <f>Table1[[#This Row],[Actual close date]]-Table1[[#This Row],[Lead acquisition date]]</f>
        <v>-45408</v>
      </c>
    </row>
    <row r="574" spans="1:19" x14ac:dyDescent="0.3">
      <c r="A574" t="s">
        <v>1957</v>
      </c>
      <c r="B574" t="s">
        <v>47</v>
      </c>
      <c r="C574">
        <v>52.520007999999997</v>
      </c>
      <c r="D574">
        <v>13.404954</v>
      </c>
      <c r="E574" t="s">
        <v>16</v>
      </c>
      <c r="F574" t="s">
        <v>26</v>
      </c>
      <c r="G574" t="s">
        <v>35</v>
      </c>
      <c r="H574" s="9">
        <f ca="1">TODAY()-Table1[[#This Row],[Lead acquisition date]]</f>
        <v>518</v>
      </c>
      <c r="I574" s="1">
        <v>45326</v>
      </c>
      <c r="J574" t="s">
        <v>55</v>
      </c>
      <c r="K574" t="s">
        <v>7</v>
      </c>
      <c r="L574">
        <v>5</v>
      </c>
      <c r="M574" t="s">
        <v>15</v>
      </c>
      <c r="N574">
        <v>3</v>
      </c>
      <c r="O574">
        <v>1522</v>
      </c>
      <c r="P574">
        <v>20</v>
      </c>
      <c r="Q574" s="1">
        <v>45632</v>
      </c>
      <c r="R574" s="1"/>
      <c r="S574" s="8">
        <f>Table1[[#This Row],[Actual close date]]-Table1[[#This Row],[Lead acquisition date]]</f>
        <v>-45326</v>
      </c>
    </row>
    <row r="575" spans="1:19" x14ac:dyDescent="0.3">
      <c r="A575" t="s">
        <v>1988</v>
      </c>
      <c r="B575" t="s">
        <v>42</v>
      </c>
      <c r="C575">
        <v>52.370215999999999</v>
      </c>
      <c r="D575">
        <v>4.895168</v>
      </c>
      <c r="E575" t="s">
        <v>19</v>
      </c>
      <c r="F575" t="s">
        <v>26</v>
      </c>
      <c r="G575" t="s">
        <v>40</v>
      </c>
      <c r="H575" s="9">
        <f ca="1">TODAY()-Table1[[#This Row],[Lead acquisition date]]</f>
        <v>455</v>
      </c>
      <c r="I575" s="1">
        <v>45389</v>
      </c>
      <c r="J575" t="s">
        <v>36</v>
      </c>
      <c r="K575" t="s">
        <v>7</v>
      </c>
      <c r="L575">
        <v>5</v>
      </c>
      <c r="M575" t="s">
        <v>15</v>
      </c>
      <c r="N575">
        <v>3</v>
      </c>
      <c r="O575">
        <v>545</v>
      </c>
      <c r="P575">
        <v>60</v>
      </c>
      <c r="Q575" s="1">
        <v>45540</v>
      </c>
      <c r="R575" s="1"/>
      <c r="S575" s="8">
        <f>Table1[[#This Row],[Actual close date]]-Table1[[#This Row],[Lead acquisition date]]</f>
        <v>-45389</v>
      </c>
    </row>
    <row r="576" spans="1:19" x14ac:dyDescent="0.3">
      <c r="A576" t="s">
        <v>2051</v>
      </c>
      <c r="B576" t="s">
        <v>49</v>
      </c>
      <c r="C576">
        <v>46.204391000000001</v>
      </c>
      <c r="D576">
        <v>6.1431579999999997</v>
      </c>
      <c r="E576" t="s">
        <v>18</v>
      </c>
      <c r="F576" t="s">
        <v>26</v>
      </c>
      <c r="G576" t="s">
        <v>35</v>
      </c>
      <c r="H576" s="9">
        <f ca="1">TODAY()-Table1[[#This Row],[Lead acquisition date]]</f>
        <v>421</v>
      </c>
      <c r="I576" s="1">
        <v>45423</v>
      </c>
      <c r="J576" t="s">
        <v>36</v>
      </c>
      <c r="K576" t="s">
        <v>7</v>
      </c>
      <c r="L576">
        <v>5</v>
      </c>
      <c r="M576" t="s">
        <v>15</v>
      </c>
      <c r="N576">
        <v>3</v>
      </c>
      <c r="O576">
        <v>1246</v>
      </c>
      <c r="P576">
        <v>80</v>
      </c>
      <c r="Q576" s="1">
        <v>45598</v>
      </c>
      <c r="R576" s="1"/>
      <c r="S576" s="8">
        <f>Table1[[#This Row],[Actual close date]]-Table1[[#This Row],[Lead acquisition date]]</f>
        <v>-45423</v>
      </c>
    </row>
    <row r="577" spans="1:19" x14ac:dyDescent="0.3">
      <c r="A577" t="s">
        <v>2061</v>
      </c>
      <c r="B577" t="s">
        <v>65</v>
      </c>
      <c r="C577">
        <v>38.736946000000003</v>
      </c>
      <c r="D577">
        <v>-9.1426850000000002</v>
      </c>
      <c r="E577" t="s">
        <v>20</v>
      </c>
      <c r="F577" t="s">
        <v>26</v>
      </c>
      <c r="G577" t="s">
        <v>35</v>
      </c>
      <c r="H577" s="9">
        <f ca="1">TODAY()-Table1[[#This Row],[Lead acquisition date]]</f>
        <v>525</v>
      </c>
      <c r="I577" s="1">
        <v>45319</v>
      </c>
      <c r="J577" t="s">
        <v>36</v>
      </c>
      <c r="K577" t="s">
        <v>7</v>
      </c>
      <c r="L577">
        <v>5</v>
      </c>
      <c r="M577" t="s">
        <v>15</v>
      </c>
      <c r="N577">
        <v>3</v>
      </c>
      <c r="O577">
        <v>1123</v>
      </c>
      <c r="P577">
        <v>30</v>
      </c>
      <c r="Q577" s="1">
        <v>45392</v>
      </c>
      <c r="R577" s="1"/>
      <c r="S577" s="8">
        <f>Table1[[#This Row],[Actual close date]]-Table1[[#This Row],[Lead acquisition date]]</f>
        <v>-45319</v>
      </c>
    </row>
    <row r="578" spans="1:19" x14ac:dyDescent="0.3">
      <c r="A578" t="s">
        <v>2067</v>
      </c>
      <c r="B578" t="s">
        <v>42</v>
      </c>
      <c r="C578">
        <v>52.370215999999999</v>
      </c>
      <c r="D578">
        <v>4.895168</v>
      </c>
      <c r="E578" t="s">
        <v>34</v>
      </c>
      <c r="F578" t="s">
        <v>26</v>
      </c>
      <c r="G578" t="s">
        <v>46</v>
      </c>
      <c r="H578" s="9">
        <f ca="1">TODAY()-Table1[[#This Row],[Lead acquisition date]]</f>
        <v>442</v>
      </c>
      <c r="I578" s="1">
        <v>45402</v>
      </c>
      <c r="J578" t="s">
        <v>36</v>
      </c>
      <c r="K578" t="s">
        <v>7</v>
      </c>
      <c r="L578">
        <v>5</v>
      </c>
      <c r="M578" t="s">
        <v>15</v>
      </c>
      <c r="N578">
        <v>3</v>
      </c>
      <c r="O578">
        <v>1527</v>
      </c>
      <c r="P578">
        <v>60</v>
      </c>
      <c r="Q578" s="1">
        <v>45494</v>
      </c>
      <c r="R578" s="1"/>
      <c r="S578" s="8">
        <f>Table1[[#This Row],[Actual close date]]-Table1[[#This Row],[Lead acquisition date]]</f>
        <v>-45402</v>
      </c>
    </row>
    <row r="579" spans="1:19" x14ac:dyDescent="0.3">
      <c r="A579" t="s">
        <v>2083</v>
      </c>
      <c r="B579" t="s">
        <v>47</v>
      </c>
      <c r="C579">
        <v>52.520007999999997</v>
      </c>
      <c r="D579">
        <v>13.404954</v>
      </c>
      <c r="E579" t="s">
        <v>24</v>
      </c>
      <c r="F579" t="s">
        <v>26</v>
      </c>
      <c r="G579" t="s">
        <v>52</v>
      </c>
      <c r="H579" s="9">
        <f ca="1">TODAY()-Table1[[#This Row],[Lead acquisition date]]</f>
        <v>500</v>
      </c>
      <c r="I579" s="1">
        <v>45344</v>
      </c>
      <c r="J579" t="s">
        <v>33</v>
      </c>
      <c r="K579" t="s">
        <v>7</v>
      </c>
      <c r="L579">
        <v>5</v>
      </c>
      <c r="M579" t="s">
        <v>15</v>
      </c>
      <c r="N579">
        <v>3</v>
      </c>
      <c r="O579">
        <v>974</v>
      </c>
      <c r="P579">
        <v>50</v>
      </c>
      <c r="Q579" s="1">
        <v>45638</v>
      </c>
      <c r="R579" s="1"/>
      <c r="S579" s="8">
        <f>Table1[[#This Row],[Actual close date]]-Table1[[#This Row],[Lead acquisition date]]</f>
        <v>-45344</v>
      </c>
    </row>
    <row r="580" spans="1:19" x14ac:dyDescent="0.3">
      <c r="A580" t="s">
        <v>2118</v>
      </c>
      <c r="B580" t="s">
        <v>31</v>
      </c>
      <c r="C580">
        <v>41.902782000000002</v>
      </c>
      <c r="D580">
        <v>12.496366</v>
      </c>
      <c r="E580" t="s">
        <v>39</v>
      </c>
      <c r="F580" t="s">
        <v>26</v>
      </c>
      <c r="G580" t="s">
        <v>40</v>
      </c>
      <c r="H580" s="9">
        <f ca="1">TODAY()-Table1[[#This Row],[Lead acquisition date]]</f>
        <v>467</v>
      </c>
      <c r="I580" s="1">
        <v>45377</v>
      </c>
      <c r="J580" t="s">
        <v>33</v>
      </c>
      <c r="K580" t="s">
        <v>7</v>
      </c>
      <c r="L580">
        <v>5</v>
      </c>
      <c r="M580" t="s">
        <v>15</v>
      </c>
      <c r="N580">
        <v>3</v>
      </c>
      <c r="O580">
        <v>1840</v>
      </c>
      <c r="P580">
        <v>70</v>
      </c>
      <c r="Q580" s="1">
        <v>45461</v>
      </c>
      <c r="R580" s="1"/>
      <c r="S580" s="8">
        <f>Table1[[#This Row],[Actual close date]]-Table1[[#This Row],[Lead acquisition date]]</f>
        <v>-45377</v>
      </c>
    </row>
    <row r="581" spans="1:19" x14ac:dyDescent="0.3">
      <c r="A581" t="s">
        <v>2124</v>
      </c>
      <c r="B581" t="s">
        <v>47</v>
      </c>
      <c r="C581">
        <v>52.520007999999997</v>
      </c>
      <c r="D581">
        <v>13.404954</v>
      </c>
      <c r="E581" t="s">
        <v>21</v>
      </c>
      <c r="F581" t="s">
        <v>26</v>
      </c>
      <c r="G581" t="s">
        <v>56</v>
      </c>
      <c r="H581" s="9">
        <f ca="1">TODAY()-Table1[[#This Row],[Lead acquisition date]]</f>
        <v>465</v>
      </c>
      <c r="I581" s="1">
        <v>45379</v>
      </c>
      <c r="J581" t="s">
        <v>33</v>
      </c>
      <c r="K581" t="s">
        <v>7</v>
      </c>
      <c r="L581">
        <v>5</v>
      </c>
      <c r="M581" t="s">
        <v>15</v>
      </c>
      <c r="N581">
        <v>3</v>
      </c>
      <c r="O581">
        <v>1970</v>
      </c>
      <c r="P581">
        <v>50</v>
      </c>
      <c r="Q581" s="1">
        <v>45607</v>
      </c>
      <c r="R581" s="1"/>
      <c r="S581" s="8">
        <f>Table1[[#This Row],[Actual close date]]-Table1[[#This Row],[Lead acquisition date]]</f>
        <v>-45379</v>
      </c>
    </row>
    <row r="582" spans="1:19" x14ac:dyDescent="0.3">
      <c r="A582" t="s">
        <v>2140</v>
      </c>
      <c r="B582" t="s">
        <v>49</v>
      </c>
      <c r="C582">
        <v>46.204391000000001</v>
      </c>
      <c r="D582">
        <v>6.1431579999999997</v>
      </c>
      <c r="E582" t="s">
        <v>51</v>
      </c>
      <c r="F582" t="s">
        <v>26</v>
      </c>
      <c r="G582" t="s">
        <v>35</v>
      </c>
      <c r="H582" s="9">
        <f ca="1">TODAY()-Table1[[#This Row],[Lead acquisition date]]</f>
        <v>450</v>
      </c>
      <c r="I582" s="1">
        <v>45394</v>
      </c>
      <c r="J582" t="s">
        <v>33</v>
      </c>
      <c r="K582" t="s">
        <v>7</v>
      </c>
      <c r="L582">
        <v>5</v>
      </c>
      <c r="M582" t="s">
        <v>15</v>
      </c>
      <c r="N582">
        <v>3</v>
      </c>
      <c r="O582">
        <v>1803</v>
      </c>
      <c r="P582">
        <v>20</v>
      </c>
      <c r="Q582" s="1">
        <v>45468</v>
      </c>
      <c r="R582" s="1"/>
      <c r="S582" s="8">
        <f>Table1[[#This Row],[Actual close date]]-Table1[[#This Row],[Lead acquisition date]]</f>
        <v>-45394</v>
      </c>
    </row>
    <row r="583" spans="1:19" x14ac:dyDescent="0.3">
      <c r="A583" t="s">
        <v>2157</v>
      </c>
      <c r="B583" t="s">
        <v>49</v>
      </c>
      <c r="C583">
        <v>46.204391000000001</v>
      </c>
      <c r="D583">
        <v>6.1431579999999997</v>
      </c>
      <c r="E583" t="s">
        <v>39</v>
      </c>
      <c r="F583" t="s">
        <v>26</v>
      </c>
      <c r="G583" t="s">
        <v>46</v>
      </c>
      <c r="H583" s="9">
        <f ca="1">TODAY()-Table1[[#This Row],[Lead acquisition date]]</f>
        <v>548</v>
      </c>
      <c r="I583" s="1">
        <v>45296</v>
      </c>
      <c r="J583" t="s">
        <v>33</v>
      </c>
      <c r="K583" t="s">
        <v>7</v>
      </c>
      <c r="L583">
        <v>5</v>
      </c>
      <c r="M583" t="s">
        <v>15</v>
      </c>
      <c r="N583">
        <v>3</v>
      </c>
      <c r="O583">
        <v>1086</v>
      </c>
      <c r="P583">
        <v>80</v>
      </c>
      <c r="Q583" s="1">
        <v>45563</v>
      </c>
      <c r="R583" s="1"/>
      <c r="S583" s="8">
        <f>Table1[[#This Row],[Actual close date]]-Table1[[#This Row],[Lead acquisition date]]</f>
        <v>-45296</v>
      </c>
    </row>
    <row r="584" spans="1:19" x14ac:dyDescent="0.3">
      <c r="A584" t="s">
        <v>127</v>
      </c>
      <c r="B584" t="s">
        <v>42</v>
      </c>
      <c r="C584">
        <v>52.370215999999999</v>
      </c>
      <c r="D584">
        <v>4.895168</v>
      </c>
      <c r="E584" t="s">
        <v>18</v>
      </c>
      <c r="F584" t="s">
        <v>25</v>
      </c>
      <c r="G584" t="s">
        <v>46</v>
      </c>
      <c r="H584" s="9">
        <f ca="1">TODAY()-Table1[[#This Row],[Lead acquisition date]]</f>
        <v>538</v>
      </c>
      <c r="I584" s="1">
        <v>45306</v>
      </c>
      <c r="J584" t="s">
        <v>33</v>
      </c>
      <c r="K584" t="s">
        <v>7</v>
      </c>
      <c r="L584">
        <v>5</v>
      </c>
      <c r="M584" t="s">
        <v>15</v>
      </c>
      <c r="N584">
        <v>3</v>
      </c>
      <c r="O584">
        <v>904</v>
      </c>
      <c r="P584">
        <v>50</v>
      </c>
      <c r="Q584" s="1">
        <v>45410</v>
      </c>
      <c r="R584" s="1"/>
      <c r="S584" s="8">
        <f>Table1[[#This Row],[Actual close date]]-Table1[[#This Row],[Lead acquisition date]]</f>
        <v>-45306</v>
      </c>
    </row>
    <row r="585" spans="1:19" x14ac:dyDescent="0.3">
      <c r="A585" t="s">
        <v>188</v>
      </c>
      <c r="B585" t="s">
        <v>31</v>
      </c>
      <c r="C585">
        <v>41.902782000000002</v>
      </c>
      <c r="D585">
        <v>12.496366</v>
      </c>
      <c r="E585" t="s">
        <v>23</v>
      </c>
      <c r="F585" t="s">
        <v>25</v>
      </c>
      <c r="G585" t="s">
        <v>52</v>
      </c>
      <c r="H585" s="9">
        <f ca="1">TODAY()-Table1[[#This Row],[Lead acquisition date]]</f>
        <v>462</v>
      </c>
      <c r="I585" s="1">
        <v>45382</v>
      </c>
      <c r="J585" t="s">
        <v>55</v>
      </c>
      <c r="K585" t="s">
        <v>7</v>
      </c>
      <c r="L585">
        <v>5</v>
      </c>
      <c r="M585" t="s">
        <v>15</v>
      </c>
      <c r="N585">
        <v>3</v>
      </c>
      <c r="O585">
        <v>357</v>
      </c>
      <c r="P585">
        <v>40</v>
      </c>
      <c r="Q585" s="1">
        <v>45577</v>
      </c>
      <c r="R585" s="1"/>
      <c r="S585" s="8">
        <f>Table1[[#This Row],[Actual close date]]-Table1[[#This Row],[Lead acquisition date]]</f>
        <v>-45382</v>
      </c>
    </row>
    <row r="586" spans="1:19" x14ac:dyDescent="0.3">
      <c r="A586" t="s">
        <v>213</v>
      </c>
      <c r="B586" t="s">
        <v>31</v>
      </c>
      <c r="C586">
        <v>41.902782000000002</v>
      </c>
      <c r="D586">
        <v>12.496366</v>
      </c>
      <c r="E586" t="s">
        <v>58</v>
      </c>
      <c r="F586" t="s">
        <v>25</v>
      </c>
      <c r="G586" t="s">
        <v>60</v>
      </c>
      <c r="H586" s="9">
        <f ca="1">TODAY()-Table1[[#This Row],[Lead acquisition date]]</f>
        <v>531</v>
      </c>
      <c r="I586" s="1">
        <v>45313</v>
      </c>
      <c r="J586" t="s">
        <v>33</v>
      </c>
      <c r="K586" t="s">
        <v>7</v>
      </c>
      <c r="L586">
        <v>5</v>
      </c>
      <c r="M586" t="s">
        <v>15</v>
      </c>
      <c r="N586">
        <v>3</v>
      </c>
      <c r="O586">
        <v>1158</v>
      </c>
      <c r="P586">
        <v>40</v>
      </c>
      <c r="Q586" s="1">
        <v>45462</v>
      </c>
      <c r="R586" s="1"/>
      <c r="S586" s="8">
        <f>Table1[[#This Row],[Actual close date]]-Table1[[#This Row],[Lead acquisition date]]</f>
        <v>-45313</v>
      </c>
    </row>
    <row r="587" spans="1:19" x14ac:dyDescent="0.3">
      <c r="A587" t="s">
        <v>248</v>
      </c>
      <c r="B587" t="s">
        <v>38</v>
      </c>
      <c r="C587">
        <v>40.416775000000001</v>
      </c>
      <c r="D587">
        <v>-3.7037900000000001</v>
      </c>
      <c r="E587" t="s">
        <v>70</v>
      </c>
      <c r="F587" t="s">
        <v>25</v>
      </c>
      <c r="G587" t="s">
        <v>52</v>
      </c>
      <c r="H587" s="9">
        <f ca="1">TODAY()-Table1[[#This Row],[Lead acquisition date]]</f>
        <v>431</v>
      </c>
      <c r="I587" s="1">
        <v>45413</v>
      </c>
      <c r="J587" t="s">
        <v>33</v>
      </c>
      <c r="K587" t="s">
        <v>7</v>
      </c>
      <c r="L587">
        <v>5</v>
      </c>
      <c r="M587" t="s">
        <v>15</v>
      </c>
      <c r="N587">
        <v>3</v>
      </c>
      <c r="O587">
        <v>830</v>
      </c>
      <c r="P587">
        <v>100</v>
      </c>
      <c r="Q587" s="1">
        <v>45498</v>
      </c>
      <c r="R587" s="1"/>
      <c r="S587" s="8">
        <f>Table1[[#This Row],[Actual close date]]-Table1[[#This Row],[Lead acquisition date]]</f>
        <v>-45413</v>
      </c>
    </row>
    <row r="588" spans="1:19" x14ac:dyDescent="0.3">
      <c r="A588" t="s">
        <v>251</v>
      </c>
      <c r="B588" t="s">
        <v>57</v>
      </c>
      <c r="C588">
        <v>48.210033000000003</v>
      </c>
      <c r="D588">
        <v>16.363448999999999</v>
      </c>
      <c r="E588" t="s">
        <v>24</v>
      </c>
      <c r="F588" t="s">
        <v>25</v>
      </c>
      <c r="G588" t="s">
        <v>35</v>
      </c>
      <c r="H588" s="9">
        <f ca="1">TODAY()-Table1[[#This Row],[Lead acquisition date]]</f>
        <v>528</v>
      </c>
      <c r="I588" s="1">
        <v>45316</v>
      </c>
      <c r="J588" t="s">
        <v>36</v>
      </c>
      <c r="K588" t="s">
        <v>7</v>
      </c>
      <c r="L588">
        <v>5</v>
      </c>
      <c r="M588" t="s">
        <v>15</v>
      </c>
      <c r="N588">
        <v>3</v>
      </c>
      <c r="O588">
        <v>1055</v>
      </c>
      <c r="P588">
        <v>30</v>
      </c>
      <c r="Q588" s="1">
        <v>45530</v>
      </c>
      <c r="R588" s="1"/>
      <c r="S588" s="8">
        <f>Table1[[#This Row],[Actual close date]]-Table1[[#This Row],[Lead acquisition date]]</f>
        <v>-45316</v>
      </c>
    </row>
    <row r="589" spans="1:19" x14ac:dyDescent="0.3">
      <c r="A589" t="s">
        <v>267</v>
      </c>
      <c r="B589" t="s">
        <v>45</v>
      </c>
      <c r="C589">
        <v>51.260196999999998</v>
      </c>
      <c r="D589">
        <v>4.4027710000000004</v>
      </c>
      <c r="E589" t="s">
        <v>39</v>
      </c>
      <c r="F589" t="s">
        <v>25</v>
      </c>
      <c r="G589" t="s">
        <v>40</v>
      </c>
      <c r="H589" s="9">
        <f ca="1">TODAY()-Table1[[#This Row],[Lead acquisition date]]</f>
        <v>401</v>
      </c>
      <c r="I589" s="1">
        <v>45443</v>
      </c>
      <c r="J589" t="s">
        <v>36</v>
      </c>
      <c r="K589" t="s">
        <v>7</v>
      </c>
      <c r="L589">
        <v>5</v>
      </c>
      <c r="M589" t="s">
        <v>15</v>
      </c>
      <c r="N589">
        <v>3</v>
      </c>
      <c r="O589">
        <v>1128</v>
      </c>
      <c r="P589">
        <v>90</v>
      </c>
      <c r="Q589" s="1">
        <v>45714</v>
      </c>
      <c r="R589" s="1"/>
      <c r="S589" s="8">
        <f>Table1[[#This Row],[Actual close date]]-Table1[[#This Row],[Lead acquisition date]]</f>
        <v>-45443</v>
      </c>
    </row>
    <row r="590" spans="1:19" x14ac:dyDescent="0.3">
      <c r="A590" t="s">
        <v>274</v>
      </c>
      <c r="B590" t="s">
        <v>38</v>
      </c>
      <c r="C590">
        <v>40.416775000000001</v>
      </c>
      <c r="D590">
        <v>-3.7037900000000001</v>
      </c>
      <c r="E590" t="s">
        <v>24</v>
      </c>
      <c r="F590" t="s">
        <v>25</v>
      </c>
      <c r="G590" t="s">
        <v>56</v>
      </c>
      <c r="H590" s="9">
        <f ca="1">TODAY()-Table1[[#This Row],[Lead acquisition date]]</f>
        <v>479</v>
      </c>
      <c r="I590" s="1">
        <v>45365</v>
      </c>
      <c r="J590" t="s">
        <v>36</v>
      </c>
      <c r="K590" t="s">
        <v>7</v>
      </c>
      <c r="L590">
        <v>5</v>
      </c>
      <c r="M590" t="s">
        <v>15</v>
      </c>
      <c r="N590">
        <v>3</v>
      </c>
      <c r="O590">
        <v>649</v>
      </c>
      <c r="P590">
        <v>20</v>
      </c>
      <c r="Q590" s="1">
        <v>45591</v>
      </c>
      <c r="R590" s="1"/>
      <c r="S590" s="8">
        <f>Table1[[#This Row],[Actual close date]]-Table1[[#This Row],[Lead acquisition date]]</f>
        <v>-45365</v>
      </c>
    </row>
    <row r="591" spans="1:19" x14ac:dyDescent="0.3">
      <c r="A591" t="s">
        <v>275</v>
      </c>
      <c r="B591" t="s">
        <v>45</v>
      </c>
      <c r="C591">
        <v>51.260196999999998</v>
      </c>
      <c r="D591">
        <v>4.4027710000000004</v>
      </c>
      <c r="E591" t="s">
        <v>18</v>
      </c>
      <c r="F591" t="s">
        <v>25</v>
      </c>
      <c r="G591" t="s">
        <v>35</v>
      </c>
      <c r="H591" s="9">
        <f ca="1">TODAY()-Table1[[#This Row],[Lead acquisition date]]</f>
        <v>507</v>
      </c>
      <c r="I591" s="1">
        <v>45337</v>
      </c>
      <c r="J591" t="s">
        <v>36</v>
      </c>
      <c r="K591" t="s">
        <v>7</v>
      </c>
      <c r="L591">
        <v>5</v>
      </c>
      <c r="M591" t="s">
        <v>15</v>
      </c>
      <c r="N591">
        <v>3</v>
      </c>
      <c r="O591">
        <v>240</v>
      </c>
      <c r="P591">
        <v>40</v>
      </c>
      <c r="Q591" s="1">
        <v>45687</v>
      </c>
      <c r="R591" s="1"/>
      <c r="S591" s="8">
        <f>Table1[[#This Row],[Actual close date]]-Table1[[#This Row],[Lead acquisition date]]</f>
        <v>-45337</v>
      </c>
    </row>
    <row r="592" spans="1:19" x14ac:dyDescent="0.3">
      <c r="A592" t="s">
        <v>287</v>
      </c>
      <c r="B592" t="s">
        <v>49</v>
      </c>
      <c r="C592">
        <v>46.204391000000001</v>
      </c>
      <c r="D592">
        <v>6.1431579999999997</v>
      </c>
      <c r="E592" t="s">
        <v>51</v>
      </c>
      <c r="F592" t="s">
        <v>25</v>
      </c>
      <c r="G592" t="s">
        <v>35</v>
      </c>
      <c r="H592" s="9">
        <f ca="1">TODAY()-Table1[[#This Row],[Lead acquisition date]]</f>
        <v>507</v>
      </c>
      <c r="I592" s="1">
        <v>45337</v>
      </c>
      <c r="J592" t="s">
        <v>33</v>
      </c>
      <c r="K592" t="s">
        <v>7</v>
      </c>
      <c r="L592">
        <v>5</v>
      </c>
      <c r="M592" t="s">
        <v>15</v>
      </c>
      <c r="N592">
        <v>3</v>
      </c>
      <c r="O592">
        <v>639</v>
      </c>
      <c r="P592">
        <v>20</v>
      </c>
      <c r="Q592" s="1">
        <v>45615</v>
      </c>
      <c r="R592" s="1"/>
      <c r="S592" s="8">
        <f>Table1[[#This Row],[Actual close date]]-Table1[[#This Row],[Lead acquisition date]]</f>
        <v>-45337</v>
      </c>
    </row>
    <row r="593" spans="1:19" x14ac:dyDescent="0.3">
      <c r="A593" t="s">
        <v>467</v>
      </c>
      <c r="B593" t="s">
        <v>65</v>
      </c>
      <c r="C593">
        <v>38.736946000000003</v>
      </c>
      <c r="D593">
        <v>-9.1426850000000002</v>
      </c>
      <c r="E593" t="s">
        <v>39</v>
      </c>
      <c r="F593" t="s">
        <v>25</v>
      </c>
      <c r="G593" t="s">
        <v>32</v>
      </c>
      <c r="H593" s="9">
        <f ca="1">TODAY()-Table1[[#This Row],[Lead acquisition date]]</f>
        <v>460</v>
      </c>
      <c r="I593" s="1">
        <v>45384</v>
      </c>
      <c r="J593" t="s">
        <v>36</v>
      </c>
      <c r="K593" t="s">
        <v>7</v>
      </c>
      <c r="L593">
        <v>5</v>
      </c>
      <c r="M593" t="s">
        <v>15</v>
      </c>
      <c r="N593">
        <v>3</v>
      </c>
      <c r="O593">
        <v>895</v>
      </c>
      <c r="P593">
        <v>50</v>
      </c>
      <c r="Q593" s="1">
        <v>45609</v>
      </c>
      <c r="R593" s="1"/>
      <c r="S593" s="8">
        <f>Table1[[#This Row],[Actual close date]]-Table1[[#This Row],[Lead acquisition date]]</f>
        <v>-45384</v>
      </c>
    </row>
    <row r="594" spans="1:19" x14ac:dyDescent="0.3">
      <c r="A594" t="s">
        <v>521</v>
      </c>
      <c r="B594" t="s">
        <v>49</v>
      </c>
      <c r="C594">
        <v>46.204391000000001</v>
      </c>
      <c r="D594">
        <v>6.1431579999999997</v>
      </c>
      <c r="E594" t="s">
        <v>24</v>
      </c>
      <c r="F594" t="s">
        <v>25</v>
      </c>
      <c r="G594" t="s">
        <v>46</v>
      </c>
      <c r="H594" s="9">
        <f ca="1">TODAY()-Table1[[#This Row],[Lead acquisition date]]</f>
        <v>437</v>
      </c>
      <c r="I594" s="1">
        <v>45407</v>
      </c>
      <c r="J594" t="s">
        <v>36</v>
      </c>
      <c r="K594" t="s">
        <v>7</v>
      </c>
      <c r="L594">
        <v>5</v>
      </c>
      <c r="M594" t="s">
        <v>15</v>
      </c>
      <c r="N594">
        <v>3</v>
      </c>
      <c r="O594">
        <v>617</v>
      </c>
      <c r="P594">
        <v>20</v>
      </c>
      <c r="Q594" s="1">
        <v>45626</v>
      </c>
      <c r="R594" s="1"/>
      <c r="S594" s="8">
        <f>Table1[[#This Row],[Actual close date]]-Table1[[#This Row],[Lead acquisition date]]</f>
        <v>-45407</v>
      </c>
    </row>
    <row r="595" spans="1:19" x14ac:dyDescent="0.3">
      <c r="A595" t="s">
        <v>533</v>
      </c>
      <c r="B595" t="s">
        <v>65</v>
      </c>
      <c r="C595">
        <v>38.736946000000003</v>
      </c>
      <c r="D595">
        <v>-9.1426850000000002</v>
      </c>
      <c r="E595" t="s">
        <v>51</v>
      </c>
      <c r="F595" t="s">
        <v>25</v>
      </c>
      <c r="G595" t="s">
        <v>52</v>
      </c>
      <c r="H595" s="9">
        <f ca="1">TODAY()-Table1[[#This Row],[Lead acquisition date]]</f>
        <v>484</v>
      </c>
      <c r="I595" s="1">
        <v>45360</v>
      </c>
      <c r="J595" t="s">
        <v>33</v>
      </c>
      <c r="K595" t="s">
        <v>7</v>
      </c>
      <c r="L595">
        <v>5</v>
      </c>
      <c r="M595" t="s">
        <v>15</v>
      </c>
      <c r="N595">
        <v>3</v>
      </c>
      <c r="O595">
        <v>805</v>
      </c>
      <c r="P595">
        <v>40</v>
      </c>
      <c r="Q595" s="1">
        <v>45522</v>
      </c>
      <c r="R595" s="1"/>
      <c r="S595" s="8">
        <f>Table1[[#This Row],[Actual close date]]-Table1[[#This Row],[Lead acquisition date]]</f>
        <v>-45360</v>
      </c>
    </row>
    <row r="596" spans="1:19" x14ac:dyDescent="0.3">
      <c r="A596" t="s">
        <v>567</v>
      </c>
      <c r="B596" t="s">
        <v>65</v>
      </c>
      <c r="C596">
        <v>38.736946000000003</v>
      </c>
      <c r="D596">
        <v>-9.1426850000000002</v>
      </c>
      <c r="E596" t="s">
        <v>51</v>
      </c>
      <c r="F596" t="s">
        <v>25</v>
      </c>
      <c r="G596" t="s">
        <v>40</v>
      </c>
      <c r="H596" s="9">
        <f ca="1">TODAY()-Table1[[#This Row],[Lead acquisition date]]</f>
        <v>475</v>
      </c>
      <c r="I596" s="1">
        <v>45369</v>
      </c>
      <c r="J596" t="s">
        <v>36</v>
      </c>
      <c r="K596" t="s">
        <v>7</v>
      </c>
      <c r="L596">
        <v>5</v>
      </c>
      <c r="M596" t="s">
        <v>15</v>
      </c>
      <c r="N596">
        <v>3</v>
      </c>
      <c r="O596">
        <v>870</v>
      </c>
      <c r="P596">
        <v>10</v>
      </c>
      <c r="Q596" s="1">
        <v>45694</v>
      </c>
      <c r="R596" s="1"/>
      <c r="S596" s="8">
        <f>Table1[[#This Row],[Actual close date]]-Table1[[#This Row],[Lead acquisition date]]</f>
        <v>-45369</v>
      </c>
    </row>
    <row r="597" spans="1:19" x14ac:dyDescent="0.3">
      <c r="A597" t="s">
        <v>570</v>
      </c>
      <c r="B597" t="s">
        <v>31</v>
      </c>
      <c r="C597">
        <v>41.902782000000002</v>
      </c>
      <c r="D597">
        <v>12.496366</v>
      </c>
      <c r="E597" t="s">
        <v>58</v>
      </c>
      <c r="F597" t="s">
        <v>25</v>
      </c>
      <c r="G597" t="s">
        <v>46</v>
      </c>
      <c r="H597" s="9">
        <f ca="1">TODAY()-Table1[[#This Row],[Lead acquisition date]]</f>
        <v>509</v>
      </c>
      <c r="I597" s="1">
        <v>45335</v>
      </c>
      <c r="J597" t="s">
        <v>55</v>
      </c>
      <c r="K597" t="s">
        <v>7</v>
      </c>
      <c r="L597">
        <v>5</v>
      </c>
      <c r="M597" t="s">
        <v>15</v>
      </c>
      <c r="N597">
        <v>3</v>
      </c>
      <c r="O597">
        <v>1026</v>
      </c>
      <c r="P597">
        <v>90</v>
      </c>
      <c r="Q597" s="1">
        <v>45359</v>
      </c>
      <c r="R597" s="1"/>
      <c r="S597" s="8">
        <f>Table1[[#This Row],[Actual close date]]-Table1[[#This Row],[Lead acquisition date]]</f>
        <v>-45335</v>
      </c>
    </row>
    <row r="598" spans="1:19" x14ac:dyDescent="0.3">
      <c r="A598" t="s">
        <v>611</v>
      </c>
      <c r="B598" t="s">
        <v>65</v>
      </c>
      <c r="C598">
        <v>38.736946000000003</v>
      </c>
      <c r="D598">
        <v>-9.1426850000000002</v>
      </c>
      <c r="E598" t="s">
        <v>51</v>
      </c>
      <c r="F598" t="s">
        <v>25</v>
      </c>
      <c r="G598" t="s">
        <v>56</v>
      </c>
      <c r="H598" s="9">
        <f ca="1">TODAY()-Table1[[#This Row],[Lead acquisition date]]</f>
        <v>472</v>
      </c>
      <c r="I598" s="1">
        <v>45372</v>
      </c>
      <c r="J598" t="s">
        <v>33</v>
      </c>
      <c r="K598" t="s">
        <v>7</v>
      </c>
      <c r="L598">
        <v>5</v>
      </c>
      <c r="M598" t="s">
        <v>15</v>
      </c>
      <c r="N598">
        <v>3</v>
      </c>
      <c r="O598">
        <v>1149</v>
      </c>
      <c r="P598">
        <v>20</v>
      </c>
      <c r="Q598" s="1">
        <v>45477</v>
      </c>
      <c r="R598" s="1"/>
      <c r="S598" s="8">
        <f>Table1[[#This Row],[Actual close date]]-Table1[[#This Row],[Lead acquisition date]]</f>
        <v>-45372</v>
      </c>
    </row>
    <row r="599" spans="1:19" x14ac:dyDescent="0.3">
      <c r="A599" t="s">
        <v>650</v>
      </c>
      <c r="B599" t="s">
        <v>62</v>
      </c>
      <c r="C599">
        <v>48.864716000000001</v>
      </c>
      <c r="D599">
        <v>2.3490139999999999</v>
      </c>
      <c r="E599" t="s">
        <v>17</v>
      </c>
      <c r="F599" t="s">
        <v>25</v>
      </c>
      <c r="G599" t="s">
        <v>32</v>
      </c>
      <c r="H599" s="9">
        <f ca="1">TODAY()-Table1[[#This Row],[Lead acquisition date]]</f>
        <v>412</v>
      </c>
      <c r="I599" s="1">
        <v>45432</v>
      </c>
      <c r="J599" t="s">
        <v>36</v>
      </c>
      <c r="K599" t="s">
        <v>7</v>
      </c>
      <c r="L599">
        <v>5</v>
      </c>
      <c r="M599" t="s">
        <v>15</v>
      </c>
      <c r="N599">
        <v>3</v>
      </c>
      <c r="O599">
        <v>568</v>
      </c>
      <c r="P599">
        <v>90</v>
      </c>
      <c r="Q599" s="1">
        <v>45729</v>
      </c>
      <c r="R599" s="1"/>
      <c r="S599" s="8">
        <f>Table1[[#This Row],[Actual close date]]-Table1[[#This Row],[Lead acquisition date]]</f>
        <v>-45432</v>
      </c>
    </row>
    <row r="600" spans="1:19" x14ac:dyDescent="0.3">
      <c r="A600" t="s">
        <v>658</v>
      </c>
      <c r="B600" t="s">
        <v>47</v>
      </c>
      <c r="C600">
        <v>52.520007999999997</v>
      </c>
      <c r="D600">
        <v>13.404954</v>
      </c>
      <c r="E600" t="s">
        <v>51</v>
      </c>
      <c r="F600" t="s">
        <v>25</v>
      </c>
      <c r="G600" t="s">
        <v>56</v>
      </c>
      <c r="H600" s="9">
        <f ca="1">TODAY()-Table1[[#This Row],[Lead acquisition date]]</f>
        <v>497</v>
      </c>
      <c r="I600" s="1">
        <v>45347</v>
      </c>
      <c r="J600" t="s">
        <v>36</v>
      </c>
      <c r="K600" t="s">
        <v>7</v>
      </c>
      <c r="L600">
        <v>5</v>
      </c>
      <c r="M600" t="s">
        <v>15</v>
      </c>
      <c r="N600">
        <v>3</v>
      </c>
      <c r="O600">
        <v>1110</v>
      </c>
      <c r="P600">
        <v>60</v>
      </c>
      <c r="Q600" s="1">
        <v>45389</v>
      </c>
      <c r="R600" s="1"/>
      <c r="S600" s="8">
        <f>Table1[[#This Row],[Actual close date]]-Table1[[#This Row],[Lead acquisition date]]</f>
        <v>-45347</v>
      </c>
    </row>
    <row r="601" spans="1:19" x14ac:dyDescent="0.3">
      <c r="A601" t="s">
        <v>741</v>
      </c>
      <c r="B601" t="s">
        <v>47</v>
      </c>
      <c r="C601">
        <v>52.520007999999997</v>
      </c>
      <c r="D601">
        <v>13.404954</v>
      </c>
      <c r="E601" t="s">
        <v>51</v>
      </c>
      <c r="F601" t="s">
        <v>25</v>
      </c>
      <c r="G601" t="s">
        <v>40</v>
      </c>
      <c r="H601" s="9">
        <f ca="1">TODAY()-Table1[[#This Row],[Lead acquisition date]]</f>
        <v>512</v>
      </c>
      <c r="I601" s="1">
        <v>45332</v>
      </c>
      <c r="J601" t="s">
        <v>36</v>
      </c>
      <c r="K601" t="s">
        <v>7</v>
      </c>
      <c r="L601">
        <v>5</v>
      </c>
      <c r="M601" t="s">
        <v>15</v>
      </c>
      <c r="N601">
        <v>3</v>
      </c>
      <c r="O601">
        <v>350</v>
      </c>
      <c r="P601">
        <v>20</v>
      </c>
      <c r="Q601" s="1">
        <v>45524</v>
      </c>
      <c r="R601" s="1"/>
      <c r="S601" s="8">
        <f>Table1[[#This Row],[Actual close date]]-Table1[[#This Row],[Lead acquisition date]]</f>
        <v>-45332</v>
      </c>
    </row>
    <row r="602" spans="1:19" x14ac:dyDescent="0.3">
      <c r="A602" t="s">
        <v>777</v>
      </c>
      <c r="B602" t="s">
        <v>62</v>
      </c>
      <c r="C602">
        <v>48.864716000000001</v>
      </c>
      <c r="D602">
        <v>2.3490139999999999</v>
      </c>
      <c r="E602" t="s">
        <v>70</v>
      </c>
      <c r="F602" t="s">
        <v>25</v>
      </c>
      <c r="G602" t="s">
        <v>35</v>
      </c>
      <c r="H602" s="9">
        <f ca="1">TODAY()-Table1[[#This Row],[Lead acquisition date]]</f>
        <v>464</v>
      </c>
      <c r="I602" s="1">
        <v>45380</v>
      </c>
      <c r="J602" t="s">
        <v>36</v>
      </c>
      <c r="K602" t="s">
        <v>7</v>
      </c>
      <c r="L602">
        <v>5</v>
      </c>
      <c r="M602" t="s">
        <v>15</v>
      </c>
      <c r="N602">
        <v>3</v>
      </c>
      <c r="O602">
        <v>551</v>
      </c>
      <c r="P602">
        <v>100</v>
      </c>
      <c r="Q602" s="1">
        <v>45652</v>
      </c>
      <c r="R602" s="1"/>
      <c r="S602" s="8">
        <f>Table1[[#This Row],[Actual close date]]-Table1[[#This Row],[Lead acquisition date]]</f>
        <v>-45380</v>
      </c>
    </row>
    <row r="603" spans="1:19" x14ac:dyDescent="0.3">
      <c r="A603" t="s">
        <v>803</v>
      </c>
      <c r="B603" t="s">
        <v>65</v>
      </c>
      <c r="C603">
        <v>38.736946000000003</v>
      </c>
      <c r="D603">
        <v>-9.1426850000000002</v>
      </c>
      <c r="E603" t="s">
        <v>22</v>
      </c>
      <c r="F603" t="s">
        <v>25</v>
      </c>
      <c r="G603" t="s">
        <v>35</v>
      </c>
      <c r="H603" s="9">
        <f ca="1">TODAY()-Table1[[#This Row],[Lead acquisition date]]</f>
        <v>531</v>
      </c>
      <c r="I603" s="1">
        <v>45313</v>
      </c>
      <c r="J603" t="s">
        <v>33</v>
      </c>
      <c r="K603" t="s">
        <v>7</v>
      </c>
      <c r="L603">
        <v>5</v>
      </c>
      <c r="M603" t="s">
        <v>15</v>
      </c>
      <c r="N603">
        <v>3</v>
      </c>
      <c r="O603">
        <v>900</v>
      </c>
      <c r="P603">
        <v>30</v>
      </c>
      <c r="Q603" s="1">
        <v>45453</v>
      </c>
      <c r="R603" s="1"/>
      <c r="S603" s="8">
        <f>Table1[[#This Row],[Actual close date]]-Table1[[#This Row],[Lead acquisition date]]</f>
        <v>-45313</v>
      </c>
    </row>
    <row r="604" spans="1:19" x14ac:dyDescent="0.3">
      <c r="A604" t="s">
        <v>878</v>
      </c>
      <c r="B604" t="s">
        <v>38</v>
      </c>
      <c r="C604">
        <v>40.416775000000001</v>
      </c>
      <c r="D604">
        <v>-3.7037900000000001</v>
      </c>
      <c r="E604" t="s">
        <v>21</v>
      </c>
      <c r="F604" t="s">
        <v>25</v>
      </c>
      <c r="G604" t="s">
        <v>35</v>
      </c>
      <c r="H604" s="9">
        <f ca="1">TODAY()-Table1[[#This Row],[Lead acquisition date]]</f>
        <v>474</v>
      </c>
      <c r="I604" s="1">
        <v>45370</v>
      </c>
      <c r="J604" t="s">
        <v>33</v>
      </c>
      <c r="K604" t="s">
        <v>7</v>
      </c>
      <c r="L604">
        <v>5</v>
      </c>
      <c r="M604" t="s">
        <v>15</v>
      </c>
      <c r="N604">
        <v>3</v>
      </c>
      <c r="O604">
        <v>885</v>
      </c>
      <c r="P604">
        <v>30</v>
      </c>
      <c r="Q604" s="1">
        <v>45645</v>
      </c>
      <c r="R604" s="1"/>
      <c r="S604" s="8">
        <f>Table1[[#This Row],[Actual close date]]-Table1[[#This Row],[Lead acquisition date]]</f>
        <v>-45370</v>
      </c>
    </row>
    <row r="605" spans="1:19" x14ac:dyDescent="0.3">
      <c r="A605" t="s">
        <v>907</v>
      </c>
      <c r="B605" t="s">
        <v>31</v>
      </c>
      <c r="C605">
        <v>41.902782000000002</v>
      </c>
      <c r="D605">
        <v>12.496366</v>
      </c>
      <c r="E605" t="s">
        <v>58</v>
      </c>
      <c r="F605" t="s">
        <v>25</v>
      </c>
      <c r="G605" t="s">
        <v>35</v>
      </c>
      <c r="H605" s="9">
        <f ca="1">TODAY()-Table1[[#This Row],[Lead acquisition date]]</f>
        <v>452</v>
      </c>
      <c r="I605" s="1">
        <v>45392</v>
      </c>
      <c r="J605" t="s">
        <v>33</v>
      </c>
      <c r="K605" t="s">
        <v>7</v>
      </c>
      <c r="L605">
        <v>5</v>
      </c>
      <c r="M605" t="s">
        <v>15</v>
      </c>
      <c r="N605">
        <v>3</v>
      </c>
      <c r="O605">
        <v>585</v>
      </c>
      <c r="P605">
        <v>40</v>
      </c>
      <c r="Q605" s="1">
        <v>45664</v>
      </c>
      <c r="R605" s="1"/>
      <c r="S605" s="8">
        <f>Table1[[#This Row],[Actual close date]]-Table1[[#This Row],[Lead acquisition date]]</f>
        <v>-45392</v>
      </c>
    </row>
    <row r="606" spans="1:19" x14ac:dyDescent="0.3">
      <c r="A606" t="s">
        <v>993</v>
      </c>
      <c r="B606" t="s">
        <v>31</v>
      </c>
      <c r="C606">
        <v>41.902782000000002</v>
      </c>
      <c r="D606">
        <v>12.496366</v>
      </c>
      <c r="E606" t="s">
        <v>23</v>
      </c>
      <c r="F606" t="s">
        <v>25</v>
      </c>
      <c r="G606" t="s">
        <v>56</v>
      </c>
      <c r="H606" s="9">
        <f ca="1">TODAY()-Table1[[#This Row],[Lead acquisition date]]</f>
        <v>419</v>
      </c>
      <c r="I606" s="1">
        <v>45425</v>
      </c>
      <c r="J606" t="s">
        <v>36</v>
      </c>
      <c r="K606" t="s">
        <v>7</v>
      </c>
      <c r="L606">
        <v>5</v>
      </c>
      <c r="M606" t="s">
        <v>15</v>
      </c>
      <c r="N606">
        <v>3</v>
      </c>
      <c r="O606">
        <v>694</v>
      </c>
      <c r="P606">
        <v>10</v>
      </c>
      <c r="Q606" s="1">
        <v>45745</v>
      </c>
      <c r="R606" s="1"/>
      <c r="S606" s="8">
        <f>Table1[[#This Row],[Actual close date]]-Table1[[#This Row],[Lead acquisition date]]</f>
        <v>-45425</v>
      </c>
    </row>
    <row r="607" spans="1:19" x14ac:dyDescent="0.3">
      <c r="A607" t="s">
        <v>1071</v>
      </c>
      <c r="B607" t="s">
        <v>47</v>
      </c>
      <c r="C607">
        <v>52.520007999999997</v>
      </c>
      <c r="D607">
        <v>13.404954</v>
      </c>
      <c r="E607" t="s">
        <v>23</v>
      </c>
      <c r="F607" t="s">
        <v>25</v>
      </c>
      <c r="G607" t="s">
        <v>32</v>
      </c>
      <c r="H607" s="9">
        <f ca="1">TODAY()-Table1[[#This Row],[Lead acquisition date]]</f>
        <v>473</v>
      </c>
      <c r="I607" s="1">
        <v>45371</v>
      </c>
      <c r="J607" t="s">
        <v>55</v>
      </c>
      <c r="K607" t="s">
        <v>7</v>
      </c>
      <c r="L607">
        <v>5</v>
      </c>
      <c r="M607" t="s">
        <v>15</v>
      </c>
      <c r="N607">
        <v>3</v>
      </c>
      <c r="O607">
        <v>1061</v>
      </c>
      <c r="P607">
        <v>80</v>
      </c>
      <c r="Q607" s="1">
        <v>45689</v>
      </c>
      <c r="R607" s="1"/>
      <c r="S607" s="8">
        <f>Table1[[#This Row],[Actual close date]]-Table1[[#This Row],[Lead acquisition date]]</f>
        <v>-45371</v>
      </c>
    </row>
    <row r="608" spans="1:19" x14ac:dyDescent="0.3">
      <c r="A608" t="s">
        <v>1075</v>
      </c>
      <c r="B608" t="s">
        <v>57</v>
      </c>
      <c r="C608">
        <v>48.210033000000003</v>
      </c>
      <c r="D608">
        <v>16.363448999999999</v>
      </c>
      <c r="E608" t="s">
        <v>20</v>
      </c>
      <c r="F608" t="s">
        <v>25</v>
      </c>
      <c r="G608" t="s">
        <v>60</v>
      </c>
      <c r="H608" s="9">
        <f ca="1">TODAY()-Table1[[#This Row],[Lead acquisition date]]</f>
        <v>536</v>
      </c>
      <c r="I608" s="1">
        <v>45308</v>
      </c>
      <c r="J608" t="s">
        <v>36</v>
      </c>
      <c r="K608" t="s">
        <v>7</v>
      </c>
      <c r="L608">
        <v>5</v>
      </c>
      <c r="M608" t="s">
        <v>15</v>
      </c>
      <c r="N608">
        <v>3</v>
      </c>
      <c r="O608">
        <v>664</v>
      </c>
      <c r="P608">
        <v>10</v>
      </c>
      <c r="Q608" s="1">
        <v>45372</v>
      </c>
      <c r="R608" s="1"/>
      <c r="S608" s="8">
        <f>Table1[[#This Row],[Actual close date]]-Table1[[#This Row],[Lead acquisition date]]</f>
        <v>-45308</v>
      </c>
    </row>
    <row r="609" spans="1:19" x14ac:dyDescent="0.3">
      <c r="A609" t="s">
        <v>1123</v>
      </c>
      <c r="B609" t="s">
        <v>65</v>
      </c>
      <c r="C609">
        <v>38.736946000000003</v>
      </c>
      <c r="D609">
        <v>-9.1426850000000002</v>
      </c>
      <c r="E609" t="s">
        <v>18</v>
      </c>
      <c r="F609" t="s">
        <v>25</v>
      </c>
      <c r="G609" t="s">
        <v>40</v>
      </c>
      <c r="H609" s="9">
        <f ca="1">TODAY()-Table1[[#This Row],[Lead acquisition date]]</f>
        <v>484</v>
      </c>
      <c r="I609" s="1">
        <v>45360</v>
      </c>
      <c r="J609" t="s">
        <v>36</v>
      </c>
      <c r="K609" t="s">
        <v>7</v>
      </c>
      <c r="L609">
        <v>5</v>
      </c>
      <c r="M609" t="s">
        <v>15</v>
      </c>
      <c r="N609">
        <v>3</v>
      </c>
      <c r="O609">
        <v>990</v>
      </c>
      <c r="P609">
        <v>80</v>
      </c>
      <c r="Q609" s="1">
        <v>45380</v>
      </c>
      <c r="R609" s="1"/>
      <c r="S609" s="8">
        <f>Table1[[#This Row],[Actual close date]]-Table1[[#This Row],[Lead acquisition date]]</f>
        <v>-45360</v>
      </c>
    </row>
    <row r="610" spans="1:19" x14ac:dyDescent="0.3">
      <c r="A610" t="s">
        <v>1130</v>
      </c>
      <c r="B610" t="s">
        <v>47</v>
      </c>
      <c r="C610">
        <v>52.520007999999997</v>
      </c>
      <c r="D610">
        <v>13.404954</v>
      </c>
      <c r="E610" t="s">
        <v>51</v>
      </c>
      <c r="F610" t="s">
        <v>25</v>
      </c>
      <c r="G610" t="s">
        <v>40</v>
      </c>
      <c r="H610" s="9">
        <f ca="1">TODAY()-Table1[[#This Row],[Lead acquisition date]]</f>
        <v>550</v>
      </c>
      <c r="I610" s="1">
        <v>45294</v>
      </c>
      <c r="J610" t="s">
        <v>36</v>
      </c>
      <c r="K610" t="s">
        <v>7</v>
      </c>
      <c r="L610">
        <v>5</v>
      </c>
      <c r="M610" t="s">
        <v>15</v>
      </c>
      <c r="N610">
        <v>3</v>
      </c>
      <c r="O610">
        <v>1074</v>
      </c>
      <c r="P610">
        <v>60</v>
      </c>
      <c r="Q610" s="1">
        <v>45378</v>
      </c>
      <c r="R610" s="1"/>
      <c r="S610" s="8">
        <f>Table1[[#This Row],[Actual close date]]-Table1[[#This Row],[Lead acquisition date]]</f>
        <v>-45294</v>
      </c>
    </row>
    <row r="611" spans="1:19" x14ac:dyDescent="0.3">
      <c r="A611" t="s">
        <v>1207</v>
      </c>
      <c r="B611" t="s">
        <v>31</v>
      </c>
      <c r="C611">
        <v>41.902782000000002</v>
      </c>
      <c r="D611">
        <v>12.496366</v>
      </c>
      <c r="E611" t="s">
        <v>51</v>
      </c>
      <c r="F611" t="s">
        <v>25</v>
      </c>
      <c r="G611" t="s">
        <v>35</v>
      </c>
      <c r="H611" s="9">
        <f ca="1">TODAY()-Table1[[#This Row],[Lead acquisition date]]</f>
        <v>537</v>
      </c>
      <c r="I611" s="1">
        <v>45307</v>
      </c>
      <c r="J611" t="s">
        <v>36</v>
      </c>
      <c r="K611" t="s">
        <v>7</v>
      </c>
      <c r="L611">
        <v>5</v>
      </c>
      <c r="M611" t="s">
        <v>15</v>
      </c>
      <c r="N611">
        <v>3</v>
      </c>
      <c r="O611">
        <v>496</v>
      </c>
      <c r="P611">
        <v>10</v>
      </c>
      <c r="Q611" s="1">
        <v>45462</v>
      </c>
      <c r="R611" s="1"/>
      <c r="S611" s="8">
        <f>Table1[[#This Row],[Actual close date]]-Table1[[#This Row],[Lead acquisition date]]</f>
        <v>-45307</v>
      </c>
    </row>
    <row r="612" spans="1:19" x14ac:dyDescent="0.3">
      <c r="A612" t="s">
        <v>1236</v>
      </c>
      <c r="B612" t="s">
        <v>49</v>
      </c>
      <c r="C612">
        <v>46.204391000000001</v>
      </c>
      <c r="D612">
        <v>6.1431579999999997</v>
      </c>
      <c r="E612" t="s">
        <v>23</v>
      </c>
      <c r="F612" t="s">
        <v>25</v>
      </c>
      <c r="G612" t="s">
        <v>35</v>
      </c>
      <c r="H612" s="9">
        <f ca="1">TODAY()-Table1[[#This Row],[Lead acquisition date]]</f>
        <v>458</v>
      </c>
      <c r="I612" s="1">
        <v>45386</v>
      </c>
      <c r="J612" t="s">
        <v>36</v>
      </c>
      <c r="K612" t="s">
        <v>7</v>
      </c>
      <c r="L612">
        <v>5</v>
      </c>
      <c r="M612" t="s">
        <v>15</v>
      </c>
      <c r="N612">
        <v>3</v>
      </c>
      <c r="O612">
        <v>715</v>
      </c>
      <c r="P612">
        <v>20</v>
      </c>
      <c r="Q612" s="1">
        <v>45438</v>
      </c>
      <c r="R612" s="1"/>
      <c r="S612" s="8">
        <f>Table1[[#This Row],[Actual close date]]-Table1[[#This Row],[Lead acquisition date]]</f>
        <v>-45386</v>
      </c>
    </row>
    <row r="613" spans="1:19" x14ac:dyDescent="0.3">
      <c r="A613" t="s">
        <v>1282</v>
      </c>
      <c r="B613" t="s">
        <v>49</v>
      </c>
      <c r="C613">
        <v>46.204391000000001</v>
      </c>
      <c r="D613">
        <v>6.1431579999999997</v>
      </c>
      <c r="E613" t="s">
        <v>39</v>
      </c>
      <c r="F613" t="s">
        <v>25</v>
      </c>
      <c r="G613" t="s">
        <v>40</v>
      </c>
      <c r="H613" s="9">
        <f ca="1">TODAY()-Table1[[#This Row],[Lead acquisition date]]</f>
        <v>414</v>
      </c>
      <c r="I613" s="1">
        <v>45430</v>
      </c>
      <c r="J613" t="s">
        <v>33</v>
      </c>
      <c r="K613" t="s">
        <v>7</v>
      </c>
      <c r="L613">
        <v>5</v>
      </c>
      <c r="M613" t="s">
        <v>15</v>
      </c>
      <c r="N613">
        <v>3</v>
      </c>
      <c r="O613">
        <v>475</v>
      </c>
      <c r="P613">
        <v>50</v>
      </c>
      <c r="Q613" s="1">
        <v>45562</v>
      </c>
      <c r="R613" s="1"/>
      <c r="S613" s="8">
        <f>Table1[[#This Row],[Actual close date]]-Table1[[#This Row],[Lead acquisition date]]</f>
        <v>-45430</v>
      </c>
    </row>
    <row r="614" spans="1:19" x14ac:dyDescent="0.3">
      <c r="A614" t="s">
        <v>1341</v>
      </c>
      <c r="B614" t="s">
        <v>62</v>
      </c>
      <c r="C614">
        <v>48.864716000000001</v>
      </c>
      <c r="D614">
        <v>2.3490139999999999</v>
      </c>
      <c r="E614" t="s">
        <v>19</v>
      </c>
      <c r="F614" t="s">
        <v>25</v>
      </c>
      <c r="G614" t="s">
        <v>35</v>
      </c>
      <c r="H614" s="9">
        <f ca="1">TODAY()-Table1[[#This Row],[Lead acquisition date]]</f>
        <v>492</v>
      </c>
      <c r="I614" s="1">
        <v>45352</v>
      </c>
      <c r="J614" t="s">
        <v>33</v>
      </c>
      <c r="K614" t="s">
        <v>7</v>
      </c>
      <c r="L614">
        <v>5</v>
      </c>
      <c r="M614" t="s">
        <v>15</v>
      </c>
      <c r="N614">
        <v>3</v>
      </c>
      <c r="O614">
        <v>530</v>
      </c>
      <c r="P614">
        <v>60</v>
      </c>
      <c r="Q614" s="1">
        <v>45709</v>
      </c>
      <c r="R614" s="1"/>
      <c r="S614" s="8">
        <f>Table1[[#This Row],[Actual close date]]-Table1[[#This Row],[Lead acquisition date]]</f>
        <v>-45352</v>
      </c>
    </row>
    <row r="615" spans="1:19" x14ac:dyDescent="0.3">
      <c r="A615" t="s">
        <v>1360</v>
      </c>
      <c r="B615" t="s">
        <v>49</v>
      </c>
      <c r="C615">
        <v>46.204391000000001</v>
      </c>
      <c r="D615">
        <v>6.1431579999999997</v>
      </c>
      <c r="E615" t="s">
        <v>51</v>
      </c>
      <c r="F615" t="s">
        <v>25</v>
      </c>
      <c r="G615" t="s">
        <v>46</v>
      </c>
      <c r="H615" s="9">
        <f ca="1">TODAY()-Table1[[#This Row],[Lead acquisition date]]</f>
        <v>474</v>
      </c>
      <c r="I615" s="1">
        <v>45370</v>
      </c>
      <c r="J615" t="s">
        <v>55</v>
      </c>
      <c r="K615" t="s">
        <v>7</v>
      </c>
      <c r="L615">
        <v>5</v>
      </c>
      <c r="M615" t="s">
        <v>15</v>
      </c>
      <c r="N615">
        <v>3</v>
      </c>
      <c r="O615">
        <v>984</v>
      </c>
      <c r="P615">
        <v>30</v>
      </c>
      <c r="Q615" s="1">
        <v>45578</v>
      </c>
      <c r="R615" s="1"/>
      <c r="S615" s="8">
        <f>Table1[[#This Row],[Actual close date]]-Table1[[#This Row],[Lead acquisition date]]</f>
        <v>-45370</v>
      </c>
    </row>
    <row r="616" spans="1:19" x14ac:dyDescent="0.3">
      <c r="A616" t="s">
        <v>1377</v>
      </c>
      <c r="B616" t="s">
        <v>47</v>
      </c>
      <c r="C616">
        <v>52.520007999999997</v>
      </c>
      <c r="D616">
        <v>13.404954</v>
      </c>
      <c r="E616" t="s">
        <v>22</v>
      </c>
      <c r="F616" t="s">
        <v>25</v>
      </c>
      <c r="G616" t="s">
        <v>40</v>
      </c>
      <c r="H616" s="9">
        <f ca="1">TODAY()-Table1[[#This Row],[Lead acquisition date]]</f>
        <v>528</v>
      </c>
      <c r="I616" s="1">
        <v>45316</v>
      </c>
      <c r="J616" t="s">
        <v>33</v>
      </c>
      <c r="K616" t="s">
        <v>7</v>
      </c>
      <c r="L616">
        <v>5</v>
      </c>
      <c r="M616" t="s">
        <v>15</v>
      </c>
      <c r="N616">
        <v>3</v>
      </c>
      <c r="O616">
        <v>550</v>
      </c>
      <c r="P616">
        <v>60</v>
      </c>
      <c r="Q616" s="1">
        <v>45482</v>
      </c>
      <c r="R616" s="1"/>
      <c r="S616" s="8">
        <f>Table1[[#This Row],[Actual close date]]-Table1[[#This Row],[Lead acquisition date]]</f>
        <v>-45316</v>
      </c>
    </row>
    <row r="617" spans="1:19" x14ac:dyDescent="0.3">
      <c r="A617" t="s">
        <v>1388</v>
      </c>
      <c r="B617" t="s">
        <v>47</v>
      </c>
      <c r="C617">
        <v>52.520007999999997</v>
      </c>
      <c r="D617">
        <v>13.404954</v>
      </c>
      <c r="E617" t="s">
        <v>18</v>
      </c>
      <c r="F617" t="s">
        <v>25</v>
      </c>
      <c r="G617" t="s">
        <v>35</v>
      </c>
      <c r="H617" s="9">
        <f ca="1">TODAY()-Table1[[#This Row],[Lead acquisition date]]</f>
        <v>405</v>
      </c>
      <c r="I617" s="1">
        <v>45439</v>
      </c>
      <c r="J617" t="s">
        <v>36</v>
      </c>
      <c r="K617" t="s">
        <v>7</v>
      </c>
      <c r="L617">
        <v>5</v>
      </c>
      <c r="M617" t="s">
        <v>15</v>
      </c>
      <c r="N617">
        <v>3</v>
      </c>
      <c r="O617">
        <v>849</v>
      </c>
      <c r="P617">
        <v>30</v>
      </c>
      <c r="Q617" s="1">
        <v>45531</v>
      </c>
      <c r="R617" s="1"/>
      <c r="S617" s="8">
        <f>Table1[[#This Row],[Actual close date]]-Table1[[#This Row],[Lead acquisition date]]</f>
        <v>-45439</v>
      </c>
    </row>
    <row r="618" spans="1:19" x14ac:dyDescent="0.3">
      <c r="A618" t="s">
        <v>1434</v>
      </c>
      <c r="B618" t="s">
        <v>31</v>
      </c>
      <c r="C618">
        <v>41.902782000000002</v>
      </c>
      <c r="D618">
        <v>12.496366</v>
      </c>
      <c r="E618" t="s">
        <v>70</v>
      </c>
      <c r="F618" t="s">
        <v>25</v>
      </c>
      <c r="G618" t="s">
        <v>56</v>
      </c>
      <c r="H618" s="9">
        <f ca="1">TODAY()-Table1[[#This Row],[Lead acquisition date]]</f>
        <v>478</v>
      </c>
      <c r="I618" s="1">
        <v>45366</v>
      </c>
      <c r="J618" t="s">
        <v>33</v>
      </c>
      <c r="K618" t="s">
        <v>7</v>
      </c>
      <c r="L618">
        <v>5</v>
      </c>
      <c r="M618" t="s">
        <v>15</v>
      </c>
      <c r="N618">
        <v>3</v>
      </c>
      <c r="O618">
        <v>933</v>
      </c>
      <c r="P618">
        <v>60</v>
      </c>
      <c r="Q618" s="1">
        <v>45400</v>
      </c>
      <c r="R618" s="1"/>
      <c r="S618" s="8">
        <f>Table1[[#This Row],[Actual close date]]-Table1[[#This Row],[Lead acquisition date]]</f>
        <v>-45366</v>
      </c>
    </row>
    <row r="619" spans="1:19" x14ac:dyDescent="0.3">
      <c r="A619" t="s">
        <v>1451</v>
      </c>
      <c r="B619" t="s">
        <v>47</v>
      </c>
      <c r="C619">
        <v>52.520007999999997</v>
      </c>
      <c r="D619">
        <v>13.404954</v>
      </c>
      <c r="E619" t="s">
        <v>23</v>
      </c>
      <c r="F619" t="s">
        <v>25</v>
      </c>
      <c r="G619" t="s">
        <v>32</v>
      </c>
      <c r="H619" s="9">
        <f ca="1">TODAY()-Table1[[#This Row],[Lead acquisition date]]</f>
        <v>411</v>
      </c>
      <c r="I619" s="1">
        <v>45433</v>
      </c>
      <c r="J619" t="s">
        <v>36</v>
      </c>
      <c r="K619" t="s">
        <v>7</v>
      </c>
      <c r="L619">
        <v>5</v>
      </c>
      <c r="M619" t="s">
        <v>15</v>
      </c>
      <c r="N619">
        <v>3</v>
      </c>
      <c r="O619">
        <v>550</v>
      </c>
      <c r="P619">
        <v>50</v>
      </c>
      <c r="Q619" s="1">
        <v>45519</v>
      </c>
      <c r="R619" s="1"/>
      <c r="S619" s="8">
        <f>Table1[[#This Row],[Actual close date]]-Table1[[#This Row],[Lead acquisition date]]</f>
        <v>-45433</v>
      </c>
    </row>
    <row r="620" spans="1:19" x14ac:dyDescent="0.3">
      <c r="A620" t="s">
        <v>1459</v>
      </c>
      <c r="B620" t="s">
        <v>38</v>
      </c>
      <c r="C620">
        <v>40.416775000000001</v>
      </c>
      <c r="D620">
        <v>-3.7037900000000001</v>
      </c>
      <c r="E620" t="s">
        <v>51</v>
      </c>
      <c r="F620" t="s">
        <v>25</v>
      </c>
      <c r="G620" t="s">
        <v>35</v>
      </c>
      <c r="H620" s="9">
        <f ca="1">TODAY()-Table1[[#This Row],[Lead acquisition date]]</f>
        <v>475</v>
      </c>
      <c r="I620" s="1">
        <v>45369</v>
      </c>
      <c r="J620" t="s">
        <v>33</v>
      </c>
      <c r="K620" t="s">
        <v>7</v>
      </c>
      <c r="L620">
        <v>5</v>
      </c>
      <c r="M620" t="s">
        <v>15</v>
      </c>
      <c r="N620">
        <v>3</v>
      </c>
      <c r="O620">
        <v>540</v>
      </c>
      <c r="P620">
        <v>20</v>
      </c>
      <c r="Q620" s="1">
        <v>45551</v>
      </c>
      <c r="R620" s="1"/>
      <c r="S620" s="8">
        <f>Table1[[#This Row],[Actual close date]]-Table1[[#This Row],[Lead acquisition date]]</f>
        <v>-45369</v>
      </c>
    </row>
    <row r="621" spans="1:19" x14ac:dyDescent="0.3">
      <c r="A621" t="s">
        <v>1463</v>
      </c>
      <c r="B621" t="s">
        <v>57</v>
      </c>
      <c r="C621">
        <v>48.210033000000003</v>
      </c>
      <c r="D621">
        <v>16.363448999999999</v>
      </c>
      <c r="E621" t="s">
        <v>51</v>
      </c>
      <c r="F621" t="s">
        <v>25</v>
      </c>
      <c r="G621" t="s">
        <v>35</v>
      </c>
      <c r="H621" s="9">
        <f ca="1">TODAY()-Table1[[#This Row],[Lead acquisition date]]</f>
        <v>537</v>
      </c>
      <c r="I621" s="1">
        <v>45307</v>
      </c>
      <c r="J621" t="s">
        <v>33</v>
      </c>
      <c r="K621" t="s">
        <v>7</v>
      </c>
      <c r="L621">
        <v>5</v>
      </c>
      <c r="M621" t="s">
        <v>15</v>
      </c>
      <c r="N621">
        <v>3</v>
      </c>
      <c r="O621">
        <v>537</v>
      </c>
      <c r="P621">
        <v>50</v>
      </c>
      <c r="Q621" s="1">
        <v>45391</v>
      </c>
      <c r="R621" s="1"/>
      <c r="S621" s="8">
        <f>Table1[[#This Row],[Actual close date]]-Table1[[#This Row],[Lead acquisition date]]</f>
        <v>-45307</v>
      </c>
    </row>
    <row r="622" spans="1:19" x14ac:dyDescent="0.3">
      <c r="A622" t="s">
        <v>1481</v>
      </c>
      <c r="B622" t="s">
        <v>65</v>
      </c>
      <c r="C622">
        <v>38.736946000000003</v>
      </c>
      <c r="D622">
        <v>-9.1426850000000002</v>
      </c>
      <c r="E622" t="s">
        <v>18</v>
      </c>
      <c r="F622" t="s">
        <v>25</v>
      </c>
      <c r="G622" t="s">
        <v>43</v>
      </c>
      <c r="H622" s="9">
        <f ca="1">TODAY()-Table1[[#This Row],[Lead acquisition date]]</f>
        <v>472</v>
      </c>
      <c r="I622" s="1">
        <v>45372</v>
      </c>
      <c r="J622" t="s">
        <v>33</v>
      </c>
      <c r="K622" t="s">
        <v>7</v>
      </c>
      <c r="L622">
        <v>5</v>
      </c>
      <c r="M622" t="s">
        <v>15</v>
      </c>
      <c r="N622">
        <v>3</v>
      </c>
      <c r="O622">
        <v>210</v>
      </c>
      <c r="P622">
        <v>20</v>
      </c>
      <c r="Q622" s="1">
        <v>45656</v>
      </c>
      <c r="R622" s="1"/>
      <c r="S622" s="8">
        <f>Table1[[#This Row],[Actual close date]]-Table1[[#This Row],[Lead acquisition date]]</f>
        <v>-45372</v>
      </c>
    </row>
    <row r="623" spans="1:19" x14ac:dyDescent="0.3">
      <c r="A623" t="s">
        <v>1492</v>
      </c>
      <c r="B623" t="s">
        <v>57</v>
      </c>
      <c r="C623">
        <v>48.210033000000003</v>
      </c>
      <c r="D623">
        <v>16.363448999999999</v>
      </c>
      <c r="E623" t="s">
        <v>34</v>
      </c>
      <c r="F623" t="s">
        <v>25</v>
      </c>
      <c r="G623" t="s">
        <v>40</v>
      </c>
      <c r="H623" s="9">
        <f ca="1">TODAY()-Table1[[#This Row],[Lead acquisition date]]</f>
        <v>473</v>
      </c>
      <c r="I623" s="1">
        <v>45371</v>
      </c>
      <c r="J623" t="s">
        <v>36</v>
      </c>
      <c r="K623" t="s">
        <v>7</v>
      </c>
      <c r="L623">
        <v>5</v>
      </c>
      <c r="M623" t="s">
        <v>15</v>
      </c>
      <c r="N623">
        <v>3</v>
      </c>
      <c r="O623">
        <v>404</v>
      </c>
      <c r="P623">
        <v>80</v>
      </c>
      <c r="Q623" s="1">
        <v>45628</v>
      </c>
      <c r="R623" s="1"/>
      <c r="S623" s="8">
        <f>Table1[[#This Row],[Actual close date]]-Table1[[#This Row],[Lead acquisition date]]</f>
        <v>-45371</v>
      </c>
    </row>
    <row r="624" spans="1:19" x14ac:dyDescent="0.3">
      <c r="A624" t="s">
        <v>1532</v>
      </c>
      <c r="B624" t="s">
        <v>62</v>
      </c>
      <c r="C624">
        <v>48.864716000000001</v>
      </c>
      <c r="D624">
        <v>2.3490139999999999</v>
      </c>
      <c r="E624" t="s">
        <v>16</v>
      </c>
      <c r="F624" t="s">
        <v>25</v>
      </c>
      <c r="G624" t="s">
        <v>43</v>
      </c>
      <c r="H624" s="9">
        <f ca="1">TODAY()-Table1[[#This Row],[Lead acquisition date]]</f>
        <v>472</v>
      </c>
      <c r="I624" s="1">
        <v>45372</v>
      </c>
      <c r="J624" t="s">
        <v>36</v>
      </c>
      <c r="K624" t="s">
        <v>7</v>
      </c>
      <c r="L624">
        <v>5</v>
      </c>
      <c r="M624" t="s">
        <v>15</v>
      </c>
      <c r="N624">
        <v>3</v>
      </c>
      <c r="O624">
        <v>894</v>
      </c>
      <c r="P624">
        <v>50</v>
      </c>
      <c r="Q624" s="1">
        <v>45497</v>
      </c>
      <c r="R624" s="1"/>
      <c r="S624" s="8">
        <f>Table1[[#This Row],[Actual close date]]-Table1[[#This Row],[Lead acquisition date]]</f>
        <v>-45372</v>
      </c>
    </row>
    <row r="625" spans="1:19" x14ac:dyDescent="0.3">
      <c r="A625" t="s">
        <v>1547</v>
      </c>
      <c r="B625" t="s">
        <v>31</v>
      </c>
      <c r="C625">
        <v>41.902782000000002</v>
      </c>
      <c r="D625">
        <v>12.496366</v>
      </c>
      <c r="E625" t="s">
        <v>24</v>
      </c>
      <c r="F625" t="s">
        <v>25</v>
      </c>
      <c r="G625" t="s">
        <v>35</v>
      </c>
      <c r="H625" s="9">
        <f ca="1">TODAY()-Table1[[#This Row],[Lead acquisition date]]</f>
        <v>544</v>
      </c>
      <c r="I625" s="1">
        <v>45300</v>
      </c>
      <c r="J625" t="s">
        <v>55</v>
      </c>
      <c r="K625" t="s">
        <v>7</v>
      </c>
      <c r="L625">
        <v>5</v>
      </c>
      <c r="M625" t="s">
        <v>15</v>
      </c>
      <c r="N625">
        <v>3</v>
      </c>
      <c r="O625">
        <v>823</v>
      </c>
      <c r="P625">
        <v>50</v>
      </c>
      <c r="Q625" s="1">
        <v>45404</v>
      </c>
      <c r="R625" s="1"/>
      <c r="S625" s="8">
        <f>Table1[[#This Row],[Actual close date]]-Table1[[#This Row],[Lead acquisition date]]</f>
        <v>-45300</v>
      </c>
    </row>
    <row r="626" spans="1:19" x14ac:dyDescent="0.3">
      <c r="A626" t="s">
        <v>1664</v>
      </c>
      <c r="B626" t="s">
        <v>42</v>
      </c>
      <c r="C626">
        <v>52.370215999999999</v>
      </c>
      <c r="D626">
        <v>4.895168</v>
      </c>
      <c r="E626" t="s">
        <v>19</v>
      </c>
      <c r="F626" t="s">
        <v>25</v>
      </c>
      <c r="G626" t="s">
        <v>40</v>
      </c>
      <c r="H626" s="9">
        <f ca="1">TODAY()-Table1[[#This Row],[Lead acquisition date]]</f>
        <v>407</v>
      </c>
      <c r="I626" s="1">
        <v>45437</v>
      </c>
      <c r="J626" t="s">
        <v>55</v>
      </c>
      <c r="K626" t="s">
        <v>7</v>
      </c>
      <c r="L626">
        <v>5</v>
      </c>
      <c r="M626" t="s">
        <v>15</v>
      </c>
      <c r="N626">
        <v>3</v>
      </c>
      <c r="O626">
        <v>1159</v>
      </c>
      <c r="P626">
        <v>30</v>
      </c>
      <c r="Q626" s="1">
        <v>45520</v>
      </c>
      <c r="R626" s="1"/>
      <c r="S626" s="8">
        <f>Table1[[#This Row],[Actual close date]]-Table1[[#This Row],[Lead acquisition date]]</f>
        <v>-45437</v>
      </c>
    </row>
    <row r="627" spans="1:19" x14ac:dyDescent="0.3">
      <c r="A627" t="s">
        <v>1720</v>
      </c>
      <c r="B627" t="s">
        <v>65</v>
      </c>
      <c r="C627">
        <v>38.736946000000003</v>
      </c>
      <c r="D627">
        <v>-9.1426850000000002</v>
      </c>
      <c r="E627" t="s">
        <v>39</v>
      </c>
      <c r="F627" t="s">
        <v>25</v>
      </c>
      <c r="G627" t="s">
        <v>60</v>
      </c>
      <c r="H627" s="9">
        <f ca="1">TODAY()-Table1[[#This Row],[Lead acquisition date]]</f>
        <v>532</v>
      </c>
      <c r="I627" s="1">
        <v>45312</v>
      </c>
      <c r="J627" t="s">
        <v>55</v>
      </c>
      <c r="K627" t="s">
        <v>7</v>
      </c>
      <c r="L627">
        <v>5</v>
      </c>
      <c r="M627" t="s">
        <v>15</v>
      </c>
      <c r="N627">
        <v>3</v>
      </c>
      <c r="O627">
        <v>903</v>
      </c>
      <c r="P627">
        <v>60</v>
      </c>
      <c r="Q627" s="1">
        <v>45467</v>
      </c>
      <c r="R627" s="1"/>
      <c r="S627" s="8">
        <f>Table1[[#This Row],[Actual close date]]-Table1[[#This Row],[Lead acquisition date]]</f>
        <v>-45312</v>
      </c>
    </row>
    <row r="628" spans="1:19" x14ac:dyDescent="0.3">
      <c r="A628" t="s">
        <v>1792</v>
      </c>
      <c r="B628" t="s">
        <v>57</v>
      </c>
      <c r="C628">
        <v>48.210033000000003</v>
      </c>
      <c r="D628">
        <v>16.363448999999999</v>
      </c>
      <c r="E628" t="s">
        <v>24</v>
      </c>
      <c r="F628" t="s">
        <v>25</v>
      </c>
      <c r="G628" t="s">
        <v>35</v>
      </c>
      <c r="H628" s="9">
        <f ca="1">TODAY()-Table1[[#This Row],[Lead acquisition date]]</f>
        <v>471</v>
      </c>
      <c r="I628" s="1">
        <v>45373</v>
      </c>
      <c r="J628" t="s">
        <v>33</v>
      </c>
      <c r="K628" t="s">
        <v>7</v>
      </c>
      <c r="L628">
        <v>5</v>
      </c>
      <c r="M628" t="s">
        <v>15</v>
      </c>
      <c r="N628">
        <v>3</v>
      </c>
      <c r="O628">
        <v>365</v>
      </c>
      <c r="P628">
        <v>90</v>
      </c>
      <c r="Q628" s="1">
        <v>45413</v>
      </c>
      <c r="R628" s="1"/>
      <c r="S628" s="8">
        <f>Table1[[#This Row],[Actual close date]]-Table1[[#This Row],[Lead acquisition date]]</f>
        <v>-45373</v>
      </c>
    </row>
    <row r="629" spans="1:19" x14ac:dyDescent="0.3">
      <c r="A629" t="s">
        <v>1856</v>
      </c>
      <c r="B629" t="s">
        <v>49</v>
      </c>
      <c r="C629">
        <v>46.204391000000001</v>
      </c>
      <c r="D629">
        <v>6.1431579999999997</v>
      </c>
      <c r="E629" t="s">
        <v>51</v>
      </c>
      <c r="F629" t="s">
        <v>25</v>
      </c>
      <c r="G629" t="s">
        <v>35</v>
      </c>
      <c r="H629" s="9">
        <f ca="1">TODAY()-Table1[[#This Row],[Lead acquisition date]]</f>
        <v>413</v>
      </c>
      <c r="I629" s="1">
        <v>45431</v>
      </c>
      <c r="J629" t="s">
        <v>36</v>
      </c>
      <c r="K629" t="s">
        <v>7</v>
      </c>
      <c r="L629">
        <v>5</v>
      </c>
      <c r="M629" t="s">
        <v>15</v>
      </c>
      <c r="N629">
        <v>3</v>
      </c>
      <c r="O629">
        <v>865</v>
      </c>
      <c r="P629">
        <v>30</v>
      </c>
      <c r="Q629" s="1">
        <v>45739</v>
      </c>
      <c r="R629" s="1"/>
      <c r="S629" s="8">
        <f>Table1[[#This Row],[Actual close date]]-Table1[[#This Row],[Lead acquisition date]]</f>
        <v>-45431</v>
      </c>
    </row>
    <row r="630" spans="1:19" x14ac:dyDescent="0.3">
      <c r="A630" t="s">
        <v>1922</v>
      </c>
      <c r="B630" t="s">
        <v>45</v>
      </c>
      <c r="C630">
        <v>51.260196999999998</v>
      </c>
      <c r="D630">
        <v>4.4027710000000004</v>
      </c>
      <c r="E630" t="s">
        <v>24</v>
      </c>
      <c r="F630" t="s">
        <v>25</v>
      </c>
      <c r="G630" t="s">
        <v>46</v>
      </c>
      <c r="H630" s="9">
        <f ca="1">TODAY()-Table1[[#This Row],[Lead acquisition date]]</f>
        <v>502</v>
      </c>
      <c r="I630" s="1">
        <v>45342</v>
      </c>
      <c r="J630" t="s">
        <v>55</v>
      </c>
      <c r="K630" t="s">
        <v>7</v>
      </c>
      <c r="L630">
        <v>5</v>
      </c>
      <c r="M630" t="s">
        <v>15</v>
      </c>
      <c r="N630">
        <v>3</v>
      </c>
      <c r="O630">
        <v>315</v>
      </c>
      <c r="P630">
        <v>30</v>
      </c>
      <c r="Q630" s="1">
        <v>45525</v>
      </c>
      <c r="R630" s="1"/>
      <c r="S630" s="8">
        <f>Table1[[#This Row],[Actual close date]]-Table1[[#This Row],[Lead acquisition date]]</f>
        <v>-45342</v>
      </c>
    </row>
    <row r="631" spans="1:19" x14ac:dyDescent="0.3">
      <c r="A631" t="s">
        <v>1977</v>
      </c>
      <c r="B631" t="s">
        <v>31</v>
      </c>
      <c r="C631">
        <v>41.902782000000002</v>
      </c>
      <c r="D631">
        <v>12.496366</v>
      </c>
      <c r="E631" t="s">
        <v>18</v>
      </c>
      <c r="F631" t="s">
        <v>25</v>
      </c>
      <c r="G631" t="s">
        <v>60</v>
      </c>
      <c r="H631" s="9">
        <f ca="1">TODAY()-Table1[[#This Row],[Lead acquisition date]]</f>
        <v>549</v>
      </c>
      <c r="I631" s="1">
        <v>45295</v>
      </c>
      <c r="J631" t="s">
        <v>36</v>
      </c>
      <c r="K631" t="s">
        <v>7</v>
      </c>
      <c r="L631">
        <v>5</v>
      </c>
      <c r="M631" t="s">
        <v>15</v>
      </c>
      <c r="N631">
        <v>3</v>
      </c>
      <c r="O631">
        <v>747</v>
      </c>
      <c r="P631">
        <v>60</v>
      </c>
      <c r="Q631" s="1">
        <v>45492</v>
      </c>
      <c r="R631" s="1"/>
      <c r="S631" s="8">
        <f>Table1[[#This Row],[Actual close date]]-Table1[[#This Row],[Lead acquisition date]]</f>
        <v>-45295</v>
      </c>
    </row>
    <row r="632" spans="1:19" x14ac:dyDescent="0.3">
      <c r="A632" t="s">
        <v>2014</v>
      </c>
      <c r="B632" t="s">
        <v>31</v>
      </c>
      <c r="C632">
        <v>41.902782000000002</v>
      </c>
      <c r="D632">
        <v>12.496366</v>
      </c>
      <c r="E632" t="s">
        <v>22</v>
      </c>
      <c r="F632" t="s">
        <v>25</v>
      </c>
      <c r="G632" t="s">
        <v>40</v>
      </c>
      <c r="H632" s="9">
        <f ca="1">TODAY()-Table1[[#This Row],[Lead acquisition date]]</f>
        <v>483</v>
      </c>
      <c r="I632" s="1">
        <v>45361</v>
      </c>
      <c r="J632" t="s">
        <v>55</v>
      </c>
      <c r="K632" t="s">
        <v>7</v>
      </c>
      <c r="L632">
        <v>5</v>
      </c>
      <c r="M632" t="s">
        <v>15</v>
      </c>
      <c r="N632">
        <v>3</v>
      </c>
      <c r="O632">
        <v>368</v>
      </c>
      <c r="P632">
        <v>50</v>
      </c>
      <c r="Q632" s="1">
        <v>45393</v>
      </c>
      <c r="R632" s="1"/>
      <c r="S632" s="8">
        <f>Table1[[#This Row],[Actual close date]]-Table1[[#This Row],[Lead acquisition date]]</f>
        <v>-45361</v>
      </c>
    </row>
    <row r="633" spans="1:19" x14ac:dyDescent="0.3">
      <c r="A633" t="s">
        <v>2072</v>
      </c>
      <c r="B633" t="s">
        <v>49</v>
      </c>
      <c r="C633">
        <v>46.204391000000001</v>
      </c>
      <c r="D633">
        <v>6.1431579999999997</v>
      </c>
      <c r="E633" t="s">
        <v>51</v>
      </c>
      <c r="F633" t="s">
        <v>25</v>
      </c>
      <c r="G633" t="s">
        <v>52</v>
      </c>
      <c r="H633" s="9">
        <f ca="1">TODAY()-Table1[[#This Row],[Lead acquisition date]]</f>
        <v>469</v>
      </c>
      <c r="I633" s="1">
        <v>45375</v>
      </c>
      <c r="J633" t="s">
        <v>36</v>
      </c>
      <c r="K633" t="s">
        <v>7</v>
      </c>
      <c r="L633">
        <v>5</v>
      </c>
      <c r="M633" t="s">
        <v>15</v>
      </c>
      <c r="N633">
        <v>3</v>
      </c>
      <c r="O633">
        <v>1005</v>
      </c>
      <c r="P633">
        <v>30</v>
      </c>
      <c r="Q633" s="1">
        <v>45573</v>
      </c>
      <c r="R633" s="1"/>
      <c r="S633" s="8">
        <f>Table1[[#This Row],[Actual close date]]-Table1[[#This Row],[Lead acquisition date]]</f>
        <v>-45375</v>
      </c>
    </row>
    <row r="634" spans="1:19" x14ac:dyDescent="0.3">
      <c r="A634" t="s">
        <v>2108</v>
      </c>
      <c r="B634" t="s">
        <v>57</v>
      </c>
      <c r="C634">
        <v>48.210033000000003</v>
      </c>
      <c r="D634">
        <v>16.363448999999999</v>
      </c>
      <c r="E634" t="s">
        <v>51</v>
      </c>
      <c r="F634" t="s">
        <v>25</v>
      </c>
      <c r="G634" t="s">
        <v>46</v>
      </c>
      <c r="H634" s="9">
        <f ca="1">TODAY()-Table1[[#This Row],[Lead acquisition date]]</f>
        <v>529</v>
      </c>
      <c r="I634" s="1">
        <v>45315</v>
      </c>
      <c r="J634" t="s">
        <v>36</v>
      </c>
      <c r="K634" t="s">
        <v>7</v>
      </c>
      <c r="L634">
        <v>5</v>
      </c>
      <c r="M634" t="s">
        <v>15</v>
      </c>
      <c r="N634">
        <v>3</v>
      </c>
      <c r="O634">
        <v>454</v>
      </c>
      <c r="P634">
        <v>100</v>
      </c>
      <c r="Q634" s="1">
        <v>45645</v>
      </c>
      <c r="R634" s="1"/>
      <c r="S634" s="8">
        <f>Table1[[#This Row],[Actual close date]]-Table1[[#This Row],[Lead acquisition date]]</f>
        <v>-45315</v>
      </c>
    </row>
    <row r="635" spans="1:19" x14ac:dyDescent="0.3">
      <c r="A635" t="s">
        <v>2137</v>
      </c>
      <c r="B635" t="s">
        <v>62</v>
      </c>
      <c r="C635">
        <v>48.864716000000001</v>
      </c>
      <c r="D635">
        <v>2.3490139999999999</v>
      </c>
      <c r="E635" t="s">
        <v>16</v>
      </c>
      <c r="F635" t="s">
        <v>25</v>
      </c>
      <c r="G635" t="s">
        <v>32</v>
      </c>
      <c r="H635" s="9">
        <f ca="1">TODAY()-Table1[[#This Row],[Lead acquisition date]]</f>
        <v>417</v>
      </c>
      <c r="I635" s="1">
        <v>45427</v>
      </c>
      <c r="J635" t="s">
        <v>36</v>
      </c>
      <c r="K635" t="s">
        <v>7</v>
      </c>
      <c r="L635">
        <v>5</v>
      </c>
      <c r="M635" t="s">
        <v>15</v>
      </c>
      <c r="N635">
        <v>3</v>
      </c>
      <c r="O635">
        <v>495</v>
      </c>
      <c r="P635">
        <v>40</v>
      </c>
      <c r="Q635" s="1">
        <v>45611</v>
      </c>
      <c r="R635" s="1"/>
      <c r="S635" s="8">
        <f>Table1[[#This Row],[Actual close date]]-Table1[[#This Row],[Lead acquisition date]]</f>
        <v>-45427</v>
      </c>
    </row>
    <row r="636" spans="1:19" x14ac:dyDescent="0.3">
      <c r="A636" t="s">
        <v>61</v>
      </c>
      <c r="B636" t="s">
        <v>62</v>
      </c>
      <c r="C636">
        <v>48.864716000000001</v>
      </c>
      <c r="D636">
        <v>2.3490139999999999</v>
      </c>
      <c r="E636" t="s">
        <v>18</v>
      </c>
      <c r="F636" t="s">
        <v>29</v>
      </c>
      <c r="G636" t="s">
        <v>46</v>
      </c>
      <c r="H636" s="9">
        <f ca="1">TODAY()-Table1[[#This Row],[Lead acquisition date]]</f>
        <v>462</v>
      </c>
      <c r="I636" s="1">
        <v>45382</v>
      </c>
      <c r="J636" t="s">
        <v>33</v>
      </c>
      <c r="K636" t="s">
        <v>7</v>
      </c>
      <c r="L636">
        <v>5</v>
      </c>
      <c r="M636" t="s">
        <v>15</v>
      </c>
      <c r="N636">
        <v>3</v>
      </c>
      <c r="O636">
        <v>4935</v>
      </c>
      <c r="P636">
        <v>50</v>
      </c>
      <c r="Q636" s="1">
        <v>45688</v>
      </c>
      <c r="R636" s="1"/>
      <c r="S636" s="8">
        <f>Table1[[#This Row],[Actual close date]]-Table1[[#This Row],[Lead acquisition date]]</f>
        <v>-45382</v>
      </c>
    </row>
    <row r="637" spans="1:19" x14ac:dyDescent="0.3">
      <c r="A637" t="s">
        <v>88</v>
      </c>
      <c r="B637" t="s">
        <v>57</v>
      </c>
      <c r="C637">
        <v>48.210033000000003</v>
      </c>
      <c r="D637">
        <v>16.363448999999999</v>
      </c>
      <c r="E637" t="s">
        <v>51</v>
      </c>
      <c r="F637" t="s">
        <v>29</v>
      </c>
      <c r="G637" t="s">
        <v>35</v>
      </c>
      <c r="H637" s="9">
        <f ca="1">TODAY()-Table1[[#This Row],[Lead acquisition date]]</f>
        <v>427</v>
      </c>
      <c r="I637" s="1">
        <v>45417</v>
      </c>
      <c r="J637" t="s">
        <v>33</v>
      </c>
      <c r="K637" t="s">
        <v>7</v>
      </c>
      <c r="L637">
        <v>5</v>
      </c>
      <c r="M637" t="s">
        <v>15</v>
      </c>
      <c r="N637">
        <v>3</v>
      </c>
      <c r="O637">
        <v>4189</v>
      </c>
      <c r="P637">
        <v>80</v>
      </c>
      <c r="Q637" s="1">
        <v>45650</v>
      </c>
      <c r="R637" s="1"/>
      <c r="S637" s="8">
        <f>Table1[[#This Row],[Actual close date]]-Table1[[#This Row],[Lead acquisition date]]</f>
        <v>-45417</v>
      </c>
    </row>
    <row r="638" spans="1:19" x14ac:dyDescent="0.3">
      <c r="A638" t="s">
        <v>107</v>
      </c>
      <c r="B638" t="s">
        <v>45</v>
      </c>
      <c r="C638">
        <v>51.260196999999998</v>
      </c>
      <c r="D638">
        <v>4.4027710000000004</v>
      </c>
      <c r="E638" t="s">
        <v>51</v>
      </c>
      <c r="F638" t="s">
        <v>29</v>
      </c>
      <c r="G638" t="s">
        <v>40</v>
      </c>
      <c r="H638" s="9">
        <f ca="1">TODAY()-Table1[[#This Row],[Lead acquisition date]]</f>
        <v>544</v>
      </c>
      <c r="I638" s="1">
        <v>45300</v>
      </c>
      <c r="J638" t="s">
        <v>36</v>
      </c>
      <c r="K638" t="s">
        <v>7</v>
      </c>
      <c r="L638">
        <v>5</v>
      </c>
      <c r="M638" t="s">
        <v>15</v>
      </c>
      <c r="N638">
        <v>3</v>
      </c>
      <c r="O638">
        <v>2434</v>
      </c>
      <c r="P638">
        <v>50</v>
      </c>
      <c r="Q638" s="1">
        <v>45330</v>
      </c>
      <c r="R638" s="1"/>
      <c r="S638" s="8">
        <f>Table1[[#This Row],[Actual close date]]-Table1[[#This Row],[Lead acquisition date]]</f>
        <v>-45300</v>
      </c>
    </row>
    <row r="639" spans="1:19" x14ac:dyDescent="0.3">
      <c r="A639" t="s">
        <v>171</v>
      </c>
      <c r="B639" t="s">
        <v>45</v>
      </c>
      <c r="C639">
        <v>51.260196999999998</v>
      </c>
      <c r="D639">
        <v>4.4027710000000004</v>
      </c>
      <c r="E639" t="s">
        <v>17</v>
      </c>
      <c r="F639" t="s">
        <v>29</v>
      </c>
      <c r="G639" t="s">
        <v>40</v>
      </c>
      <c r="H639" s="9">
        <f ca="1">TODAY()-Table1[[#This Row],[Lead acquisition date]]</f>
        <v>486</v>
      </c>
      <c r="I639" s="1">
        <v>45358</v>
      </c>
      <c r="J639" t="s">
        <v>33</v>
      </c>
      <c r="K639" t="s">
        <v>7</v>
      </c>
      <c r="L639">
        <v>5</v>
      </c>
      <c r="M639" t="s">
        <v>15</v>
      </c>
      <c r="N639">
        <v>3</v>
      </c>
      <c r="O639">
        <v>4418</v>
      </c>
      <c r="P639">
        <v>100</v>
      </c>
      <c r="Q639" s="1">
        <v>45465</v>
      </c>
      <c r="R639" s="1"/>
      <c r="S639" s="8">
        <f>Table1[[#This Row],[Actual close date]]-Table1[[#This Row],[Lead acquisition date]]</f>
        <v>-45358</v>
      </c>
    </row>
    <row r="640" spans="1:19" x14ac:dyDescent="0.3">
      <c r="A640" t="s">
        <v>185</v>
      </c>
      <c r="B640" t="s">
        <v>38</v>
      </c>
      <c r="C640">
        <v>40.416775000000001</v>
      </c>
      <c r="D640">
        <v>-3.7037900000000001</v>
      </c>
      <c r="E640" t="s">
        <v>51</v>
      </c>
      <c r="F640" t="s">
        <v>29</v>
      </c>
      <c r="G640" t="s">
        <v>32</v>
      </c>
      <c r="H640" s="9">
        <f ca="1">TODAY()-Table1[[#This Row],[Lead acquisition date]]</f>
        <v>445</v>
      </c>
      <c r="I640" s="1">
        <v>45399</v>
      </c>
      <c r="J640" t="s">
        <v>55</v>
      </c>
      <c r="K640" t="s">
        <v>7</v>
      </c>
      <c r="L640">
        <v>5</v>
      </c>
      <c r="M640" t="s">
        <v>15</v>
      </c>
      <c r="N640">
        <v>3</v>
      </c>
      <c r="O640">
        <v>3012</v>
      </c>
      <c r="P640">
        <v>60</v>
      </c>
      <c r="Q640" s="1">
        <v>45726</v>
      </c>
      <c r="R640" s="1"/>
      <c r="S640" s="8">
        <f>Table1[[#This Row],[Actual close date]]-Table1[[#This Row],[Lead acquisition date]]</f>
        <v>-45399</v>
      </c>
    </row>
    <row r="641" spans="1:19" x14ac:dyDescent="0.3">
      <c r="A641" t="s">
        <v>217</v>
      </c>
      <c r="B641" t="s">
        <v>45</v>
      </c>
      <c r="C641">
        <v>51.260196999999998</v>
      </c>
      <c r="D641">
        <v>4.4027710000000004</v>
      </c>
      <c r="E641" t="s">
        <v>39</v>
      </c>
      <c r="F641" t="s">
        <v>29</v>
      </c>
      <c r="G641" t="s">
        <v>46</v>
      </c>
      <c r="H641" s="9">
        <f ca="1">TODAY()-Table1[[#This Row],[Lead acquisition date]]</f>
        <v>466</v>
      </c>
      <c r="I641" s="1">
        <v>45378</v>
      </c>
      <c r="J641" t="s">
        <v>33</v>
      </c>
      <c r="K641" t="s">
        <v>7</v>
      </c>
      <c r="L641">
        <v>5</v>
      </c>
      <c r="M641" t="s">
        <v>15</v>
      </c>
      <c r="N641">
        <v>3</v>
      </c>
      <c r="O641">
        <v>3207</v>
      </c>
      <c r="P641">
        <v>10</v>
      </c>
      <c r="Q641" s="1">
        <v>45697</v>
      </c>
      <c r="R641" s="1"/>
      <c r="S641" s="8">
        <f>Table1[[#This Row],[Actual close date]]-Table1[[#This Row],[Lead acquisition date]]</f>
        <v>-45378</v>
      </c>
    </row>
    <row r="642" spans="1:19" x14ac:dyDescent="0.3">
      <c r="A642" t="s">
        <v>230</v>
      </c>
      <c r="B642" t="s">
        <v>65</v>
      </c>
      <c r="C642">
        <v>38.736946000000003</v>
      </c>
      <c r="D642">
        <v>-9.1426850000000002</v>
      </c>
      <c r="E642" t="s">
        <v>51</v>
      </c>
      <c r="F642" t="s">
        <v>29</v>
      </c>
      <c r="G642" t="s">
        <v>56</v>
      </c>
      <c r="H642" s="9">
        <f ca="1">TODAY()-Table1[[#This Row],[Lead acquisition date]]</f>
        <v>423</v>
      </c>
      <c r="I642" s="1">
        <v>45421</v>
      </c>
      <c r="J642" t="s">
        <v>33</v>
      </c>
      <c r="K642" t="s">
        <v>7</v>
      </c>
      <c r="L642">
        <v>5</v>
      </c>
      <c r="M642" t="s">
        <v>15</v>
      </c>
      <c r="N642">
        <v>3</v>
      </c>
      <c r="O642">
        <v>7583</v>
      </c>
      <c r="P642">
        <v>60</v>
      </c>
      <c r="Q642" s="1">
        <v>45667</v>
      </c>
      <c r="R642" s="1"/>
      <c r="S642" s="8">
        <f>Table1[[#This Row],[Actual close date]]-Table1[[#This Row],[Lead acquisition date]]</f>
        <v>-45421</v>
      </c>
    </row>
    <row r="643" spans="1:19" x14ac:dyDescent="0.3">
      <c r="A643" t="s">
        <v>235</v>
      </c>
      <c r="B643" t="s">
        <v>31</v>
      </c>
      <c r="C643">
        <v>41.902782000000002</v>
      </c>
      <c r="D643">
        <v>12.496366</v>
      </c>
      <c r="E643" t="s">
        <v>18</v>
      </c>
      <c r="F643" t="s">
        <v>29</v>
      </c>
      <c r="G643" t="s">
        <v>60</v>
      </c>
      <c r="H643" s="9">
        <f ca="1">TODAY()-Table1[[#This Row],[Lead acquisition date]]</f>
        <v>405</v>
      </c>
      <c r="I643" s="1">
        <v>45439</v>
      </c>
      <c r="J643" t="s">
        <v>33</v>
      </c>
      <c r="K643" t="s">
        <v>7</v>
      </c>
      <c r="L643">
        <v>5</v>
      </c>
      <c r="M643" t="s">
        <v>15</v>
      </c>
      <c r="N643">
        <v>3</v>
      </c>
      <c r="O643">
        <v>318</v>
      </c>
      <c r="P643">
        <v>80</v>
      </c>
      <c r="Q643" s="1">
        <v>45577</v>
      </c>
      <c r="R643" s="1"/>
      <c r="S643" s="8">
        <f>Table1[[#This Row],[Actual close date]]-Table1[[#This Row],[Lead acquisition date]]</f>
        <v>-45439</v>
      </c>
    </row>
    <row r="644" spans="1:19" x14ac:dyDescent="0.3">
      <c r="A644" t="s">
        <v>239</v>
      </c>
      <c r="B644" t="s">
        <v>47</v>
      </c>
      <c r="C644">
        <v>52.520007999999997</v>
      </c>
      <c r="D644">
        <v>13.404954</v>
      </c>
      <c r="E644" t="s">
        <v>24</v>
      </c>
      <c r="F644" t="s">
        <v>29</v>
      </c>
      <c r="G644" t="s">
        <v>52</v>
      </c>
      <c r="H644" s="9">
        <f ca="1">TODAY()-Table1[[#This Row],[Lead acquisition date]]</f>
        <v>431</v>
      </c>
      <c r="I644" s="1">
        <v>45413</v>
      </c>
      <c r="J644" t="s">
        <v>33</v>
      </c>
      <c r="K644" t="s">
        <v>7</v>
      </c>
      <c r="L644">
        <v>5</v>
      </c>
      <c r="M644" t="s">
        <v>15</v>
      </c>
      <c r="N644">
        <v>3</v>
      </c>
      <c r="O644">
        <v>7472</v>
      </c>
      <c r="P644">
        <v>60</v>
      </c>
      <c r="Q644" s="1">
        <v>45653</v>
      </c>
      <c r="R644" s="1"/>
      <c r="S644" s="8">
        <f>Table1[[#This Row],[Actual close date]]-Table1[[#This Row],[Lead acquisition date]]</f>
        <v>-45413</v>
      </c>
    </row>
    <row r="645" spans="1:19" x14ac:dyDescent="0.3">
      <c r="A645" t="s">
        <v>260</v>
      </c>
      <c r="B645" t="s">
        <v>31</v>
      </c>
      <c r="C645">
        <v>41.902782000000002</v>
      </c>
      <c r="D645">
        <v>12.496366</v>
      </c>
      <c r="E645" t="s">
        <v>51</v>
      </c>
      <c r="F645" t="s">
        <v>29</v>
      </c>
      <c r="G645" t="s">
        <v>46</v>
      </c>
      <c r="H645" s="9">
        <f ca="1">TODAY()-Table1[[#This Row],[Lead acquisition date]]</f>
        <v>497</v>
      </c>
      <c r="I645" s="1">
        <v>45347</v>
      </c>
      <c r="J645" t="s">
        <v>55</v>
      </c>
      <c r="K645" t="s">
        <v>7</v>
      </c>
      <c r="L645">
        <v>5</v>
      </c>
      <c r="M645" t="s">
        <v>15</v>
      </c>
      <c r="N645">
        <v>3</v>
      </c>
      <c r="O645">
        <v>6543</v>
      </c>
      <c r="P645">
        <v>40</v>
      </c>
      <c r="Q645" s="1">
        <v>45685</v>
      </c>
      <c r="R645" s="1"/>
      <c r="S645" s="8">
        <f>Table1[[#This Row],[Actual close date]]-Table1[[#This Row],[Lead acquisition date]]</f>
        <v>-45347</v>
      </c>
    </row>
    <row r="646" spans="1:19" x14ac:dyDescent="0.3">
      <c r="A646" t="s">
        <v>276</v>
      </c>
      <c r="B646" t="s">
        <v>47</v>
      </c>
      <c r="C646">
        <v>52.520007999999997</v>
      </c>
      <c r="D646">
        <v>13.404954</v>
      </c>
      <c r="E646" t="s">
        <v>58</v>
      </c>
      <c r="F646" t="s">
        <v>29</v>
      </c>
      <c r="G646" t="s">
        <v>52</v>
      </c>
      <c r="H646" s="9">
        <f ca="1">TODAY()-Table1[[#This Row],[Lead acquisition date]]</f>
        <v>452</v>
      </c>
      <c r="I646" s="1">
        <v>45392</v>
      </c>
      <c r="J646" t="s">
        <v>55</v>
      </c>
      <c r="K646" t="s">
        <v>7</v>
      </c>
      <c r="L646">
        <v>5</v>
      </c>
      <c r="M646" t="s">
        <v>15</v>
      </c>
      <c r="N646">
        <v>3</v>
      </c>
      <c r="O646">
        <v>4577</v>
      </c>
      <c r="P646">
        <v>20</v>
      </c>
      <c r="Q646" s="1">
        <v>45500</v>
      </c>
      <c r="R646" s="1"/>
      <c r="S646" s="8">
        <f>Table1[[#This Row],[Actual close date]]-Table1[[#This Row],[Lead acquisition date]]</f>
        <v>-45392</v>
      </c>
    </row>
    <row r="647" spans="1:19" x14ac:dyDescent="0.3">
      <c r="A647" t="s">
        <v>303</v>
      </c>
      <c r="B647" t="s">
        <v>57</v>
      </c>
      <c r="C647">
        <v>48.210033000000003</v>
      </c>
      <c r="D647">
        <v>16.363448999999999</v>
      </c>
      <c r="E647" t="s">
        <v>39</v>
      </c>
      <c r="F647" t="s">
        <v>29</v>
      </c>
      <c r="G647" t="s">
        <v>60</v>
      </c>
      <c r="H647" s="9">
        <f ca="1">TODAY()-Table1[[#This Row],[Lead acquisition date]]</f>
        <v>489</v>
      </c>
      <c r="I647" s="1">
        <v>45355</v>
      </c>
      <c r="J647" t="s">
        <v>33</v>
      </c>
      <c r="K647" t="s">
        <v>7</v>
      </c>
      <c r="L647">
        <v>5</v>
      </c>
      <c r="M647" t="s">
        <v>15</v>
      </c>
      <c r="N647">
        <v>3</v>
      </c>
      <c r="O647">
        <v>2169</v>
      </c>
      <c r="P647">
        <v>70</v>
      </c>
      <c r="Q647" s="1">
        <v>45688</v>
      </c>
      <c r="R647" s="1"/>
      <c r="S647" s="8">
        <f>Table1[[#This Row],[Actual close date]]-Table1[[#This Row],[Lead acquisition date]]</f>
        <v>-45355</v>
      </c>
    </row>
    <row r="648" spans="1:19" x14ac:dyDescent="0.3">
      <c r="A648" t="s">
        <v>349</v>
      </c>
      <c r="B648" t="s">
        <v>57</v>
      </c>
      <c r="C648">
        <v>48.210033000000003</v>
      </c>
      <c r="D648">
        <v>16.363448999999999</v>
      </c>
      <c r="E648" t="s">
        <v>24</v>
      </c>
      <c r="F648" t="s">
        <v>29</v>
      </c>
      <c r="G648" t="s">
        <v>52</v>
      </c>
      <c r="H648" s="9">
        <f ca="1">TODAY()-Table1[[#This Row],[Lead acquisition date]]</f>
        <v>411</v>
      </c>
      <c r="I648" s="1">
        <v>45433</v>
      </c>
      <c r="J648" t="s">
        <v>36</v>
      </c>
      <c r="K648" t="s">
        <v>7</v>
      </c>
      <c r="L648">
        <v>5</v>
      </c>
      <c r="M648" t="s">
        <v>15</v>
      </c>
      <c r="N648">
        <v>3</v>
      </c>
      <c r="O648">
        <v>5718</v>
      </c>
      <c r="P648">
        <v>40</v>
      </c>
      <c r="Q648" s="1">
        <v>45515</v>
      </c>
      <c r="R648" s="1"/>
      <c r="S648" s="8">
        <f>Table1[[#This Row],[Actual close date]]-Table1[[#This Row],[Lead acquisition date]]</f>
        <v>-45433</v>
      </c>
    </row>
    <row r="649" spans="1:19" x14ac:dyDescent="0.3">
      <c r="A649" t="s">
        <v>352</v>
      </c>
      <c r="B649" t="s">
        <v>45</v>
      </c>
      <c r="C649">
        <v>51.260196999999998</v>
      </c>
      <c r="D649">
        <v>4.4027710000000004</v>
      </c>
      <c r="E649" t="s">
        <v>39</v>
      </c>
      <c r="F649" t="s">
        <v>29</v>
      </c>
      <c r="G649" t="s">
        <v>46</v>
      </c>
      <c r="H649" s="9">
        <f ca="1">TODAY()-Table1[[#This Row],[Lead acquisition date]]</f>
        <v>411</v>
      </c>
      <c r="I649" s="1">
        <v>45433</v>
      </c>
      <c r="J649" t="s">
        <v>36</v>
      </c>
      <c r="K649" t="s">
        <v>7</v>
      </c>
      <c r="L649">
        <v>5</v>
      </c>
      <c r="M649" t="s">
        <v>15</v>
      </c>
      <c r="N649">
        <v>3</v>
      </c>
      <c r="O649">
        <v>4346</v>
      </c>
      <c r="P649">
        <v>50</v>
      </c>
      <c r="Q649" s="1">
        <v>45500</v>
      </c>
      <c r="R649" s="1"/>
      <c r="S649" s="8">
        <f>Table1[[#This Row],[Actual close date]]-Table1[[#This Row],[Lead acquisition date]]</f>
        <v>-45433</v>
      </c>
    </row>
    <row r="650" spans="1:19" x14ac:dyDescent="0.3">
      <c r="A650" t="s">
        <v>373</v>
      </c>
      <c r="B650" t="s">
        <v>65</v>
      </c>
      <c r="C650">
        <v>38.736946000000003</v>
      </c>
      <c r="D650">
        <v>-9.1426850000000002</v>
      </c>
      <c r="E650" t="s">
        <v>21</v>
      </c>
      <c r="F650" t="s">
        <v>29</v>
      </c>
      <c r="G650" t="s">
        <v>35</v>
      </c>
      <c r="H650" s="9">
        <f ca="1">TODAY()-Table1[[#This Row],[Lead acquisition date]]</f>
        <v>509</v>
      </c>
      <c r="I650" s="1">
        <v>45335</v>
      </c>
      <c r="J650" t="s">
        <v>36</v>
      </c>
      <c r="K650" t="s">
        <v>7</v>
      </c>
      <c r="L650">
        <v>5</v>
      </c>
      <c r="M650" t="s">
        <v>15</v>
      </c>
      <c r="N650">
        <v>3</v>
      </c>
      <c r="O650">
        <v>4200</v>
      </c>
      <c r="P650">
        <v>100</v>
      </c>
      <c r="Q650" s="1">
        <v>45447</v>
      </c>
      <c r="R650" s="1"/>
      <c r="S650" s="8">
        <f>Table1[[#This Row],[Actual close date]]-Table1[[#This Row],[Lead acquisition date]]</f>
        <v>-45335</v>
      </c>
    </row>
    <row r="651" spans="1:19" x14ac:dyDescent="0.3">
      <c r="A651" t="s">
        <v>401</v>
      </c>
      <c r="B651" t="s">
        <v>42</v>
      </c>
      <c r="C651">
        <v>52.370215999999999</v>
      </c>
      <c r="D651">
        <v>4.895168</v>
      </c>
      <c r="E651" t="s">
        <v>34</v>
      </c>
      <c r="F651" t="s">
        <v>29</v>
      </c>
      <c r="G651" t="s">
        <v>35</v>
      </c>
      <c r="H651" s="9">
        <f ca="1">TODAY()-Table1[[#This Row],[Lead acquisition date]]</f>
        <v>539</v>
      </c>
      <c r="I651" s="1">
        <v>45305</v>
      </c>
      <c r="J651" t="s">
        <v>36</v>
      </c>
      <c r="K651" t="s">
        <v>7</v>
      </c>
      <c r="L651">
        <v>5</v>
      </c>
      <c r="M651" t="s">
        <v>15</v>
      </c>
      <c r="N651">
        <v>3</v>
      </c>
      <c r="O651">
        <v>7387</v>
      </c>
      <c r="P651">
        <v>100</v>
      </c>
      <c r="Q651" s="1">
        <v>45612</v>
      </c>
      <c r="R651" s="1"/>
      <c r="S651" s="8">
        <f>Table1[[#This Row],[Actual close date]]-Table1[[#This Row],[Lead acquisition date]]</f>
        <v>-45305</v>
      </c>
    </row>
    <row r="652" spans="1:19" x14ac:dyDescent="0.3">
      <c r="A652" t="s">
        <v>405</v>
      </c>
      <c r="B652" t="s">
        <v>31</v>
      </c>
      <c r="C652">
        <v>41.902782000000002</v>
      </c>
      <c r="D652">
        <v>12.496366</v>
      </c>
      <c r="E652" t="s">
        <v>18</v>
      </c>
      <c r="F652" t="s">
        <v>29</v>
      </c>
      <c r="G652" t="s">
        <v>35</v>
      </c>
      <c r="H652" s="9">
        <f ca="1">TODAY()-Table1[[#This Row],[Lead acquisition date]]</f>
        <v>465</v>
      </c>
      <c r="I652" s="1">
        <v>45379</v>
      </c>
      <c r="J652" t="s">
        <v>33</v>
      </c>
      <c r="K652" t="s">
        <v>7</v>
      </c>
      <c r="L652">
        <v>5</v>
      </c>
      <c r="M652" t="s">
        <v>15</v>
      </c>
      <c r="N652">
        <v>3</v>
      </c>
      <c r="O652">
        <v>3777</v>
      </c>
      <c r="P652">
        <v>20</v>
      </c>
      <c r="Q652" s="1">
        <v>45595</v>
      </c>
      <c r="R652" s="1"/>
      <c r="S652" s="8">
        <f>Table1[[#This Row],[Actual close date]]-Table1[[#This Row],[Lead acquisition date]]</f>
        <v>-45379</v>
      </c>
    </row>
    <row r="653" spans="1:19" x14ac:dyDescent="0.3">
      <c r="A653" t="s">
        <v>417</v>
      </c>
      <c r="B653" t="s">
        <v>62</v>
      </c>
      <c r="C653">
        <v>48.864716000000001</v>
      </c>
      <c r="D653">
        <v>2.3490139999999999</v>
      </c>
      <c r="E653" t="s">
        <v>51</v>
      </c>
      <c r="F653" t="s">
        <v>29</v>
      </c>
      <c r="G653" t="s">
        <v>43</v>
      </c>
      <c r="H653" s="9">
        <f ca="1">TODAY()-Table1[[#This Row],[Lead acquisition date]]</f>
        <v>416</v>
      </c>
      <c r="I653" s="1">
        <v>45428</v>
      </c>
      <c r="J653" t="s">
        <v>55</v>
      </c>
      <c r="K653" t="s">
        <v>7</v>
      </c>
      <c r="L653">
        <v>5</v>
      </c>
      <c r="M653" t="s">
        <v>15</v>
      </c>
      <c r="N653">
        <v>3</v>
      </c>
      <c r="O653">
        <v>5951</v>
      </c>
      <c r="P653">
        <v>20</v>
      </c>
      <c r="Q653" s="1">
        <v>45784</v>
      </c>
      <c r="R653" s="1"/>
      <c r="S653" s="8">
        <f>Table1[[#This Row],[Actual close date]]-Table1[[#This Row],[Lead acquisition date]]</f>
        <v>-45428</v>
      </c>
    </row>
    <row r="654" spans="1:19" x14ac:dyDescent="0.3">
      <c r="A654" t="s">
        <v>419</v>
      </c>
      <c r="B654" t="s">
        <v>31</v>
      </c>
      <c r="C654">
        <v>41.902782000000002</v>
      </c>
      <c r="D654">
        <v>12.496366</v>
      </c>
      <c r="E654" t="s">
        <v>23</v>
      </c>
      <c r="F654" t="s">
        <v>29</v>
      </c>
      <c r="G654" t="s">
        <v>52</v>
      </c>
      <c r="H654" s="9">
        <f ca="1">TODAY()-Table1[[#This Row],[Lead acquisition date]]</f>
        <v>453</v>
      </c>
      <c r="I654" s="1">
        <v>45391</v>
      </c>
      <c r="J654" t="s">
        <v>36</v>
      </c>
      <c r="K654" t="s">
        <v>7</v>
      </c>
      <c r="L654">
        <v>5</v>
      </c>
      <c r="M654" t="s">
        <v>15</v>
      </c>
      <c r="N654">
        <v>3</v>
      </c>
      <c r="O654">
        <v>7344</v>
      </c>
      <c r="P654">
        <v>60</v>
      </c>
      <c r="Q654" s="1">
        <v>45699</v>
      </c>
      <c r="R654" s="1"/>
      <c r="S654" s="8">
        <f>Table1[[#This Row],[Actual close date]]-Table1[[#This Row],[Lead acquisition date]]</f>
        <v>-45391</v>
      </c>
    </row>
    <row r="655" spans="1:19" x14ac:dyDescent="0.3">
      <c r="A655" t="s">
        <v>421</v>
      </c>
      <c r="B655" t="s">
        <v>42</v>
      </c>
      <c r="C655">
        <v>52.370215999999999</v>
      </c>
      <c r="D655">
        <v>4.895168</v>
      </c>
      <c r="E655" t="s">
        <v>21</v>
      </c>
      <c r="F655" t="s">
        <v>29</v>
      </c>
      <c r="G655" t="s">
        <v>56</v>
      </c>
      <c r="H655" s="9">
        <f ca="1">TODAY()-Table1[[#This Row],[Lead acquisition date]]</f>
        <v>523</v>
      </c>
      <c r="I655" s="1">
        <v>45321</v>
      </c>
      <c r="J655" t="s">
        <v>36</v>
      </c>
      <c r="K655" t="s">
        <v>7</v>
      </c>
      <c r="L655">
        <v>5</v>
      </c>
      <c r="M655" t="s">
        <v>15</v>
      </c>
      <c r="N655">
        <v>3</v>
      </c>
      <c r="O655">
        <v>732</v>
      </c>
      <c r="P655">
        <v>10</v>
      </c>
      <c r="Q655" s="1">
        <v>45456</v>
      </c>
      <c r="R655" s="1"/>
      <c r="S655" s="8">
        <f>Table1[[#This Row],[Actual close date]]-Table1[[#This Row],[Lead acquisition date]]</f>
        <v>-45321</v>
      </c>
    </row>
    <row r="656" spans="1:19" x14ac:dyDescent="0.3">
      <c r="A656" t="s">
        <v>473</v>
      </c>
      <c r="B656" t="s">
        <v>49</v>
      </c>
      <c r="C656">
        <v>46.204391000000001</v>
      </c>
      <c r="D656">
        <v>6.1431579999999997</v>
      </c>
      <c r="E656" t="s">
        <v>24</v>
      </c>
      <c r="F656" t="s">
        <v>29</v>
      </c>
      <c r="G656" t="s">
        <v>56</v>
      </c>
      <c r="H656" s="9">
        <f ca="1">TODAY()-Table1[[#This Row],[Lead acquisition date]]</f>
        <v>524</v>
      </c>
      <c r="I656" s="1">
        <v>45320</v>
      </c>
      <c r="J656" t="s">
        <v>55</v>
      </c>
      <c r="K656" t="s">
        <v>7</v>
      </c>
      <c r="L656">
        <v>5</v>
      </c>
      <c r="M656" t="s">
        <v>15</v>
      </c>
      <c r="N656">
        <v>3</v>
      </c>
      <c r="O656">
        <v>3550</v>
      </c>
      <c r="P656">
        <v>70</v>
      </c>
      <c r="Q656" s="1">
        <v>45407</v>
      </c>
      <c r="R656" s="1"/>
      <c r="S656" s="8">
        <f>Table1[[#This Row],[Actual close date]]-Table1[[#This Row],[Lead acquisition date]]</f>
        <v>-45320</v>
      </c>
    </row>
    <row r="657" spans="1:19" x14ac:dyDescent="0.3">
      <c r="A657" t="s">
        <v>493</v>
      </c>
      <c r="B657" t="s">
        <v>62</v>
      </c>
      <c r="C657">
        <v>48.864716000000001</v>
      </c>
      <c r="D657">
        <v>2.3490139999999999</v>
      </c>
      <c r="E657" t="s">
        <v>16</v>
      </c>
      <c r="F657" t="s">
        <v>29</v>
      </c>
      <c r="G657" t="s">
        <v>40</v>
      </c>
      <c r="H657" s="9">
        <f ca="1">TODAY()-Table1[[#This Row],[Lead acquisition date]]</f>
        <v>440</v>
      </c>
      <c r="I657" s="1">
        <v>45404</v>
      </c>
      <c r="J657" t="s">
        <v>36</v>
      </c>
      <c r="K657" t="s">
        <v>7</v>
      </c>
      <c r="L657">
        <v>5</v>
      </c>
      <c r="M657" t="s">
        <v>15</v>
      </c>
      <c r="N657">
        <v>3</v>
      </c>
      <c r="O657">
        <v>4610</v>
      </c>
      <c r="P657">
        <v>20</v>
      </c>
      <c r="Q657" s="1">
        <v>45755</v>
      </c>
      <c r="R657" s="1"/>
      <c r="S657" s="8">
        <f>Table1[[#This Row],[Actual close date]]-Table1[[#This Row],[Lead acquisition date]]</f>
        <v>-45404</v>
      </c>
    </row>
    <row r="658" spans="1:19" x14ac:dyDescent="0.3">
      <c r="A658" t="s">
        <v>513</v>
      </c>
      <c r="B658" t="s">
        <v>49</v>
      </c>
      <c r="C658">
        <v>46.204391000000001</v>
      </c>
      <c r="D658">
        <v>6.1431579999999997</v>
      </c>
      <c r="E658" t="s">
        <v>16</v>
      </c>
      <c r="F658" t="s">
        <v>29</v>
      </c>
      <c r="G658" t="s">
        <v>40</v>
      </c>
      <c r="H658" s="9">
        <f ca="1">TODAY()-Table1[[#This Row],[Lead acquisition date]]</f>
        <v>494</v>
      </c>
      <c r="I658" s="1">
        <v>45350</v>
      </c>
      <c r="J658" t="s">
        <v>36</v>
      </c>
      <c r="K658" t="s">
        <v>7</v>
      </c>
      <c r="L658">
        <v>5</v>
      </c>
      <c r="M658" t="s">
        <v>15</v>
      </c>
      <c r="N658">
        <v>3</v>
      </c>
      <c r="O658">
        <v>2071</v>
      </c>
      <c r="P658">
        <v>70</v>
      </c>
      <c r="Q658" s="1">
        <v>45451</v>
      </c>
      <c r="R658" s="1"/>
      <c r="S658" s="8">
        <f>Table1[[#This Row],[Actual close date]]-Table1[[#This Row],[Lead acquisition date]]</f>
        <v>-45350</v>
      </c>
    </row>
    <row r="659" spans="1:19" x14ac:dyDescent="0.3">
      <c r="A659" t="s">
        <v>516</v>
      </c>
      <c r="B659" t="s">
        <v>62</v>
      </c>
      <c r="C659">
        <v>48.864716000000001</v>
      </c>
      <c r="D659">
        <v>2.3490139999999999</v>
      </c>
      <c r="E659" t="s">
        <v>23</v>
      </c>
      <c r="F659" t="s">
        <v>29</v>
      </c>
      <c r="G659" t="s">
        <v>43</v>
      </c>
      <c r="H659" s="9">
        <f ca="1">TODAY()-Table1[[#This Row],[Lead acquisition date]]</f>
        <v>551</v>
      </c>
      <c r="I659" s="1">
        <v>45293</v>
      </c>
      <c r="J659" t="s">
        <v>33</v>
      </c>
      <c r="K659" t="s">
        <v>7</v>
      </c>
      <c r="L659">
        <v>5</v>
      </c>
      <c r="M659" t="s">
        <v>15</v>
      </c>
      <c r="N659">
        <v>3</v>
      </c>
      <c r="O659">
        <v>911</v>
      </c>
      <c r="P659">
        <v>40</v>
      </c>
      <c r="Q659" s="1">
        <v>45607</v>
      </c>
      <c r="R659" s="1"/>
      <c r="S659" s="8">
        <f>Table1[[#This Row],[Actual close date]]-Table1[[#This Row],[Lead acquisition date]]</f>
        <v>-45293</v>
      </c>
    </row>
    <row r="660" spans="1:19" x14ac:dyDescent="0.3">
      <c r="A660" t="s">
        <v>539</v>
      </c>
      <c r="B660" t="s">
        <v>65</v>
      </c>
      <c r="C660">
        <v>38.736946000000003</v>
      </c>
      <c r="D660">
        <v>-9.1426850000000002</v>
      </c>
      <c r="E660" t="s">
        <v>20</v>
      </c>
      <c r="F660" t="s">
        <v>29</v>
      </c>
      <c r="G660" t="s">
        <v>56</v>
      </c>
      <c r="H660" s="9">
        <f ca="1">TODAY()-Table1[[#This Row],[Lead acquisition date]]</f>
        <v>518</v>
      </c>
      <c r="I660" s="1">
        <v>45326</v>
      </c>
      <c r="J660" t="s">
        <v>36</v>
      </c>
      <c r="K660" t="s">
        <v>7</v>
      </c>
      <c r="L660">
        <v>5</v>
      </c>
      <c r="M660" t="s">
        <v>15</v>
      </c>
      <c r="N660">
        <v>3</v>
      </c>
      <c r="O660">
        <v>7703</v>
      </c>
      <c r="P660">
        <v>40</v>
      </c>
      <c r="Q660" s="1">
        <v>45439</v>
      </c>
      <c r="R660" s="1"/>
      <c r="S660" s="8">
        <f>Table1[[#This Row],[Actual close date]]-Table1[[#This Row],[Lead acquisition date]]</f>
        <v>-45326</v>
      </c>
    </row>
    <row r="661" spans="1:19" x14ac:dyDescent="0.3">
      <c r="A661" t="s">
        <v>614</v>
      </c>
      <c r="B661" t="s">
        <v>31</v>
      </c>
      <c r="C661">
        <v>41.902782000000002</v>
      </c>
      <c r="D661">
        <v>12.496366</v>
      </c>
      <c r="E661" t="s">
        <v>19</v>
      </c>
      <c r="F661" t="s">
        <v>29</v>
      </c>
      <c r="G661" t="s">
        <v>60</v>
      </c>
      <c r="H661" s="9">
        <f ca="1">TODAY()-Table1[[#This Row],[Lead acquisition date]]</f>
        <v>522</v>
      </c>
      <c r="I661" s="1">
        <v>45322</v>
      </c>
      <c r="J661" t="s">
        <v>33</v>
      </c>
      <c r="K661" t="s">
        <v>7</v>
      </c>
      <c r="L661">
        <v>5</v>
      </c>
      <c r="M661" t="s">
        <v>15</v>
      </c>
      <c r="N661">
        <v>3</v>
      </c>
      <c r="O661">
        <v>7134</v>
      </c>
      <c r="P661">
        <v>30</v>
      </c>
      <c r="Q661" s="1">
        <v>45625</v>
      </c>
      <c r="R661" s="1"/>
      <c r="S661" s="8">
        <f>Table1[[#This Row],[Actual close date]]-Table1[[#This Row],[Lead acquisition date]]</f>
        <v>-45322</v>
      </c>
    </row>
    <row r="662" spans="1:19" x14ac:dyDescent="0.3">
      <c r="A662" t="s">
        <v>631</v>
      </c>
      <c r="B662" t="s">
        <v>47</v>
      </c>
      <c r="C662">
        <v>52.520007999999997</v>
      </c>
      <c r="D662">
        <v>13.404954</v>
      </c>
      <c r="E662" t="s">
        <v>18</v>
      </c>
      <c r="F662" t="s">
        <v>29</v>
      </c>
      <c r="G662" t="s">
        <v>35</v>
      </c>
      <c r="H662" s="9">
        <f ca="1">TODAY()-Table1[[#This Row],[Lead acquisition date]]</f>
        <v>502</v>
      </c>
      <c r="I662" s="1">
        <v>45342</v>
      </c>
      <c r="J662" t="s">
        <v>55</v>
      </c>
      <c r="K662" t="s">
        <v>7</v>
      </c>
      <c r="L662">
        <v>5</v>
      </c>
      <c r="M662" t="s">
        <v>15</v>
      </c>
      <c r="N662">
        <v>3</v>
      </c>
      <c r="O662">
        <v>1184</v>
      </c>
      <c r="P662">
        <v>50</v>
      </c>
      <c r="Q662" s="1">
        <v>45683</v>
      </c>
      <c r="R662" s="1"/>
      <c r="S662" s="8">
        <f>Table1[[#This Row],[Actual close date]]-Table1[[#This Row],[Lead acquisition date]]</f>
        <v>-45342</v>
      </c>
    </row>
    <row r="663" spans="1:19" x14ac:dyDescent="0.3">
      <c r="A663" t="s">
        <v>694</v>
      </c>
      <c r="B663" t="s">
        <v>49</v>
      </c>
      <c r="C663">
        <v>46.204391000000001</v>
      </c>
      <c r="D663">
        <v>6.1431579999999997</v>
      </c>
      <c r="E663" t="s">
        <v>16</v>
      </c>
      <c r="F663" t="s">
        <v>29</v>
      </c>
      <c r="G663" t="s">
        <v>56</v>
      </c>
      <c r="H663" s="9">
        <f ca="1">TODAY()-Table1[[#This Row],[Lead acquisition date]]</f>
        <v>486</v>
      </c>
      <c r="I663" s="1">
        <v>45358</v>
      </c>
      <c r="J663" t="s">
        <v>55</v>
      </c>
      <c r="K663" t="s">
        <v>7</v>
      </c>
      <c r="L663">
        <v>5</v>
      </c>
      <c r="M663" t="s">
        <v>15</v>
      </c>
      <c r="N663">
        <v>3</v>
      </c>
      <c r="O663">
        <v>767</v>
      </c>
      <c r="P663">
        <v>70</v>
      </c>
      <c r="Q663" s="1">
        <v>45445</v>
      </c>
      <c r="R663" s="1"/>
      <c r="S663" s="8">
        <f>Table1[[#This Row],[Actual close date]]-Table1[[#This Row],[Lead acquisition date]]</f>
        <v>-45358</v>
      </c>
    </row>
    <row r="664" spans="1:19" x14ac:dyDescent="0.3">
      <c r="A664" t="s">
        <v>900</v>
      </c>
      <c r="B664" t="s">
        <v>57</v>
      </c>
      <c r="C664">
        <v>48.210033000000003</v>
      </c>
      <c r="D664">
        <v>16.363448999999999</v>
      </c>
      <c r="E664" t="s">
        <v>18</v>
      </c>
      <c r="F664" t="s">
        <v>29</v>
      </c>
      <c r="G664" t="s">
        <v>40</v>
      </c>
      <c r="H664" s="9">
        <f ca="1">TODAY()-Table1[[#This Row],[Lead acquisition date]]</f>
        <v>423</v>
      </c>
      <c r="I664" s="1">
        <v>45421</v>
      </c>
      <c r="J664" t="s">
        <v>36</v>
      </c>
      <c r="K664" t="s">
        <v>7</v>
      </c>
      <c r="L664">
        <v>5</v>
      </c>
      <c r="M664" t="s">
        <v>15</v>
      </c>
      <c r="N664">
        <v>3</v>
      </c>
      <c r="O664">
        <v>4296</v>
      </c>
      <c r="P664">
        <v>50</v>
      </c>
      <c r="Q664" s="1">
        <v>45784</v>
      </c>
      <c r="R664" s="1"/>
      <c r="S664" s="8">
        <f>Table1[[#This Row],[Actual close date]]-Table1[[#This Row],[Lead acquisition date]]</f>
        <v>-45421</v>
      </c>
    </row>
    <row r="665" spans="1:19" x14ac:dyDescent="0.3">
      <c r="A665" t="s">
        <v>901</v>
      </c>
      <c r="B665" t="s">
        <v>47</v>
      </c>
      <c r="C665">
        <v>52.520007999999997</v>
      </c>
      <c r="D665">
        <v>13.404954</v>
      </c>
      <c r="E665" t="s">
        <v>24</v>
      </c>
      <c r="F665" t="s">
        <v>29</v>
      </c>
      <c r="G665" t="s">
        <v>46</v>
      </c>
      <c r="H665" s="9">
        <f ca="1">TODAY()-Table1[[#This Row],[Lead acquisition date]]</f>
        <v>524</v>
      </c>
      <c r="I665" s="1">
        <v>45320</v>
      </c>
      <c r="J665" t="s">
        <v>33</v>
      </c>
      <c r="K665" t="s">
        <v>7</v>
      </c>
      <c r="L665">
        <v>5</v>
      </c>
      <c r="M665" t="s">
        <v>15</v>
      </c>
      <c r="N665">
        <v>3</v>
      </c>
      <c r="O665">
        <v>1395</v>
      </c>
      <c r="P665">
        <v>30</v>
      </c>
      <c r="Q665" s="1">
        <v>45460</v>
      </c>
      <c r="R665" s="1"/>
      <c r="S665" s="8">
        <f>Table1[[#This Row],[Actual close date]]-Table1[[#This Row],[Lead acquisition date]]</f>
        <v>-45320</v>
      </c>
    </row>
    <row r="666" spans="1:19" x14ac:dyDescent="0.3">
      <c r="A666" t="s">
        <v>963</v>
      </c>
      <c r="B666" t="s">
        <v>38</v>
      </c>
      <c r="C666">
        <v>40.416775000000001</v>
      </c>
      <c r="D666">
        <v>-3.7037900000000001</v>
      </c>
      <c r="E666" t="s">
        <v>19</v>
      </c>
      <c r="F666" t="s">
        <v>29</v>
      </c>
      <c r="G666" t="s">
        <v>43</v>
      </c>
      <c r="H666" s="9">
        <f ca="1">TODAY()-Table1[[#This Row],[Lead acquisition date]]</f>
        <v>403</v>
      </c>
      <c r="I666" s="1">
        <v>45441</v>
      </c>
      <c r="J666" t="s">
        <v>33</v>
      </c>
      <c r="K666" t="s">
        <v>7</v>
      </c>
      <c r="L666">
        <v>5</v>
      </c>
      <c r="M666" t="s">
        <v>15</v>
      </c>
      <c r="N666">
        <v>3</v>
      </c>
      <c r="O666">
        <v>1440</v>
      </c>
      <c r="P666">
        <v>40</v>
      </c>
      <c r="Q666" s="1">
        <v>45567</v>
      </c>
      <c r="R666" s="1"/>
      <c r="S666" s="8">
        <f>Table1[[#This Row],[Actual close date]]-Table1[[#This Row],[Lead acquisition date]]</f>
        <v>-45441</v>
      </c>
    </row>
    <row r="667" spans="1:19" x14ac:dyDescent="0.3">
      <c r="A667" t="s">
        <v>991</v>
      </c>
      <c r="B667" t="s">
        <v>62</v>
      </c>
      <c r="C667">
        <v>48.864716000000001</v>
      </c>
      <c r="D667">
        <v>2.3490139999999999</v>
      </c>
      <c r="E667" t="s">
        <v>58</v>
      </c>
      <c r="F667" t="s">
        <v>29</v>
      </c>
      <c r="G667" t="s">
        <v>52</v>
      </c>
      <c r="H667" s="9">
        <f ca="1">TODAY()-Table1[[#This Row],[Lead acquisition date]]</f>
        <v>474</v>
      </c>
      <c r="I667" s="1">
        <v>45370</v>
      </c>
      <c r="J667" t="s">
        <v>36</v>
      </c>
      <c r="K667" t="s">
        <v>7</v>
      </c>
      <c r="L667">
        <v>5</v>
      </c>
      <c r="M667" t="s">
        <v>15</v>
      </c>
      <c r="N667">
        <v>3</v>
      </c>
      <c r="O667">
        <v>3831</v>
      </c>
      <c r="P667">
        <v>40</v>
      </c>
      <c r="Q667" s="1">
        <v>45428</v>
      </c>
      <c r="R667" s="1"/>
      <c r="S667" s="8">
        <f>Table1[[#This Row],[Actual close date]]-Table1[[#This Row],[Lead acquisition date]]</f>
        <v>-45370</v>
      </c>
    </row>
    <row r="668" spans="1:19" x14ac:dyDescent="0.3">
      <c r="A668" t="s">
        <v>1014</v>
      </c>
      <c r="B668" t="s">
        <v>47</v>
      </c>
      <c r="C668">
        <v>52.520007999999997</v>
      </c>
      <c r="D668">
        <v>13.404954</v>
      </c>
      <c r="E668" t="s">
        <v>24</v>
      </c>
      <c r="F668" t="s">
        <v>29</v>
      </c>
      <c r="G668" t="s">
        <v>52</v>
      </c>
      <c r="H668" s="9">
        <f ca="1">TODAY()-Table1[[#This Row],[Lead acquisition date]]</f>
        <v>411</v>
      </c>
      <c r="I668" s="1">
        <v>45433</v>
      </c>
      <c r="J668" t="s">
        <v>36</v>
      </c>
      <c r="K668" t="s">
        <v>7</v>
      </c>
      <c r="L668">
        <v>5</v>
      </c>
      <c r="M668" t="s">
        <v>15</v>
      </c>
      <c r="N668">
        <v>3</v>
      </c>
      <c r="O668">
        <v>678</v>
      </c>
      <c r="P668">
        <v>40</v>
      </c>
      <c r="Q668" s="1">
        <v>45707</v>
      </c>
      <c r="R668" s="1"/>
      <c r="S668" s="8">
        <f>Table1[[#This Row],[Actual close date]]-Table1[[#This Row],[Lead acquisition date]]</f>
        <v>-45433</v>
      </c>
    </row>
    <row r="669" spans="1:19" x14ac:dyDescent="0.3">
      <c r="A669" t="s">
        <v>1019</v>
      </c>
      <c r="B669" t="s">
        <v>49</v>
      </c>
      <c r="C669">
        <v>46.204391000000001</v>
      </c>
      <c r="D669">
        <v>6.1431579999999997</v>
      </c>
      <c r="E669" t="s">
        <v>16</v>
      </c>
      <c r="F669" t="s">
        <v>29</v>
      </c>
      <c r="G669" t="s">
        <v>35</v>
      </c>
      <c r="H669" s="9">
        <f ca="1">TODAY()-Table1[[#This Row],[Lead acquisition date]]</f>
        <v>403</v>
      </c>
      <c r="I669" s="1">
        <v>45441</v>
      </c>
      <c r="J669" t="s">
        <v>36</v>
      </c>
      <c r="K669" t="s">
        <v>7</v>
      </c>
      <c r="L669">
        <v>5</v>
      </c>
      <c r="M669" t="s">
        <v>15</v>
      </c>
      <c r="N669">
        <v>3</v>
      </c>
      <c r="O669">
        <v>535</v>
      </c>
      <c r="P669">
        <v>40</v>
      </c>
      <c r="Q669" s="1">
        <v>45496</v>
      </c>
      <c r="R669" s="1"/>
      <c r="S669" s="8">
        <f>Table1[[#This Row],[Actual close date]]-Table1[[#This Row],[Lead acquisition date]]</f>
        <v>-45441</v>
      </c>
    </row>
    <row r="670" spans="1:19" x14ac:dyDescent="0.3">
      <c r="A670" t="s">
        <v>1031</v>
      </c>
      <c r="B670" t="s">
        <v>49</v>
      </c>
      <c r="C670">
        <v>46.204391000000001</v>
      </c>
      <c r="D670">
        <v>6.1431579999999997</v>
      </c>
      <c r="E670" t="s">
        <v>51</v>
      </c>
      <c r="F670" t="s">
        <v>29</v>
      </c>
      <c r="G670" t="s">
        <v>40</v>
      </c>
      <c r="H670" s="9">
        <f ca="1">TODAY()-Table1[[#This Row],[Lead acquisition date]]</f>
        <v>435</v>
      </c>
      <c r="I670" s="1">
        <v>45409</v>
      </c>
      <c r="J670" t="s">
        <v>36</v>
      </c>
      <c r="K670" t="s">
        <v>7</v>
      </c>
      <c r="L670">
        <v>5</v>
      </c>
      <c r="M670" t="s">
        <v>15</v>
      </c>
      <c r="N670">
        <v>3</v>
      </c>
      <c r="O670">
        <v>6841</v>
      </c>
      <c r="P670">
        <v>40</v>
      </c>
      <c r="Q670" s="1">
        <v>45631</v>
      </c>
      <c r="R670" s="1"/>
      <c r="S670" s="8">
        <f>Table1[[#This Row],[Actual close date]]-Table1[[#This Row],[Lead acquisition date]]</f>
        <v>-45409</v>
      </c>
    </row>
    <row r="671" spans="1:19" x14ac:dyDescent="0.3">
      <c r="A671" t="s">
        <v>1044</v>
      </c>
      <c r="B671" t="s">
        <v>38</v>
      </c>
      <c r="C671">
        <v>40.416775000000001</v>
      </c>
      <c r="D671">
        <v>-3.7037900000000001</v>
      </c>
      <c r="E671" t="s">
        <v>34</v>
      </c>
      <c r="F671" t="s">
        <v>29</v>
      </c>
      <c r="G671" t="s">
        <v>32</v>
      </c>
      <c r="H671" s="9">
        <f ca="1">TODAY()-Table1[[#This Row],[Lead acquisition date]]</f>
        <v>490</v>
      </c>
      <c r="I671" s="1">
        <v>45354</v>
      </c>
      <c r="J671" t="s">
        <v>55</v>
      </c>
      <c r="K671" t="s">
        <v>7</v>
      </c>
      <c r="L671">
        <v>5</v>
      </c>
      <c r="M671" t="s">
        <v>15</v>
      </c>
      <c r="N671">
        <v>3</v>
      </c>
      <c r="O671">
        <v>5122</v>
      </c>
      <c r="P671">
        <v>40</v>
      </c>
      <c r="Q671" s="1">
        <v>45376</v>
      </c>
      <c r="R671" s="1"/>
      <c r="S671" s="8">
        <f>Table1[[#This Row],[Actual close date]]-Table1[[#This Row],[Lead acquisition date]]</f>
        <v>-45354</v>
      </c>
    </row>
    <row r="672" spans="1:19" x14ac:dyDescent="0.3">
      <c r="A672" t="s">
        <v>1080</v>
      </c>
      <c r="B672" t="s">
        <v>65</v>
      </c>
      <c r="C672">
        <v>38.736946000000003</v>
      </c>
      <c r="D672">
        <v>-9.1426850000000002</v>
      </c>
      <c r="E672" t="s">
        <v>20</v>
      </c>
      <c r="F672" t="s">
        <v>29</v>
      </c>
      <c r="G672" t="s">
        <v>52</v>
      </c>
      <c r="H672" s="9">
        <f ca="1">TODAY()-Table1[[#This Row],[Lead acquisition date]]</f>
        <v>485</v>
      </c>
      <c r="I672" s="1">
        <v>45359</v>
      </c>
      <c r="J672" t="s">
        <v>33</v>
      </c>
      <c r="K672" t="s">
        <v>7</v>
      </c>
      <c r="L672">
        <v>5</v>
      </c>
      <c r="M672" t="s">
        <v>15</v>
      </c>
      <c r="N672">
        <v>3</v>
      </c>
      <c r="O672">
        <v>3449</v>
      </c>
      <c r="P672">
        <v>50</v>
      </c>
      <c r="Q672" s="1">
        <v>45553</v>
      </c>
      <c r="R672" s="1"/>
      <c r="S672" s="8">
        <f>Table1[[#This Row],[Actual close date]]-Table1[[#This Row],[Lead acquisition date]]</f>
        <v>-45359</v>
      </c>
    </row>
    <row r="673" spans="1:19" x14ac:dyDescent="0.3">
      <c r="A673" t="s">
        <v>1082</v>
      </c>
      <c r="B673" t="s">
        <v>49</v>
      </c>
      <c r="C673">
        <v>46.204391000000001</v>
      </c>
      <c r="D673">
        <v>6.1431579999999997</v>
      </c>
      <c r="E673" t="s">
        <v>22</v>
      </c>
      <c r="F673" t="s">
        <v>29</v>
      </c>
      <c r="G673" t="s">
        <v>35</v>
      </c>
      <c r="H673" s="9">
        <f ca="1">TODAY()-Table1[[#This Row],[Lead acquisition date]]</f>
        <v>543</v>
      </c>
      <c r="I673" s="1">
        <v>45301</v>
      </c>
      <c r="J673" t="s">
        <v>55</v>
      </c>
      <c r="K673" t="s">
        <v>7</v>
      </c>
      <c r="L673">
        <v>5</v>
      </c>
      <c r="M673" t="s">
        <v>15</v>
      </c>
      <c r="N673">
        <v>3</v>
      </c>
      <c r="O673">
        <v>1989</v>
      </c>
      <c r="P673">
        <v>30</v>
      </c>
      <c r="Q673" s="1">
        <v>45445</v>
      </c>
      <c r="R673" s="1"/>
      <c r="S673" s="8">
        <f>Table1[[#This Row],[Actual close date]]-Table1[[#This Row],[Lead acquisition date]]</f>
        <v>-45301</v>
      </c>
    </row>
    <row r="674" spans="1:19" x14ac:dyDescent="0.3">
      <c r="A674" t="s">
        <v>1100</v>
      </c>
      <c r="B674" t="s">
        <v>62</v>
      </c>
      <c r="C674">
        <v>48.864716000000001</v>
      </c>
      <c r="D674">
        <v>2.3490139999999999</v>
      </c>
      <c r="E674" t="s">
        <v>24</v>
      </c>
      <c r="F674" t="s">
        <v>29</v>
      </c>
      <c r="G674" t="s">
        <v>40</v>
      </c>
      <c r="H674" s="9">
        <f ca="1">TODAY()-Table1[[#This Row],[Lead acquisition date]]</f>
        <v>525</v>
      </c>
      <c r="I674" s="1">
        <v>45319</v>
      </c>
      <c r="J674" t="s">
        <v>33</v>
      </c>
      <c r="K674" t="s">
        <v>7</v>
      </c>
      <c r="L674">
        <v>5</v>
      </c>
      <c r="M674" t="s">
        <v>15</v>
      </c>
      <c r="N674">
        <v>3</v>
      </c>
      <c r="O674">
        <v>7029</v>
      </c>
      <c r="P674">
        <v>50</v>
      </c>
      <c r="Q674" s="1">
        <v>45648</v>
      </c>
      <c r="R674" s="1"/>
      <c r="S674" s="8">
        <f>Table1[[#This Row],[Actual close date]]-Table1[[#This Row],[Lead acquisition date]]</f>
        <v>-45319</v>
      </c>
    </row>
    <row r="675" spans="1:19" x14ac:dyDescent="0.3">
      <c r="A675" t="s">
        <v>1151</v>
      </c>
      <c r="B675" t="s">
        <v>47</v>
      </c>
      <c r="C675">
        <v>52.520007999999997</v>
      </c>
      <c r="D675">
        <v>13.404954</v>
      </c>
      <c r="E675" t="s">
        <v>23</v>
      </c>
      <c r="F675" t="s">
        <v>29</v>
      </c>
      <c r="G675" t="s">
        <v>43</v>
      </c>
      <c r="H675" s="9">
        <f ca="1">TODAY()-Table1[[#This Row],[Lead acquisition date]]</f>
        <v>545</v>
      </c>
      <c r="I675" s="1">
        <v>45299</v>
      </c>
      <c r="J675" t="s">
        <v>36</v>
      </c>
      <c r="K675" t="s">
        <v>7</v>
      </c>
      <c r="L675">
        <v>5</v>
      </c>
      <c r="M675" t="s">
        <v>15</v>
      </c>
      <c r="N675">
        <v>3</v>
      </c>
      <c r="O675">
        <v>431</v>
      </c>
      <c r="P675">
        <v>60</v>
      </c>
      <c r="Q675" s="1">
        <v>45479</v>
      </c>
      <c r="R675" s="1"/>
      <c r="S675" s="8">
        <f>Table1[[#This Row],[Actual close date]]-Table1[[#This Row],[Lead acquisition date]]</f>
        <v>-45299</v>
      </c>
    </row>
    <row r="676" spans="1:19" x14ac:dyDescent="0.3">
      <c r="A676" t="s">
        <v>1180</v>
      </c>
      <c r="B676" t="s">
        <v>45</v>
      </c>
      <c r="C676">
        <v>51.260196999999998</v>
      </c>
      <c r="D676">
        <v>4.4027710000000004</v>
      </c>
      <c r="E676" t="s">
        <v>51</v>
      </c>
      <c r="F676" t="s">
        <v>29</v>
      </c>
      <c r="G676" t="s">
        <v>35</v>
      </c>
      <c r="H676" s="9">
        <f ca="1">TODAY()-Table1[[#This Row],[Lead acquisition date]]</f>
        <v>545</v>
      </c>
      <c r="I676" s="1">
        <v>45299</v>
      </c>
      <c r="J676" t="s">
        <v>33</v>
      </c>
      <c r="K676" t="s">
        <v>7</v>
      </c>
      <c r="L676">
        <v>5</v>
      </c>
      <c r="M676" t="s">
        <v>15</v>
      </c>
      <c r="N676">
        <v>3</v>
      </c>
      <c r="O676">
        <v>3731</v>
      </c>
      <c r="P676">
        <v>50</v>
      </c>
      <c r="Q676" s="1">
        <v>45502</v>
      </c>
      <c r="R676" s="1"/>
      <c r="S676" s="8">
        <f>Table1[[#This Row],[Actual close date]]-Table1[[#This Row],[Lead acquisition date]]</f>
        <v>-45299</v>
      </c>
    </row>
    <row r="677" spans="1:19" x14ac:dyDescent="0.3">
      <c r="A677" t="s">
        <v>1218</v>
      </c>
      <c r="B677" t="s">
        <v>42</v>
      </c>
      <c r="C677">
        <v>52.370215999999999</v>
      </c>
      <c r="D677">
        <v>4.895168</v>
      </c>
      <c r="E677" t="s">
        <v>58</v>
      </c>
      <c r="F677" t="s">
        <v>29</v>
      </c>
      <c r="G677" t="s">
        <v>46</v>
      </c>
      <c r="H677" s="9">
        <f ca="1">TODAY()-Table1[[#This Row],[Lead acquisition date]]</f>
        <v>417</v>
      </c>
      <c r="I677" s="1">
        <v>45427</v>
      </c>
      <c r="J677" t="s">
        <v>36</v>
      </c>
      <c r="K677" t="s">
        <v>7</v>
      </c>
      <c r="L677">
        <v>5</v>
      </c>
      <c r="M677" t="s">
        <v>15</v>
      </c>
      <c r="N677">
        <v>3</v>
      </c>
      <c r="O677">
        <v>3030</v>
      </c>
      <c r="P677">
        <v>20</v>
      </c>
      <c r="Q677" s="1">
        <v>45454</v>
      </c>
      <c r="R677" s="1"/>
      <c r="S677" s="8">
        <f>Table1[[#This Row],[Actual close date]]-Table1[[#This Row],[Lead acquisition date]]</f>
        <v>-45427</v>
      </c>
    </row>
    <row r="678" spans="1:19" x14ac:dyDescent="0.3">
      <c r="A678" t="s">
        <v>1228</v>
      </c>
      <c r="B678" t="s">
        <v>47</v>
      </c>
      <c r="C678">
        <v>52.520007999999997</v>
      </c>
      <c r="D678">
        <v>13.404954</v>
      </c>
      <c r="E678" t="s">
        <v>70</v>
      </c>
      <c r="F678" t="s">
        <v>29</v>
      </c>
      <c r="G678" t="s">
        <v>60</v>
      </c>
      <c r="H678" s="9">
        <f ca="1">TODAY()-Table1[[#This Row],[Lead acquisition date]]</f>
        <v>432</v>
      </c>
      <c r="I678" s="1">
        <v>45412</v>
      </c>
      <c r="J678" t="s">
        <v>33</v>
      </c>
      <c r="K678" t="s">
        <v>7</v>
      </c>
      <c r="L678">
        <v>5</v>
      </c>
      <c r="M678" t="s">
        <v>15</v>
      </c>
      <c r="N678">
        <v>3</v>
      </c>
      <c r="O678">
        <v>7169</v>
      </c>
      <c r="P678">
        <v>20</v>
      </c>
      <c r="Q678" s="1">
        <v>45571</v>
      </c>
      <c r="R678" s="1"/>
      <c r="S678" s="8">
        <f>Table1[[#This Row],[Actual close date]]-Table1[[#This Row],[Lead acquisition date]]</f>
        <v>-45412</v>
      </c>
    </row>
    <row r="679" spans="1:19" x14ac:dyDescent="0.3">
      <c r="A679" t="s">
        <v>1253</v>
      </c>
      <c r="B679" t="s">
        <v>31</v>
      </c>
      <c r="C679">
        <v>41.902782000000002</v>
      </c>
      <c r="D679">
        <v>12.496366</v>
      </c>
      <c r="E679" t="s">
        <v>18</v>
      </c>
      <c r="F679" t="s">
        <v>29</v>
      </c>
      <c r="G679" t="s">
        <v>43</v>
      </c>
      <c r="H679" s="9">
        <f ca="1">TODAY()-Table1[[#This Row],[Lead acquisition date]]</f>
        <v>548</v>
      </c>
      <c r="I679" s="1">
        <v>45296</v>
      </c>
      <c r="J679" t="s">
        <v>33</v>
      </c>
      <c r="K679" t="s">
        <v>7</v>
      </c>
      <c r="L679">
        <v>5</v>
      </c>
      <c r="M679" t="s">
        <v>15</v>
      </c>
      <c r="N679">
        <v>3</v>
      </c>
      <c r="O679">
        <v>5386</v>
      </c>
      <c r="P679">
        <v>40</v>
      </c>
      <c r="Q679" s="1">
        <v>45454</v>
      </c>
      <c r="R679" s="1"/>
      <c r="S679" s="8">
        <f>Table1[[#This Row],[Actual close date]]-Table1[[#This Row],[Lead acquisition date]]</f>
        <v>-45296</v>
      </c>
    </row>
    <row r="680" spans="1:19" x14ac:dyDescent="0.3">
      <c r="A680" t="s">
        <v>1256</v>
      </c>
      <c r="B680" t="s">
        <v>42</v>
      </c>
      <c r="C680">
        <v>52.370215999999999</v>
      </c>
      <c r="D680">
        <v>4.895168</v>
      </c>
      <c r="E680" t="s">
        <v>23</v>
      </c>
      <c r="F680" t="s">
        <v>29</v>
      </c>
      <c r="G680" t="s">
        <v>52</v>
      </c>
      <c r="H680" s="9">
        <f ca="1">TODAY()-Table1[[#This Row],[Lead acquisition date]]</f>
        <v>453</v>
      </c>
      <c r="I680" s="1">
        <v>45391</v>
      </c>
      <c r="J680" t="s">
        <v>36</v>
      </c>
      <c r="K680" t="s">
        <v>7</v>
      </c>
      <c r="L680">
        <v>5</v>
      </c>
      <c r="M680" t="s">
        <v>15</v>
      </c>
      <c r="N680">
        <v>3</v>
      </c>
      <c r="O680">
        <v>1299</v>
      </c>
      <c r="P680">
        <v>50</v>
      </c>
      <c r="Q680" s="1">
        <v>45534</v>
      </c>
      <c r="R680" s="1"/>
      <c r="S680" s="8">
        <f>Table1[[#This Row],[Actual close date]]-Table1[[#This Row],[Lead acquisition date]]</f>
        <v>-45391</v>
      </c>
    </row>
    <row r="681" spans="1:19" x14ac:dyDescent="0.3">
      <c r="A681" t="s">
        <v>1264</v>
      </c>
      <c r="B681" t="s">
        <v>65</v>
      </c>
      <c r="C681">
        <v>38.736946000000003</v>
      </c>
      <c r="D681">
        <v>-9.1426850000000002</v>
      </c>
      <c r="E681" t="s">
        <v>51</v>
      </c>
      <c r="F681" t="s">
        <v>29</v>
      </c>
      <c r="G681" t="s">
        <v>35</v>
      </c>
      <c r="H681" s="9">
        <f ca="1">TODAY()-Table1[[#This Row],[Lead acquisition date]]</f>
        <v>481</v>
      </c>
      <c r="I681" s="1">
        <v>45363</v>
      </c>
      <c r="J681" t="s">
        <v>33</v>
      </c>
      <c r="K681" t="s">
        <v>7</v>
      </c>
      <c r="L681">
        <v>5</v>
      </c>
      <c r="M681" t="s">
        <v>15</v>
      </c>
      <c r="N681">
        <v>3</v>
      </c>
      <c r="O681">
        <v>534</v>
      </c>
      <c r="P681">
        <v>50</v>
      </c>
      <c r="Q681" s="1">
        <v>45695</v>
      </c>
      <c r="R681" s="1"/>
      <c r="S681" s="8">
        <f>Table1[[#This Row],[Actual close date]]-Table1[[#This Row],[Lead acquisition date]]</f>
        <v>-45363</v>
      </c>
    </row>
    <row r="682" spans="1:19" x14ac:dyDescent="0.3">
      <c r="A682" t="s">
        <v>1283</v>
      </c>
      <c r="B682" t="s">
        <v>45</v>
      </c>
      <c r="C682">
        <v>51.260196999999998</v>
      </c>
      <c r="D682">
        <v>4.4027710000000004</v>
      </c>
      <c r="E682" t="s">
        <v>22</v>
      </c>
      <c r="F682" t="s">
        <v>29</v>
      </c>
      <c r="G682" t="s">
        <v>46</v>
      </c>
      <c r="H682" s="9">
        <f ca="1">TODAY()-Table1[[#This Row],[Lead acquisition date]]</f>
        <v>461</v>
      </c>
      <c r="I682" s="1">
        <v>45383</v>
      </c>
      <c r="J682" t="s">
        <v>36</v>
      </c>
      <c r="K682" t="s">
        <v>7</v>
      </c>
      <c r="L682">
        <v>5</v>
      </c>
      <c r="M682" t="s">
        <v>15</v>
      </c>
      <c r="N682">
        <v>3</v>
      </c>
      <c r="O682">
        <v>1785</v>
      </c>
      <c r="P682">
        <v>20</v>
      </c>
      <c r="Q682" s="1">
        <v>45479</v>
      </c>
      <c r="R682" s="1"/>
      <c r="S682" s="8">
        <f>Table1[[#This Row],[Actual close date]]-Table1[[#This Row],[Lead acquisition date]]</f>
        <v>-45383</v>
      </c>
    </row>
    <row r="683" spans="1:19" x14ac:dyDescent="0.3">
      <c r="A683" t="s">
        <v>1290</v>
      </c>
      <c r="B683" t="s">
        <v>31</v>
      </c>
      <c r="C683">
        <v>41.902782000000002</v>
      </c>
      <c r="D683">
        <v>12.496366</v>
      </c>
      <c r="E683" t="s">
        <v>16</v>
      </c>
      <c r="F683" t="s">
        <v>29</v>
      </c>
      <c r="G683" t="s">
        <v>40</v>
      </c>
      <c r="H683" s="9">
        <f ca="1">TODAY()-Table1[[#This Row],[Lead acquisition date]]</f>
        <v>440</v>
      </c>
      <c r="I683" s="1">
        <v>45404</v>
      </c>
      <c r="J683" t="s">
        <v>36</v>
      </c>
      <c r="K683" t="s">
        <v>7</v>
      </c>
      <c r="L683">
        <v>5</v>
      </c>
      <c r="M683" t="s">
        <v>15</v>
      </c>
      <c r="N683">
        <v>3</v>
      </c>
      <c r="O683">
        <v>7551</v>
      </c>
      <c r="P683">
        <v>20</v>
      </c>
      <c r="Q683" s="1">
        <v>45581</v>
      </c>
      <c r="R683" s="1"/>
      <c r="S683" s="8">
        <f>Table1[[#This Row],[Actual close date]]-Table1[[#This Row],[Lead acquisition date]]</f>
        <v>-45404</v>
      </c>
    </row>
    <row r="684" spans="1:19" x14ac:dyDescent="0.3">
      <c r="A684" t="s">
        <v>1296</v>
      </c>
      <c r="B684" t="s">
        <v>31</v>
      </c>
      <c r="C684">
        <v>41.902782000000002</v>
      </c>
      <c r="D684">
        <v>12.496366</v>
      </c>
      <c r="E684" t="s">
        <v>23</v>
      </c>
      <c r="F684" t="s">
        <v>29</v>
      </c>
      <c r="G684" t="s">
        <v>46</v>
      </c>
      <c r="H684" s="9">
        <f ca="1">TODAY()-Table1[[#This Row],[Lead acquisition date]]</f>
        <v>424</v>
      </c>
      <c r="I684" s="1">
        <v>45420</v>
      </c>
      <c r="J684" t="s">
        <v>36</v>
      </c>
      <c r="K684" t="s">
        <v>7</v>
      </c>
      <c r="L684">
        <v>5</v>
      </c>
      <c r="M684" t="s">
        <v>15</v>
      </c>
      <c r="N684">
        <v>3</v>
      </c>
      <c r="O684">
        <v>5017</v>
      </c>
      <c r="P684">
        <v>60</v>
      </c>
      <c r="Q684" s="1">
        <v>45739</v>
      </c>
      <c r="R684" s="1"/>
      <c r="S684" s="8">
        <f>Table1[[#This Row],[Actual close date]]-Table1[[#This Row],[Lead acquisition date]]</f>
        <v>-45420</v>
      </c>
    </row>
    <row r="685" spans="1:19" x14ac:dyDescent="0.3">
      <c r="A685" t="s">
        <v>1330</v>
      </c>
      <c r="B685" t="s">
        <v>62</v>
      </c>
      <c r="C685">
        <v>48.864716000000001</v>
      </c>
      <c r="D685">
        <v>2.3490139999999999</v>
      </c>
      <c r="E685" t="s">
        <v>19</v>
      </c>
      <c r="F685" t="s">
        <v>29</v>
      </c>
      <c r="G685" t="s">
        <v>60</v>
      </c>
      <c r="H685" s="9">
        <f ca="1">TODAY()-Table1[[#This Row],[Lead acquisition date]]</f>
        <v>432</v>
      </c>
      <c r="I685" s="1">
        <v>45412</v>
      </c>
      <c r="J685" t="s">
        <v>36</v>
      </c>
      <c r="K685" t="s">
        <v>7</v>
      </c>
      <c r="L685">
        <v>5</v>
      </c>
      <c r="M685" t="s">
        <v>15</v>
      </c>
      <c r="N685">
        <v>3</v>
      </c>
      <c r="O685">
        <v>7055</v>
      </c>
      <c r="P685">
        <v>70</v>
      </c>
      <c r="Q685" s="1">
        <v>45707</v>
      </c>
      <c r="R685" s="1"/>
      <c r="S685" s="8">
        <f>Table1[[#This Row],[Actual close date]]-Table1[[#This Row],[Lead acquisition date]]</f>
        <v>-45412</v>
      </c>
    </row>
    <row r="686" spans="1:19" x14ac:dyDescent="0.3">
      <c r="A686" t="s">
        <v>1335</v>
      </c>
      <c r="B686" t="s">
        <v>49</v>
      </c>
      <c r="C686">
        <v>46.204391000000001</v>
      </c>
      <c r="D686">
        <v>6.1431579999999997</v>
      </c>
      <c r="E686" t="s">
        <v>51</v>
      </c>
      <c r="F686" t="s">
        <v>29</v>
      </c>
      <c r="G686" t="s">
        <v>43</v>
      </c>
      <c r="H686" s="9">
        <f ca="1">TODAY()-Table1[[#This Row],[Lead acquisition date]]</f>
        <v>467</v>
      </c>
      <c r="I686" s="1">
        <v>45377</v>
      </c>
      <c r="J686" t="s">
        <v>55</v>
      </c>
      <c r="K686" t="s">
        <v>7</v>
      </c>
      <c r="L686">
        <v>5</v>
      </c>
      <c r="M686" t="s">
        <v>15</v>
      </c>
      <c r="N686">
        <v>3</v>
      </c>
      <c r="O686">
        <v>2713</v>
      </c>
      <c r="P686">
        <v>50</v>
      </c>
      <c r="Q686" s="1">
        <v>45709</v>
      </c>
      <c r="R686" s="1"/>
      <c r="S686" s="8">
        <f>Table1[[#This Row],[Actual close date]]-Table1[[#This Row],[Lead acquisition date]]</f>
        <v>-45377</v>
      </c>
    </row>
    <row r="687" spans="1:19" x14ac:dyDescent="0.3">
      <c r="A687" t="s">
        <v>1432</v>
      </c>
      <c r="B687" t="s">
        <v>62</v>
      </c>
      <c r="C687">
        <v>48.864716000000001</v>
      </c>
      <c r="D687">
        <v>2.3490139999999999</v>
      </c>
      <c r="E687" t="s">
        <v>19</v>
      </c>
      <c r="F687" t="s">
        <v>29</v>
      </c>
      <c r="G687" t="s">
        <v>35</v>
      </c>
      <c r="H687" s="9">
        <f ca="1">TODAY()-Table1[[#This Row],[Lead acquisition date]]</f>
        <v>471</v>
      </c>
      <c r="I687" s="1">
        <v>45373</v>
      </c>
      <c r="J687" t="s">
        <v>55</v>
      </c>
      <c r="K687" t="s">
        <v>7</v>
      </c>
      <c r="L687">
        <v>5</v>
      </c>
      <c r="M687" t="s">
        <v>15</v>
      </c>
      <c r="N687">
        <v>3</v>
      </c>
      <c r="O687">
        <v>3423</v>
      </c>
      <c r="P687">
        <v>60</v>
      </c>
      <c r="Q687" s="1">
        <v>45648</v>
      </c>
      <c r="R687" s="1"/>
      <c r="S687" s="8">
        <f>Table1[[#This Row],[Actual close date]]-Table1[[#This Row],[Lead acquisition date]]</f>
        <v>-45373</v>
      </c>
    </row>
    <row r="688" spans="1:19" x14ac:dyDescent="0.3">
      <c r="A688" t="s">
        <v>1435</v>
      </c>
      <c r="B688" t="s">
        <v>65</v>
      </c>
      <c r="C688">
        <v>38.736946000000003</v>
      </c>
      <c r="D688">
        <v>-9.1426850000000002</v>
      </c>
      <c r="E688" t="s">
        <v>39</v>
      </c>
      <c r="F688" t="s">
        <v>29</v>
      </c>
      <c r="G688" t="s">
        <v>40</v>
      </c>
      <c r="H688" s="9">
        <f ca="1">TODAY()-Table1[[#This Row],[Lead acquisition date]]</f>
        <v>418</v>
      </c>
      <c r="I688" s="1">
        <v>45426</v>
      </c>
      <c r="J688" t="s">
        <v>36</v>
      </c>
      <c r="K688" t="s">
        <v>7</v>
      </c>
      <c r="L688">
        <v>5</v>
      </c>
      <c r="M688" t="s">
        <v>15</v>
      </c>
      <c r="N688">
        <v>3</v>
      </c>
      <c r="O688">
        <v>7899</v>
      </c>
      <c r="P688">
        <v>50</v>
      </c>
      <c r="Q688" s="1">
        <v>45515</v>
      </c>
      <c r="R688" s="1"/>
      <c r="S688" s="8">
        <f>Table1[[#This Row],[Actual close date]]-Table1[[#This Row],[Lead acquisition date]]</f>
        <v>-45426</v>
      </c>
    </row>
    <row r="689" spans="1:19" x14ac:dyDescent="0.3">
      <c r="A689" t="s">
        <v>1461</v>
      </c>
      <c r="B689" t="s">
        <v>42</v>
      </c>
      <c r="C689">
        <v>52.370215999999999</v>
      </c>
      <c r="D689">
        <v>4.895168</v>
      </c>
      <c r="E689" t="s">
        <v>39</v>
      </c>
      <c r="F689" t="s">
        <v>29</v>
      </c>
      <c r="G689" t="s">
        <v>35</v>
      </c>
      <c r="H689" s="9">
        <f ca="1">TODAY()-Table1[[#This Row],[Lead acquisition date]]</f>
        <v>481</v>
      </c>
      <c r="I689" s="1">
        <v>45363</v>
      </c>
      <c r="J689" t="s">
        <v>33</v>
      </c>
      <c r="K689" t="s">
        <v>7</v>
      </c>
      <c r="L689">
        <v>5</v>
      </c>
      <c r="M689" t="s">
        <v>15</v>
      </c>
      <c r="N689">
        <v>3</v>
      </c>
      <c r="O689">
        <v>5182</v>
      </c>
      <c r="P689">
        <v>70</v>
      </c>
      <c r="Q689" s="1">
        <v>45685</v>
      </c>
      <c r="R689" s="1"/>
      <c r="S689" s="8">
        <f>Table1[[#This Row],[Actual close date]]-Table1[[#This Row],[Lead acquisition date]]</f>
        <v>-45363</v>
      </c>
    </row>
    <row r="690" spans="1:19" x14ac:dyDescent="0.3">
      <c r="A690" t="s">
        <v>1465</v>
      </c>
      <c r="B690" t="s">
        <v>47</v>
      </c>
      <c r="C690">
        <v>52.520007999999997</v>
      </c>
      <c r="D690">
        <v>13.404954</v>
      </c>
      <c r="E690" t="s">
        <v>24</v>
      </c>
      <c r="F690" t="s">
        <v>29</v>
      </c>
      <c r="G690" t="s">
        <v>56</v>
      </c>
      <c r="H690" s="9">
        <f ca="1">TODAY()-Table1[[#This Row],[Lead acquisition date]]</f>
        <v>493</v>
      </c>
      <c r="I690" s="1">
        <v>45351</v>
      </c>
      <c r="J690" t="s">
        <v>36</v>
      </c>
      <c r="K690" t="s">
        <v>7</v>
      </c>
      <c r="L690">
        <v>5</v>
      </c>
      <c r="M690" t="s">
        <v>15</v>
      </c>
      <c r="N690">
        <v>3</v>
      </c>
      <c r="O690">
        <v>4640</v>
      </c>
      <c r="P690">
        <v>50</v>
      </c>
      <c r="Q690" s="1">
        <v>45495</v>
      </c>
      <c r="R690" s="1"/>
      <c r="S690" s="8">
        <f>Table1[[#This Row],[Actual close date]]-Table1[[#This Row],[Lead acquisition date]]</f>
        <v>-45351</v>
      </c>
    </row>
    <row r="691" spans="1:19" x14ac:dyDescent="0.3">
      <c r="A691" t="s">
        <v>1469</v>
      </c>
      <c r="B691" t="s">
        <v>49</v>
      </c>
      <c r="C691">
        <v>46.204391000000001</v>
      </c>
      <c r="D691">
        <v>6.1431579999999997</v>
      </c>
      <c r="E691" t="s">
        <v>51</v>
      </c>
      <c r="F691" t="s">
        <v>29</v>
      </c>
      <c r="G691" t="s">
        <v>40</v>
      </c>
      <c r="H691" s="9">
        <f ca="1">TODAY()-Table1[[#This Row],[Lead acquisition date]]</f>
        <v>550</v>
      </c>
      <c r="I691" s="1">
        <v>45294</v>
      </c>
      <c r="J691" t="s">
        <v>55</v>
      </c>
      <c r="K691" t="s">
        <v>7</v>
      </c>
      <c r="L691">
        <v>5</v>
      </c>
      <c r="M691" t="s">
        <v>15</v>
      </c>
      <c r="N691">
        <v>3</v>
      </c>
      <c r="O691">
        <v>1778</v>
      </c>
      <c r="P691">
        <v>60</v>
      </c>
      <c r="Q691" s="1">
        <v>45623</v>
      </c>
      <c r="R691" s="1"/>
      <c r="S691" s="8">
        <f>Table1[[#This Row],[Actual close date]]-Table1[[#This Row],[Lead acquisition date]]</f>
        <v>-45294</v>
      </c>
    </row>
    <row r="692" spans="1:19" x14ac:dyDescent="0.3">
      <c r="A692" t="s">
        <v>1491</v>
      </c>
      <c r="B692" t="s">
        <v>31</v>
      </c>
      <c r="C692">
        <v>41.902782000000002</v>
      </c>
      <c r="D692">
        <v>12.496366</v>
      </c>
      <c r="E692" t="s">
        <v>16</v>
      </c>
      <c r="F692" t="s">
        <v>29</v>
      </c>
      <c r="G692" t="s">
        <v>32</v>
      </c>
      <c r="H692" s="9">
        <f ca="1">TODAY()-Table1[[#This Row],[Lead acquisition date]]</f>
        <v>540</v>
      </c>
      <c r="I692" s="1">
        <v>45304</v>
      </c>
      <c r="J692" t="s">
        <v>33</v>
      </c>
      <c r="K692" t="s">
        <v>7</v>
      </c>
      <c r="L692">
        <v>5</v>
      </c>
      <c r="M692" t="s">
        <v>15</v>
      </c>
      <c r="N692">
        <v>3</v>
      </c>
      <c r="O692">
        <v>2485</v>
      </c>
      <c r="P692">
        <v>10</v>
      </c>
      <c r="Q692" s="1">
        <v>45563</v>
      </c>
      <c r="R692" s="1"/>
      <c r="S692" s="8">
        <f>Table1[[#This Row],[Actual close date]]-Table1[[#This Row],[Lead acquisition date]]</f>
        <v>-45304</v>
      </c>
    </row>
    <row r="693" spans="1:19" x14ac:dyDescent="0.3">
      <c r="A693" t="s">
        <v>1493</v>
      </c>
      <c r="B693" t="s">
        <v>62</v>
      </c>
      <c r="C693">
        <v>48.864716000000001</v>
      </c>
      <c r="D693">
        <v>2.3490139999999999</v>
      </c>
      <c r="E693" t="s">
        <v>19</v>
      </c>
      <c r="F693" t="s">
        <v>29</v>
      </c>
      <c r="G693" t="s">
        <v>60</v>
      </c>
      <c r="H693" s="9">
        <f ca="1">TODAY()-Table1[[#This Row],[Lead acquisition date]]</f>
        <v>458</v>
      </c>
      <c r="I693" s="1">
        <v>45386</v>
      </c>
      <c r="J693" t="s">
        <v>33</v>
      </c>
      <c r="K693" t="s">
        <v>7</v>
      </c>
      <c r="L693">
        <v>5</v>
      </c>
      <c r="M693" t="s">
        <v>15</v>
      </c>
      <c r="N693">
        <v>3</v>
      </c>
      <c r="O693">
        <v>805</v>
      </c>
      <c r="P693">
        <v>30</v>
      </c>
      <c r="Q693" s="1">
        <v>45722</v>
      </c>
      <c r="R693" s="1"/>
      <c r="S693" s="8">
        <f>Table1[[#This Row],[Actual close date]]-Table1[[#This Row],[Lead acquisition date]]</f>
        <v>-45386</v>
      </c>
    </row>
    <row r="694" spans="1:19" x14ac:dyDescent="0.3">
      <c r="A694" t="s">
        <v>1527</v>
      </c>
      <c r="B694" t="s">
        <v>42</v>
      </c>
      <c r="C694">
        <v>52.370215999999999</v>
      </c>
      <c r="D694">
        <v>4.895168</v>
      </c>
      <c r="E694" t="s">
        <v>39</v>
      </c>
      <c r="F694" t="s">
        <v>29</v>
      </c>
      <c r="G694" t="s">
        <v>35</v>
      </c>
      <c r="H694" s="9">
        <f ca="1">TODAY()-Table1[[#This Row],[Lead acquisition date]]</f>
        <v>516</v>
      </c>
      <c r="I694" s="1">
        <v>45328</v>
      </c>
      <c r="J694" t="s">
        <v>33</v>
      </c>
      <c r="K694" t="s">
        <v>7</v>
      </c>
      <c r="L694">
        <v>5</v>
      </c>
      <c r="M694" t="s">
        <v>15</v>
      </c>
      <c r="N694">
        <v>3</v>
      </c>
      <c r="O694">
        <v>4919</v>
      </c>
      <c r="P694">
        <v>20</v>
      </c>
      <c r="Q694" s="1">
        <v>45560</v>
      </c>
      <c r="R694" s="1"/>
      <c r="S694" s="8">
        <f>Table1[[#This Row],[Actual close date]]-Table1[[#This Row],[Lead acquisition date]]</f>
        <v>-45328</v>
      </c>
    </row>
    <row r="695" spans="1:19" x14ac:dyDescent="0.3">
      <c r="A695" t="s">
        <v>1558</v>
      </c>
      <c r="B695" t="s">
        <v>65</v>
      </c>
      <c r="C695">
        <v>38.736946000000003</v>
      </c>
      <c r="D695">
        <v>-9.1426850000000002</v>
      </c>
      <c r="E695" t="s">
        <v>17</v>
      </c>
      <c r="F695" t="s">
        <v>29</v>
      </c>
      <c r="G695" t="s">
        <v>40</v>
      </c>
      <c r="H695" s="9">
        <f ca="1">TODAY()-Table1[[#This Row],[Lead acquisition date]]</f>
        <v>550</v>
      </c>
      <c r="I695" s="1">
        <v>45294</v>
      </c>
      <c r="J695" t="s">
        <v>33</v>
      </c>
      <c r="K695" t="s">
        <v>7</v>
      </c>
      <c r="L695">
        <v>5</v>
      </c>
      <c r="M695" t="s">
        <v>15</v>
      </c>
      <c r="N695">
        <v>3</v>
      </c>
      <c r="O695">
        <v>1009</v>
      </c>
      <c r="P695">
        <v>30</v>
      </c>
      <c r="Q695" s="1">
        <v>45532</v>
      </c>
      <c r="R695" s="1"/>
      <c r="S695" s="8">
        <f>Table1[[#This Row],[Actual close date]]-Table1[[#This Row],[Lead acquisition date]]</f>
        <v>-45294</v>
      </c>
    </row>
    <row r="696" spans="1:19" x14ac:dyDescent="0.3">
      <c r="A696" t="s">
        <v>1562</v>
      </c>
      <c r="B696" t="s">
        <v>65</v>
      </c>
      <c r="C696">
        <v>38.736946000000003</v>
      </c>
      <c r="D696">
        <v>-9.1426850000000002</v>
      </c>
      <c r="E696" t="s">
        <v>51</v>
      </c>
      <c r="F696" t="s">
        <v>29</v>
      </c>
      <c r="G696" t="s">
        <v>35</v>
      </c>
      <c r="H696" s="9">
        <f ca="1">TODAY()-Table1[[#This Row],[Lead acquisition date]]</f>
        <v>489</v>
      </c>
      <c r="I696" s="1">
        <v>45355</v>
      </c>
      <c r="J696" t="s">
        <v>55</v>
      </c>
      <c r="K696" t="s">
        <v>7</v>
      </c>
      <c r="L696">
        <v>5</v>
      </c>
      <c r="M696" t="s">
        <v>15</v>
      </c>
      <c r="N696">
        <v>3</v>
      </c>
      <c r="O696">
        <v>4587</v>
      </c>
      <c r="P696">
        <v>60</v>
      </c>
      <c r="Q696" s="1">
        <v>45441</v>
      </c>
      <c r="R696" s="1"/>
      <c r="S696" s="8">
        <f>Table1[[#This Row],[Actual close date]]-Table1[[#This Row],[Lead acquisition date]]</f>
        <v>-45355</v>
      </c>
    </row>
    <row r="697" spans="1:19" x14ac:dyDescent="0.3">
      <c r="A697" t="s">
        <v>1564</v>
      </c>
      <c r="B697" t="s">
        <v>62</v>
      </c>
      <c r="C697">
        <v>48.864716000000001</v>
      </c>
      <c r="D697">
        <v>2.3490139999999999</v>
      </c>
      <c r="E697" t="s">
        <v>24</v>
      </c>
      <c r="F697" t="s">
        <v>29</v>
      </c>
      <c r="G697" t="s">
        <v>35</v>
      </c>
      <c r="H697" s="9">
        <f ca="1">TODAY()-Table1[[#This Row],[Lead acquisition date]]</f>
        <v>542</v>
      </c>
      <c r="I697" s="1">
        <v>45302</v>
      </c>
      <c r="J697" t="s">
        <v>36</v>
      </c>
      <c r="K697" t="s">
        <v>7</v>
      </c>
      <c r="L697">
        <v>5</v>
      </c>
      <c r="M697" t="s">
        <v>15</v>
      </c>
      <c r="N697">
        <v>3</v>
      </c>
      <c r="O697">
        <v>728</v>
      </c>
      <c r="P697">
        <v>80</v>
      </c>
      <c r="Q697" s="1">
        <v>45616</v>
      </c>
      <c r="R697" s="1"/>
      <c r="S697" s="8">
        <f>Table1[[#This Row],[Actual close date]]-Table1[[#This Row],[Lead acquisition date]]</f>
        <v>-45302</v>
      </c>
    </row>
    <row r="698" spans="1:19" x14ac:dyDescent="0.3">
      <c r="A698" t="s">
        <v>1659</v>
      </c>
      <c r="B698" t="s">
        <v>47</v>
      </c>
      <c r="C698">
        <v>52.520007999999997</v>
      </c>
      <c r="D698">
        <v>13.404954</v>
      </c>
      <c r="E698" t="s">
        <v>18</v>
      </c>
      <c r="F698" t="s">
        <v>29</v>
      </c>
      <c r="G698" t="s">
        <v>35</v>
      </c>
      <c r="H698" s="9">
        <f ca="1">TODAY()-Table1[[#This Row],[Lead acquisition date]]</f>
        <v>419</v>
      </c>
      <c r="I698" s="1">
        <v>45425</v>
      </c>
      <c r="J698" t="s">
        <v>36</v>
      </c>
      <c r="K698" t="s">
        <v>7</v>
      </c>
      <c r="L698">
        <v>5</v>
      </c>
      <c r="M698" t="s">
        <v>15</v>
      </c>
      <c r="N698">
        <v>3</v>
      </c>
      <c r="O698">
        <v>2331</v>
      </c>
      <c r="P698">
        <v>40</v>
      </c>
      <c r="Q698" s="1">
        <v>45472</v>
      </c>
      <c r="R698" s="1"/>
      <c r="S698" s="8">
        <f>Table1[[#This Row],[Actual close date]]-Table1[[#This Row],[Lead acquisition date]]</f>
        <v>-45425</v>
      </c>
    </row>
    <row r="699" spans="1:19" x14ac:dyDescent="0.3">
      <c r="A699" t="s">
        <v>1678</v>
      </c>
      <c r="B699" t="s">
        <v>47</v>
      </c>
      <c r="C699">
        <v>52.520007999999997</v>
      </c>
      <c r="D699">
        <v>13.404954</v>
      </c>
      <c r="E699" t="s">
        <v>51</v>
      </c>
      <c r="F699" t="s">
        <v>29</v>
      </c>
      <c r="G699" t="s">
        <v>32</v>
      </c>
      <c r="H699" s="9">
        <f ca="1">TODAY()-Table1[[#This Row],[Lead acquisition date]]</f>
        <v>469</v>
      </c>
      <c r="I699" s="1">
        <v>45375</v>
      </c>
      <c r="J699" t="s">
        <v>33</v>
      </c>
      <c r="K699" t="s">
        <v>7</v>
      </c>
      <c r="L699">
        <v>5</v>
      </c>
      <c r="M699" t="s">
        <v>15</v>
      </c>
      <c r="N699">
        <v>3</v>
      </c>
      <c r="O699">
        <v>4073</v>
      </c>
      <c r="P699">
        <v>30</v>
      </c>
      <c r="Q699" s="1">
        <v>45584</v>
      </c>
      <c r="R699" s="1"/>
      <c r="S699" s="8">
        <f>Table1[[#This Row],[Actual close date]]-Table1[[#This Row],[Lead acquisition date]]</f>
        <v>-45375</v>
      </c>
    </row>
    <row r="700" spans="1:19" x14ac:dyDescent="0.3">
      <c r="A700" t="s">
        <v>1687</v>
      </c>
      <c r="B700" t="s">
        <v>31</v>
      </c>
      <c r="C700">
        <v>41.902782000000002</v>
      </c>
      <c r="D700">
        <v>12.496366</v>
      </c>
      <c r="E700" t="s">
        <v>23</v>
      </c>
      <c r="F700" t="s">
        <v>29</v>
      </c>
      <c r="G700" t="s">
        <v>46</v>
      </c>
      <c r="H700" s="9">
        <f ca="1">TODAY()-Table1[[#This Row],[Lead acquisition date]]</f>
        <v>494</v>
      </c>
      <c r="I700" s="1">
        <v>45350</v>
      </c>
      <c r="J700" t="s">
        <v>33</v>
      </c>
      <c r="K700" t="s">
        <v>7</v>
      </c>
      <c r="L700">
        <v>5</v>
      </c>
      <c r="M700" t="s">
        <v>15</v>
      </c>
      <c r="N700">
        <v>3</v>
      </c>
      <c r="O700">
        <v>5905</v>
      </c>
      <c r="P700">
        <v>10</v>
      </c>
      <c r="Q700" s="1">
        <v>45397</v>
      </c>
      <c r="R700" s="1"/>
      <c r="S700" s="8">
        <f>Table1[[#This Row],[Actual close date]]-Table1[[#This Row],[Lead acquisition date]]</f>
        <v>-45350</v>
      </c>
    </row>
    <row r="701" spans="1:19" x14ac:dyDescent="0.3">
      <c r="A701" t="s">
        <v>1689</v>
      </c>
      <c r="B701" t="s">
        <v>47</v>
      </c>
      <c r="C701">
        <v>52.520007999999997</v>
      </c>
      <c r="D701">
        <v>13.404954</v>
      </c>
      <c r="E701" t="s">
        <v>24</v>
      </c>
      <c r="F701" t="s">
        <v>29</v>
      </c>
      <c r="G701" t="s">
        <v>56</v>
      </c>
      <c r="H701" s="9">
        <f ca="1">TODAY()-Table1[[#This Row],[Lead acquisition date]]</f>
        <v>426</v>
      </c>
      <c r="I701" s="1">
        <v>45418</v>
      </c>
      <c r="J701" t="s">
        <v>36</v>
      </c>
      <c r="K701" t="s">
        <v>7</v>
      </c>
      <c r="L701">
        <v>5</v>
      </c>
      <c r="M701" t="s">
        <v>15</v>
      </c>
      <c r="N701">
        <v>3</v>
      </c>
      <c r="O701">
        <v>2950</v>
      </c>
      <c r="P701">
        <v>100</v>
      </c>
      <c r="Q701" s="1">
        <v>45463</v>
      </c>
      <c r="R701" s="1"/>
      <c r="S701" s="8">
        <f>Table1[[#This Row],[Actual close date]]-Table1[[#This Row],[Lead acquisition date]]</f>
        <v>-45418</v>
      </c>
    </row>
    <row r="702" spans="1:19" x14ac:dyDescent="0.3">
      <c r="A702" t="s">
        <v>1710</v>
      </c>
      <c r="B702" t="s">
        <v>65</v>
      </c>
      <c r="C702">
        <v>38.736946000000003</v>
      </c>
      <c r="D702">
        <v>-9.1426850000000002</v>
      </c>
      <c r="E702" t="s">
        <v>39</v>
      </c>
      <c r="F702" t="s">
        <v>29</v>
      </c>
      <c r="G702" t="s">
        <v>35</v>
      </c>
      <c r="H702" s="9">
        <f ca="1">TODAY()-Table1[[#This Row],[Lead acquisition date]]</f>
        <v>494</v>
      </c>
      <c r="I702" s="1">
        <v>45350</v>
      </c>
      <c r="J702" t="s">
        <v>36</v>
      </c>
      <c r="K702" t="s">
        <v>7</v>
      </c>
      <c r="L702">
        <v>5</v>
      </c>
      <c r="M702" t="s">
        <v>15</v>
      </c>
      <c r="N702">
        <v>3</v>
      </c>
      <c r="O702">
        <v>6122</v>
      </c>
      <c r="P702">
        <v>10</v>
      </c>
      <c r="Q702" s="1">
        <v>45447</v>
      </c>
      <c r="R702" s="1"/>
      <c r="S702" s="8">
        <f>Table1[[#This Row],[Actual close date]]-Table1[[#This Row],[Lead acquisition date]]</f>
        <v>-45350</v>
      </c>
    </row>
    <row r="703" spans="1:19" x14ac:dyDescent="0.3">
      <c r="A703" t="s">
        <v>1711</v>
      </c>
      <c r="B703" t="s">
        <v>31</v>
      </c>
      <c r="C703">
        <v>41.902782000000002</v>
      </c>
      <c r="D703">
        <v>12.496366</v>
      </c>
      <c r="E703" t="s">
        <v>18</v>
      </c>
      <c r="F703" t="s">
        <v>29</v>
      </c>
      <c r="G703" t="s">
        <v>32</v>
      </c>
      <c r="H703" s="9">
        <f ca="1">TODAY()-Table1[[#This Row],[Lead acquisition date]]</f>
        <v>496</v>
      </c>
      <c r="I703" s="1">
        <v>45348</v>
      </c>
      <c r="J703" t="s">
        <v>33</v>
      </c>
      <c r="K703" t="s">
        <v>7</v>
      </c>
      <c r="L703">
        <v>5</v>
      </c>
      <c r="M703" t="s">
        <v>15</v>
      </c>
      <c r="N703">
        <v>3</v>
      </c>
      <c r="O703">
        <v>7780</v>
      </c>
      <c r="P703">
        <v>80</v>
      </c>
      <c r="Q703" s="1">
        <v>45640</v>
      </c>
      <c r="R703" s="1"/>
      <c r="S703" s="8">
        <f>Table1[[#This Row],[Actual close date]]-Table1[[#This Row],[Lead acquisition date]]</f>
        <v>-45348</v>
      </c>
    </row>
    <row r="704" spans="1:19" x14ac:dyDescent="0.3">
      <c r="A704" t="s">
        <v>1733</v>
      </c>
      <c r="B704" t="s">
        <v>45</v>
      </c>
      <c r="C704">
        <v>51.260196999999998</v>
      </c>
      <c r="D704">
        <v>4.4027710000000004</v>
      </c>
      <c r="E704" t="s">
        <v>23</v>
      </c>
      <c r="F704" t="s">
        <v>29</v>
      </c>
      <c r="G704" t="s">
        <v>32</v>
      </c>
      <c r="H704" s="9">
        <f ca="1">TODAY()-Table1[[#This Row],[Lead acquisition date]]</f>
        <v>501</v>
      </c>
      <c r="I704" s="1">
        <v>45343</v>
      </c>
      <c r="J704" t="s">
        <v>36</v>
      </c>
      <c r="K704" t="s">
        <v>7</v>
      </c>
      <c r="L704">
        <v>5</v>
      </c>
      <c r="M704" t="s">
        <v>15</v>
      </c>
      <c r="N704">
        <v>3</v>
      </c>
      <c r="O704">
        <v>3253</v>
      </c>
      <c r="P704">
        <v>40</v>
      </c>
      <c r="Q704" s="1">
        <v>45590</v>
      </c>
      <c r="R704" s="1"/>
      <c r="S704" s="8">
        <f>Table1[[#This Row],[Actual close date]]-Table1[[#This Row],[Lead acquisition date]]</f>
        <v>-45343</v>
      </c>
    </row>
    <row r="705" spans="1:19" x14ac:dyDescent="0.3">
      <c r="A705" t="s">
        <v>1763</v>
      </c>
      <c r="B705" t="s">
        <v>38</v>
      </c>
      <c r="C705">
        <v>40.416775000000001</v>
      </c>
      <c r="D705">
        <v>-3.7037900000000001</v>
      </c>
      <c r="E705" t="s">
        <v>19</v>
      </c>
      <c r="F705" t="s">
        <v>29</v>
      </c>
      <c r="G705" t="s">
        <v>43</v>
      </c>
      <c r="H705" s="9">
        <f ca="1">TODAY()-Table1[[#This Row],[Lead acquisition date]]</f>
        <v>456</v>
      </c>
      <c r="I705" s="1">
        <v>45388</v>
      </c>
      <c r="J705" t="s">
        <v>33</v>
      </c>
      <c r="K705" t="s">
        <v>7</v>
      </c>
      <c r="L705">
        <v>5</v>
      </c>
      <c r="M705" t="s">
        <v>15</v>
      </c>
      <c r="N705">
        <v>3</v>
      </c>
      <c r="O705">
        <v>4301</v>
      </c>
      <c r="P705">
        <v>60</v>
      </c>
      <c r="Q705" s="1">
        <v>45695</v>
      </c>
      <c r="R705" s="1"/>
      <c r="S705" s="8">
        <f>Table1[[#This Row],[Actual close date]]-Table1[[#This Row],[Lead acquisition date]]</f>
        <v>-45388</v>
      </c>
    </row>
    <row r="706" spans="1:19" x14ac:dyDescent="0.3">
      <c r="A706" t="s">
        <v>1769</v>
      </c>
      <c r="B706" t="s">
        <v>45</v>
      </c>
      <c r="C706">
        <v>51.260196999999998</v>
      </c>
      <c r="D706">
        <v>4.4027710000000004</v>
      </c>
      <c r="E706" t="s">
        <v>17</v>
      </c>
      <c r="F706" t="s">
        <v>29</v>
      </c>
      <c r="G706" t="s">
        <v>56</v>
      </c>
      <c r="H706" s="9">
        <f ca="1">TODAY()-Table1[[#This Row],[Lead acquisition date]]</f>
        <v>428</v>
      </c>
      <c r="I706" s="1">
        <v>45416</v>
      </c>
      <c r="J706" t="s">
        <v>36</v>
      </c>
      <c r="K706" t="s">
        <v>7</v>
      </c>
      <c r="L706">
        <v>5</v>
      </c>
      <c r="M706" t="s">
        <v>15</v>
      </c>
      <c r="N706">
        <v>3</v>
      </c>
      <c r="O706">
        <v>6505</v>
      </c>
      <c r="P706">
        <v>80</v>
      </c>
      <c r="Q706" s="1">
        <v>45614</v>
      </c>
      <c r="R706" s="1"/>
      <c r="S706" s="8">
        <f>Table1[[#This Row],[Actual close date]]-Table1[[#This Row],[Lead acquisition date]]</f>
        <v>-45416</v>
      </c>
    </row>
    <row r="707" spans="1:19" x14ac:dyDescent="0.3">
      <c r="A707" t="s">
        <v>1775</v>
      </c>
      <c r="B707" t="s">
        <v>65</v>
      </c>
      <c r="C707">
        <v>38.736946000000003</v>
      </c>
      <c r="D707">
        <v>-9.1426850000000002</v>
      </c>
      <c r="E707" t="s">
        <v>24</v>
      </c>
      <c r="F707" t="s">
        <v>29</v>
      </c>
      <c r="G707" t="s">
        <v>56</v>
      </c>
      <c r="H707" s="9">
        <f ca="1">TODAY()-Table1[[#This Row],[Lead acquisition date]]</f>
        <v>497</v>
      </c>
      <c r="I707" s="1">
        <v>45347</v>
      </c>
      <c r="J707" t="s">
        <v>55</v>
      </c>
      <c r="K707" t="s">
        <v>7</v>
      </c>
      <c r="L707">
        <v>5</v>
      </c>
      <c r="M707" t="s">
        <v>15</v>
      </c>
      <c r="N707">
        <v>3</v>
      </c>
      <c r="O707">
        <v>5576</v>
      </c>
      <c r="P707">
        <v>10</v>
      </c>
      <c r="Q707" s="1">
        <v>45702</v>
      </c>
      <c r="R707" s="1"/>
      <c r="S707" s="8">
        <f>Table1[[#This Row],[Actual close date]]-Table1[[#This Row],[Lead acquisition date]]</f>
        <v>-45347</v>
      </c>
    </row>
    <row r="708" spans="1:19" x14ac:dyDescent="0.3">
      <c r="A708" t="s">
        <v>1828</v>
      </c>
      <c r="B708" t="s">
        <v>49</v>
      </c>
      <c r="C708">
        <v>46.204391000000001</v>
      </c>
      <c r="D708">
        <v>6.1431579999999997</v>
      </c>
      <c r="E708" t="s">
        <v>34</v>
      </c>
      <c r="F708" t="s">
        <v>29</v>
      </c>
      <c r="G708" t="s">
        <v>35</v>
      </c>
      <c r="H708" s="9">
        <f ca="1">TODAY()-Table1[[#This Row],[Lead acquisition date]]</f>
        <v>458</v>
      </c>
      <c r="I708" s="1">
        <v>45386</v>
      </c>
      <c r="J708" t="s">
        <v>33</v>
      </c>
      <c r="K708" t="s">
        <v>7</v>
      </c>
      <c r="L708">
        <v>5</v>
      </c>
      <c r="M708" t="s">
        <v>15</v>
      </c>
      <c r="N708">
        <v>3</v>
      </c>
      <c r="O708">
        <v>1462</v>
      </c>
      <c r="P708">
        <v>60</v>
      </c>
      <c r="Q708" s="1">
        <v>45598</v>
      </c>
      <c r="R708" s="1"/>
      <c r="S708" s="8">
        <f>Table1[[#This Row],[Actual close date]]-Table1[[#This Row],[Lead acquisition date]]</f>
        <v>-45386</v>
      </c>
    </row>
    <row r="709" spans="1:19" x14ac:dyDescent="0.3">
      <c r="A709" t="s">
        <v>1835</v>
      </c>
      <c r="B709" t="s">
        <v>31</v>
      </c>
      <c r="C709">
        <v>41.902782000000002</v>
      </c>
      <c r="D709">
        <v>12.496366</v>
      </c>
      <c r="E709" t="s">
        <v>39</v>
      </c>
      <c r="F709" t="s">
        <v>29</v>
      </c>
      <c r="G709" t="s">
        <v>46</v>
      </c>
      <c r="H709" s="9">
        <f ca="1">TODAY()-Table1[[#This Row],[Lead acquisition date]]</f>
        <v>504</v>
      </c>
      <c r="I709" s="1">
        <v>45340</v>
      </c>
      <c r="J709" t="s">
        <v>33</v>
      </c>
      <c r="K709" t="s">
        <v>7</v>
      </c>
      <c r="L709">
        <v>5</v>
      </c>
      <c r="M709" t="s">
        <v>15</v>
      </c>
      <c r="N709">
        <v>3</v>
      </c>
      <c r="O709">
        <v>2795</v>
      </c>
      <c r="P709">
        <v>70</v>
      </c>
      <c r="Q709" s="1">
        <v>45505</v>
      </c>
      <c r="R709" s="1"/>
      <c r="S709" s="8">
        <f>Table1[[#This Row],[Actual close date]]-Table1[[#This Row],[Lead acquisition date]]</f>
        <v>-45340</v>
      </c>
    </row>
    <row r="710" spans="1:19" x14ac:dyDescent="0.3">
      <c r="A710" t="s">
        <v>1908</v>
      </c>
      <c r="B710" t="s">
        <v>62</v>
      </c>
      <c r="C710">
        <v>48.864716000000001</v>
      </c>
      <c r="D710">
        <v>2.3490139999999999</v>
      </c>
      <c r="E710" t="s">
        <v>58</v>
      </c>
      <c r="F710" t="s">
        <v>29</v>
      </c>
      <c r="G710" t="s">
        <v>46</v>
      </c>
      <c r="H710" s="9">
        <f ca="1">TODAY()-Table1[[#This Row],[Lead acquisition date]]</f>
        <v>482</v>
      </c>
      <c r="I710" s="1">
        <v>45362</v>
      </c>
      <c r="J710" t="s">
        <v>36</v>
      </c>
      <c r="K710" t="s">
        <v>7</v>
      </c>
      <c r="L710">
        <v>5</v>
      </c>
      <c r="M710" t="s">
        <v>15</v>
      </c>
      <c r="N710">
        <v>3</v>
      </c>
      <c r="O710">
        <v>1713</v>
      </c>
      <c r="P710">
        <v>40</v>
      </c>
      <c r="Q710" s="1">
        <v>45409</v>
      </c>
      <c r="R710" s="1"/>
      <c r="S710" s="8">
        <f>Table1[[#This Row],[Actual close date]]-Table1[[#This Row],[Lead acquisition date]]</f>
        <v>-45362</v>
      </c>
    </row>
    <row r="711" spans="1:19" x14ac:dyDescent="0.3">
      <c r="A711" t="s">
        <v>1923</v>
      </c>
      <c r="B711" t="s">
        <v>31</v>
      </c>
      <c r="C711">
        <v>41.902782000000002</v>
      </c>
      <c r="D711">
        <v>12.496366</v>
      </c>
      <c r="E711" t="s">
        <v>51</v>
      </c>
      <c r="F711" t="s">
        <v>29</v>
      </c>
      <c r="G711" t="s">
        <v>43</v>
      </c>
      <c r="H711" s="9">
        <f ca="1">TODAY()-Table1[[#This Row],[Lead acquisition date]]</f>
        <v>530</v>
      </c>
      <c r="I711" s="1">
        <v>45314</v>
      </c>
      <c r="J711" t="s">
        <v>55</v>
      </c>
      <c r="K711" t="s">
        <v>7</v>
      </c>
      <c r="L711">
        <v>5</v>
      </c>
      <c r="M711" t="s">
        <v>15</v>
      </c>
      <c r="N711">
        <v>3</v>
      </c>
      <c r="O711">
        <v>1681</v>
      </c>
      <c r="P711">
        <v>50</v>
      </c>
      <c r="Q711" s="1">
        <v>45375</v>
      </c>
      <c r="R711" s="1"/>
      <c r="S711" s="8">
        <f>Table1[[#This Row],[Actual close date]]-Table1[[#This Row],[Lead acquisition date]]</f>
        <v>-45314</v>
      </c>
    </row>
    <row r="712" spans="1:19" x14ac:dyDescent="0.3">
      <c r="A712" t="s">
        <v>1924</v>
      </c>
      <c r="B712" t="s">
        <v>62</v>
      </c>
      <c r="C712">
        <v>48.864716000000001</v>
      </c>
      <c r="D712">
        <v>2.3490139999999999</v>
      </c>
      <c r="E712" t="s">
        <v>18</v>
      </c>
      <c r="F712" t="s">
        <v>29</v>
      </c>
      <c r="G712" t="s">
        <v>32</v>
      </c>
      <c r="H712" s="9">
        <f ca="1">TODAY()-Table1[[#This Row],[Lead acquisition date]]</f>
        <v>523</v>
      </c>
      <c r="I712" s="1">
        <v>45321</v>
      </c>
      <c r="J712" t="s">
        <v>36</v>
      </c>
      <c r="K712" t="s">
        <v>7</v>
      </c>
      <c r="L712">
        <v>5</v>
      </c>
      <c r="M712" t="s">
        <v>15</v>
      </c>
      <c r="N712">
        <v>3</v>
      </c>
      <c r="O712">
        <v>5011</v>
      </c>
      <c r="P712">
        <v>10</v>
      </c>
      <c r="Q712" s="1">
        <v>45542</v>
      </c>
      <c r="R712" s="1"/>
      <c r="S712" s="8">
        <f>Table1[[#This Row],[Actual close date]]-Table1[[#This Row],[Lead acquisition date]]</f>
        <v>-45321</v>
      </c>
    </row>
    <row r="713" spans="1:19" x14ac:dyDescent="0.3">
      <c r="A713" t="s">
        <v>1951</v>
      </c>
      <c r="B713" t="s">
        <v>31</v>
      </c>
      <c r="C713">
        <v>41.902782000000002</v>
      </c>
      <c r="D713">
        <v>12.496366</v>
      </c>
      <c r="E713" t="s">
        <v>51</v>
      </c>
      <c r="F713" t="s">
        <v>29</v>
      </c>
      <c r="G713" t="s">
        <v>60</v>
      </c>
      <c r="H713" s="9">
        <f ca="1">TODAY()-Table1[[#This Row],[Lead acquisition date]]</f>
        <v>446</v>
      </c>
      <c r="I713" s="1">
        <v>45398</v>
      </c>
      <c r="J713" t="s">
        <v>55</v>
      </c>
      <c r="K713" t="s">
        <v>7</v>
      </c>
      <c r="L713">
        <v>5</v>
      </c>
      <c r="M713" t="s">
        <v>15</v>
      </c>
      <c r="N713">
        <v>3</v>
      </c>
      <c r="O713">
        <v>5828</v>
      </c>
      <c r="P713">
        <v>20</v>
      </c>
      <c r="Q713" s="1">
        <v>45471</v>
      </c>
      <c r="R713" s="1"/>
      <c r="S713" s="8">
        <f>Table1[[#This Row],[Actual close date]]-Table1[[#This Row],[Lead acquisition date]]</f>
        <v>-45398</v>
      </c>
    </row>
    <row r="714" spans="1:19" x14ac:dyDescent="0.3">
      <c r="A714" t="s">
        <v>1967</v>
      </c>
      <c r="B714" t="s">
        <v>47</v>
      </c>
      <c r="C714">
        <v>52.520007999999997</v>
      </c>
      <c r="D714">
        <v>13.404954</v>
      </c>
      <c r="E714" t="s">
        <v>39</v>
      </c>
      <c r="F714" t="s">
        <v>29</v>
      </c>
      <c r="G714" t="s">
        <v>40</v>
      </c>
      <c r="H714" s="9">
        <f ca="1">TODAY()-Table1[[#This Row],[Lead acquisition date]]</f>
        <v>524</v>
      </c>
      <c r="I714" s="1">
        <v>45320</v>
      </c>
      <c r="J714" t="s">
        <v>36</v>
      </c>
      <c r="K714" t="s">
        <v>7</v>
      </c>
      <c r="L714">
        <v>5</v>
      </c>
      <c r="M714" t="s">
        <v>15</v>
      </c>
      <c r="N714">
        <v>3</v>
      </c>
      <c r="O714">
        <v>5159</v>
      </c>
      <c r="P714">
        <v>40</v>
      </c>
      <c r="Q714" s="1">
        <v>45658</v>
      </c>
      <c r="R714" s="1"/>
      <c r="S714" s="8">
        <f>Table1[[#This Row],[Actual close date]]-Table1[[#This Row],[Lead acquisition date]]</f>
        <v>-45320</v>
      </c>
    </row>
    <row r="715" spans="1:19" x14ac:dyDescent="0.3">
      <c r="A715" t="s">
        <v>1995</v>
      </c>
      <c r="B715" t="s">
        <v>65</v>
      </c>
      <c r="C715">
        <v>38.736946000000003</v>
      </c>
      <c r="D715">
        <v>-9.1426850000000002</v>
      </c>
      <c r="E715" t="s">
        <v>51</v>
      </c>
      <c r="F715" t="s">
        <v>29</v>
      </c>
      <c r="G715" t="s">
        <v>43</v>
      </c>
      <c r="H715" s="9">
        <f ca="1">TODAY()-Table1[[#This Row],[Lead acquisition date]]</f>
        <v>403</v>
      </c>
      <c r="I715" s="1">
        <v>45441</v>
      </c>
      <c r="J715" t="s">
        <v>33</v>
      </c>
      <c r="K715" t="s">
        <v>7</v>
      </c>
      <c r="L715">
        <v>5</v>
      </c>
      <c r="M715" t="s">
        <v>15</v>
      </c>
      <c r="N715">
        <v>3</v>
      </c>
      <c r="O715">
        <v>3808</v>
      </c>
      <c r="P715">
        <v>40</v>
      </c>
      <c r="Q715" s="1">
        <v>45487</v>
      </c>
      <c r="R715" s="1"/>
      <c r="S715" s="8">
        <f>Table1[[#This Row],[Actual close date]]-Table1[[#This Row],[Lead acquisition date]]</f>
        <v>-45441</v>
      </c>
    </row>
    <row r="716" spans="1:19" x14ac:dyDescent="0.3">
      <c r="A716" t="s">
        <v>2044</v>
      </c>
      <c r="B716" t="s">
        <v>31</v>
      </c>
      <c r="C716">
        <v>41.902782000000002</v>
      </c>
      <c r="D716">
        <v>12.496366</v>
      </c>
      <c r="E716" t="s">
        <v>16</v>
      </c>
      <c r="F716" t="s">
        <v>29</v>
      </c>
      <c r="G716" t="s">
        <v>40</v>
      </c>
      <c r="H716" s="9">
        <f ca="1">TODAY()-Table1[[#This Row],[Lead acquisition date]]</f>
        <v>429</v>
      </c>
      <c r="I716" s="1">
        <v>45415</v>
      </c>
      <c r="J716" t="s">
        <v>55</v>
      </c>
      <c r="K716" t="s">
        <v>7</v>
      </c>
      <c r="L716">
        <v>5</v>
      </c>
      <c r="M716" t="s">
        <v>15</v>
      </c>
      <c r="N716">
        <v>3</v>
      </c>
      <c r="O716">
        <v>4480</v>
      </c>
      <c r="P716">
        <v>50</v>
      </c>
      <c r="Q716" s="1">
        <v>45461</v>
      </c>
      <c r="R716" s="1"/>
      <c r="S716" s="8">
        <f>Table1[[#This Row],[Actual close date]]-Table1[[#This Row],[Lead acquisition date]]</f>
        <v>-45415</v>
      </c>
    </row>
    <row r="717" spans="1:19" x14ac:dyDescent="0.3">
      <c r="A717" t="s">
        <v>2054</v>
      </c>
      <c r="B717" t="s">
        <v>45</v>
      </c>
      <c r="C717">
        <v>51.260196999999998</v>
      </c>
      <c r="D717">
        <v>4.4027710000000004</v>
      </c>
      <c r="E717" t="s">
        <v>39</v>
      </c>
      <c r="F717" t="s">
        <v>29</v>
      </c>
      <c r="G717" t="s">
        <v>43</v>
      </c>
      <c r="H717" s="9">
        <f ca="1">TODAY()-Table1[[#This Row],[Lead acquisition date]]</f>
        <v>527</v>
      </c>
      <c r="I717" s="1">
        <v>45317</v>
      </c>
      <c r="J717" t="s">
        <v>36</v>
      </c>
      <c r="K717" t="s">
        <v>7</v>
      </c>
      <c r="L717">
        <v>5</v>
      </c>
      <c r="M717" t="s">
        <v>15</v>
      </c>
      <c r="N717">
        <v>3</v>
      </c>
      <c r="O717">
        <v>710</v>
      </c>
      <c r="P717">
        <v>40</v>
      </c>
      <c r="Q717" s="1">
        <v>45428</v>
      </c>
      <c r="R717" s="1"/>
      <c r="S717" s="8">
        <f>Table1[[#This Row],[Actual close date]]-Table1[[#This Row],[Lead acquisition date]]</f>
        <v>-45317</v>
      </c>
    </row>
    <row r="718" spans="1:19" x14ac:dyDescent="0.3">
      <c r="A718" t="s">
        <v>2097</v>
      </c>
      <c r="B718" t="s">
        <v>62</v>
      </c>
      <c r="C718">
        <v>48.864716000000001</v>
      </c>
      <c r="D718">
        <v>2.3490139999999999</v>
      </c>
      <c r="E718" t="s">
        <v>51</v>
      </c>
      <c r="F718" t="s">
        <v>29</v>
      </c>
      <c r="G718" t="s">
        <v>56</v>
      </c>
      <c r="H718" s="9">
        <f ca="1">TODAY()-Table1[[#This Row],[Lead acquisition date]]</f>
        <v>485</v>
      </c>
      <c r="I718" s="1">
        <v>45359</v>
      </c>
      <c r="J718" t="s">
        <v>33</v>
      </c>
      <c r="K718" t="s">
        <v>7</v>
      </c>
      <c r="L718">
        <v>5</v>
      </c>
      <c r="M718" t="s">
        <v>15</v>
      </c>
      <c r="N718">
        <v>3</v>
      </c>
      <c r="O718">
        <v>7963</v>
      </c>
      <c r="P718">
        <v>20</v>
      </c>
      <c r="Q718" s="1">
        <v>45422</v>
      </c>
      <c r="R718" s="1"/>
      <c r="S718" s="8">
        <f>Table1[[#This Row],[Actual close date]]-Table1[[#This Row],[Lead acquisition date]]</f>
        <v>-45359</v>
      </c>
    </row>
    <row r="719" spans="1:19" x14ac:dyDescent="0.3">
      <c r="A719" t="s">
        <v>2138</v>
      </c>
      <c r="B719" t="s">
        <v>31</v>
      </c>
      <c r="C719">
        <v>41.902782000000002</v>
      </c>
      <c r="D719">
        <v>12.496366</v>
      </c>
      <c r="E719" t="s">
        <v>20</v>
      </c>
      <c r="F719" t="s">
        <v>29</v>
      </c>
      <c r="G719" t="s">
        <v>46</v>
      </c>
      <c r="H719" s="9">
        <f ca="1">TODAY()-Table1[[#This Row],[Lead acquisition date]]</f>
        <v>450</v>
      </c>
      <c r="I719" s="1">
        <v>45394</v>
      </c>
      <c r="J719" t="s">
        <v>36</v>
      </c>
      <c r="K719" t="s">
        <v>7</v>
      </c>
      <c r="L719">
        <v>5</v>
      </c>
      <c r="M719" t="s">
        <v>15</v>
      </c>
      <c r="N719">
        <v>3</v>
      </c>
      <c r="O719">
        <v>5180</v>
      </c>
      <c r="P719">
        <v>70</v>
      </c>
      <c r="Q719" s="1">
        <v>45619</v>
      </c>
      <c r="R719" s="1"/>
      <c r="S719" s="8">
        <f>Table1[[#This Row],[Actual close date]]-Table1[[#This Row],[Lead acquisition date]]</f>
        <v>-45394</v>
      </c>
    </row>
    <row r="720" spans="1:19" x14ac:dyDescent="0.3">
      <c r="A720" t="s">
        <v>2143</v>
      </c>
      <c r="B720" t="s">
        <v>49</v>
      </c>
      <c r="C720">
        <v>46.204391000000001</v>
      </c>
      <c r="D720">
        <v>6.1431579999999997</v>
      </c>
      <c r="E720" t="s">
        <v>16</v>
      </c>
      <c r="F720" t="s">
        <v>29</v>
      </c>
      <c r="G720" t="s">
        <v>52</v>
      </c>
      <c r="H720" s="9">
        <f ca="1">TODAY()-Table1[[#This Row],[Lead acquisition date]]</f>
        <v>467</v>
      </c>
      <c r="I720" s="1">
        <v>45377</v>
      </c>
      <c r="J720" t="s">
        <v>36</v>
      </c>
      <c r="K720" t="s">
        <v>7</v>
      </c>
      <c r="L720">
        <v>5</v>
      </c>
      <c r="M720" t="s">
        <v>15</v>
      </c>
      <c r="N720">
        <v>3</v>
      </c>
      <c r="O720">
        <v>1016</v>
      </c>
      <c r="P720">
        <v>20</v>
      </c>
      <c r="Q720" s="1">
        <v>45408</v>
      </c>
      <c r="R720" s="1"/>
      <c r="S720" s="8">
        <f>Table1[[#This Row],[Actual close date]]-Table1[[#This Row],[Lead acquisition date]]</f>
        <v>-45377</v>
      </c>
    </row>
    <row r="721" spans="1:19" x14ac:dyDescent="0.3">
      <c r="A721" t="s">
        <v>2151</v>
      </c>
      <c r="B721" t="s">
        <v>65</v>
      </c>
      <c r="C721">
        <v>38.736946000000003</v>
      </c>
      <c r="D721">
        <v>-9.1426850000000002</v>
      </c>
      <c r="E721" t="s">
        <v>19</v>
      </c>
      <c r="F721" t="s">
        <v>29</v>
      </c>
      <c r="G721" t="s">
        <v>46</v>
      </c>
      <c r="H721" s="9">
        <f ca="1">TODAY()-Table1[[#This Row],[Lead acquisition date]]</f>
        <v>518</v>
      </c>
      <c r="I721" s="1">
        <v>45326</v>
      </c>
      <c r="J721" t="s">
        <v>36</v>
      </c>
      <c r="K721" t="s">
        <v>7</v>
      </c>
      <c r="L721">
        <v>5</v>
      </c>
      <c r="M721" t="s">
        <v>15</v>
      </c>
      <c r="N721">
        <v>3</v>
      </c>
      <c r="O721">
        <v>3851</v>
      </c>
      <c r="P721">
        <v>30</v>
      </c>
      <c r="Q721" s="1">
        <v>45575</v>
      </c>
      <c r="R721" s="1"/>
      <c r="S721" s="8">
        <f>Table1[[#This Row],[Actual close date]]-Table1[[#This Row],[Lead acquisition date]]</f>
        <v>-45326</v>
      </c>
    </row>
    <row r="722" spans="1:19" x14ac:dyDescent="0.3">
      <c r="A722" t="s">
        <v>2164</v>
      </c>
      <c r="B722" t="s">
        <v>62</v>
      </c>
      <c r="C722">
        <v>48.864716000000001</v>
      </c>
      <c r="D722">
        <v>2.3490139999999999</v>
      </c>
      <c r="E722" t="s">
        <v>16</v>
      </c>
      <c r="F722" t="s">
        <v>29</v>
      </c>
      <c r="G722" t="s">
        <v>52</v>
      </c>
      <c r="H722" s="9">
        <f ca="1">TODAY()-Table1[[#This Row],[Lead acquisition date]]</f>
        <v>419</v>
      </c>
      <c r="I722" s="1">
        <v>45425</v>
      </c>
      <c r="J722" t="s">
        <v>36</v>
      </c>
      <c r="K722" t="s">
        <v>7</v>
      </c>
      <c r="L722">
        <v>5</v>
      </c>
      <c r="M722" t="s">
        <v>15</v>
      </c>
      <c r="N722">
        <v>3</v>
      </c>
      <c r="O722">
        <v>1140</v>
      </c>
      <c r="P722">
        <v>90</v>
      </c>
      <c r="Q722" s="1">
        <v>45651</v>
      </c>
      <c r="R722" s="1"/>
      <c r="S722" s="8">
        <f>Table1[[#This Row],[Actual close date]]-Table1[[#This Row],[Lead acquisition date]]</f>
        <v>-45425</v>
      </c>
    </row>
    <row r="723" spans="1:19" x14ac:dyDescent="0.3">
      <c r="A723" t="s">
        <v>426</v>
      </c>
      <c r="B723" t="s">
        <v>49</v>
      </c>
      <c r="C723">
        <v>46.204391000000001</v>
      </c>
      <c r="D723">
        <v>6.1431579999999997</v>
      </c>
      <c r="E723" t="s">
        <v>17</v>
      </c>
      <c r="F723" t="s">
        <v>27</v>
      </c>
      <c r="G723" t="s">
        <v>56</v>
      </c>
      <c r="H723" s="9">
        <f ca="1">TODAY()-Table1[[#This Row],[Lead acquisition date]]</f>
        <v>470</v>
      </c>
      <c r="I723" s="1">
        <v>45374</v>
      </c>
      <c r="J723" t="s">
        <v>55</v>
      </c>
      <c r="K723" t="s">
        <v>7</v>
      </c>
      <c r="L723">
        <v>5</v>
      </c>
      <c r="M723" t="s">
        <v>15</v>
      </c>
      <c r="N723">
        <v>3</v>
      </c>
      <c r="O723">
        <v>14552</v>
      </c>
      <c r="P723">
        <v>60</v>
      </c>
      <c r="Q723" s="1">
        <v>45526</v>
      </c>
      <c r="R723" s="1"/>
      <c r="S723" s="8">
        <f>Table1[[#This Row],[Actual close date]]-Table1[[#This Row],[Lead acquisition date]]</f>
        <v>-45374</v>
      </c>
    </row>
    <row r="724" spans="1:19" x14ac:dyDescent="0.3">
      <c r="A724" t="s">
        <v>804</v>
      </c>
      <c r="B724" t="s">
        <v>65</v>
      </c>
      <c r="C724">
        <v>38.736946000000003</v>
      </c>
      <c r="D724">
        <v>-9.1426850000000002</v>
      </c>
      <c r="E724" t="s">
        <v>24</v>
      </c>
      <c r="F724" t="s">
        <v>27</v>
      </c>
      <c r="G724" t="s">
        <v>40</v>
      </c>
      <c r="H724" s="9">
        <f ca="1">TODAY()-Table1[[#This Row],[Lead acquisition date]]</f>
        <v>510</v>
      </c>
      <c r="I724" s="1">
        <v>45334</v>
      </c>
      <c r="J724" t="s">
        <v>36</v>
      </c>
      <c r="K724" t="s">
        <v>7</v>
      </c>
      <c r="L724">
        <v>5</v>
      </c>
      <c r="M724" t="s">
        <v>15</v>
      </c>
      <c r="N724">
        <v>3</v>
      </c>
      <c r="O724">
        <v>5806</v>
      </c>
      <c r="P724">
        <v>10</v>
      </c>
      <c r="Q724" s="1">
        <v>45390</v>
      </c>
      <c r="R724" s="1"/>
      <c r="S724" s="8">
        <f>Table1[[#This Row],[Actual close date]]-Table1[[#This Row],[Lead acquisition date]]</f>
        <v>-45334</v>
      </c>
    </row>
    <row r="725" spans="1:19" x14ac:dyDescent="0.3">
      <c r="A725" t="s">
        <v>820</v>
      </c>
      <c r="B725" t="s">
        <v>62</v>
      </c>
      <c r="C725">
        <v>48.864716000000001</v>
      </c>
      <c r="D725">
        <v>2.3490139999999999</v>
      </c>
      <c r="E725" t="s">
        <v>19</v>
      </c>
      <c r="F725" t="s">
        <v>27</v>
      </c>
      <c r="G725" t="s">
        <v>40</v>
      </c>
      <c r="H725" s="9">
        <f ca="1">TODAY()-Table1[[#This Row],[Lead acquisition date]]</f>
        <v>481</v>
      </c>
      <c r="I725" s="1">
        <v>45363</v>
      </c>
      <c r="J725" t="s">
        <v>36</v>
      </c>
      <c r="K725" t="s">
        <v>7</v>
      </c>
      <c r="L725">
        <v>5</v>
      </c>
      <c r="M725" t="s">
        <v>15</v>
      </c>
      <c r="N725">
        <v>3</v>
      </c>
      <c r="O725">
        <v>8727</v>
      </c>
      <c r="P725">
        <v>100</v>
      </c>
      <c r="Q725" s="1">
        <v>45615</v>
      </c>
      <c r="R725" s="1"/>
      <c r="S725" s="8">
        <f>Table1[[#This Row],[Actual close date]]-Table1[[#This Row],[Lead acquisition date]]</f>
        <v>-45363</v>
      </c>
    </row>
    <row r="726" spans="1:19" x14ac:dyDescent="0.3">
      <c r="A726" t="s">
        <v>1314</v>
      </c>
      <c r="B726" t="s">
        <v>49</v>
      </c>
      <c r="C726">
        <v>46.204391000000001</v>
      </c>
      <c r="D726">
        <v>6.1431579999999997</v>
      </c>
      <c r="E726" t="s">
        <v>23</v>
      </c>
      <c r="F726" t="s">
        <v>27</v>
      </c>
      <c r="G726" t="s">
        <v>60</v>
      </c>
      <c r="H726" s="9">
        <f ca="1">TODAY()-Table1[[#This Row],[Lead acquisition date]]</f>
        <v>460</v>
      </c>
      <c r="I726" s="1">
        <v>45384</v>
      </c>
      <c r="J726" t="s">
        <v>33</v>
      </c>
      <c r="K726" t="s">
        <v>7</v>
      </c>
      <c r="L726">
        <v>5</v>
      </c>
      <c r="M726" t="s">
        <v>15</v>
      </c>
      <c r="N726">
        <v>3</v>
      </c>
      <c r="O726">
        <v>9186</v>
      </c>
      <c r="P726">
        <v>60</v>
      </c>
      <c r="Q726" s="1">
        <v>45586</v>
      </c>
      <c r="R726" s="1"/>
      <c r="S726" s="8">
        <f>Table1[[#This Row],[Actual close date]]-Table1[[#This Row],[Lead acquisition date]]</f>
        <v>-45384</v>
      </c>
    </row>
    <row r="727" spans="1:19" x14ac:dyDescent="0.3">
      <c r="A727" t="s">
        <v>1941</v>
      </c>
      <c r="B727" t="s">
        <v>62</v>
      </c>
      <c r="C727">
        <v>48.864716000000001</v>
      </c>
      <c r="D727">
        <v>2.3490139999999999</v>
      </c>
      <c r="E727" t="s">
        <v>51</v>
      </c>
      <c r="F727" t="s">
        <v>27</v>
      </c>
      <c r="G727" t="s">
        <v>52</v>
      </c>
      <c r="H727" s="9">
        <f ca="1">TODAY()-Table1[[#This Row],[Lead acquisition date]]</f>
        <v>495</v>
      </c>
      <c r="I727" s="1">
        <v>45349</v>
      </c>
      <c r="J727" t="s">
        <v>36</v>
      </c>
      <c r="K727" t="s">
        <v>7</v>
      </c>
      <c r="L727">
        <v>5</v>
      </c>
      <c r="M727" t="s">
        <v>15</v>
      </c>
      <c r="N727">
        <v>3</v>
      </c>
      <c r="O727">
        <v>9819</v>
      </c>
      <c r="P727">
        <v>50</v>
      </c>
      <c r="Q727" s="1">
        <v>45489</v>
      </c>
      <c r="R727" s="1"/>
      <c r="S727" s="8">
        <f>Table1[[#This Row],[Actual close date]]-Table1[[#This Row],[Lead acquisition date]]</f>
        <v>-45349</v>
      </c>
    </row>
    <row r="728" spans="1:19" x14ac:dyDescent="0.3">
      <c r="A728" t="s">
        <v>2034</v>
      </c>
      <c r="B728" t="s">
        <v>49</v>
      </c>
      <c r="C728">
        <v>46.204391000000001</v>
      </c>
      <c r="D728">
        <v>6.1431579999999997</v>
      </c>
      <c r="E728" t="s">
        <v>17</v>
      </c>
      <c r="F728" t="s">
        <v>27</v>
      </c>
      <c r="G728" t="s">
        <v>35</v>
      </c>
      <c r="H728" s="9">
        <f ca="1">TODAY()-Table1[[#This Row],[Lead acquisition date]]</f>
        <v>516</v>
      </c>
      <c r="I728" s="1">
        <v>45328</v>
      </c>
      <c r="J728" t="s">
        <v>36</v>
      </c>
      <c r="K728" t="s">
        <v>7</v>
      </c>
      <c r="L728">
        <v>5</v>
      </c>
      <c r="M728" t="s">
        <v>15</v>
      </c>
      <c r="N728">
        <v>3</v>
      </c>
      <c r="O728">
        <v>16771</v>
      </c>
      <c r="P728">
        <v>40</v>
      </c>
      <c r="Q728" s="1">
        <v>45381</v>
      </c>
      <c r="R728" s="1"/>
      <c r="S728" s="8">
        <f>Table1[[#This Row],[Actual close date]]-Table1[[#This Row],[Lead acquisition date]]</f>
        <v>-45328</v>
      </c>
    </row>
    <row r="729" spans="1:19" x14ac:dyDescent="0.3">
      <c r="A729" t="s">
        <v>1011</v>
      </c>
      <c r="B729" t="s">
        <v>49</v>
      </c>
      <c r="C729">
        <v>46.204391000000001</v>
      </c>
      <c r="D729">
        <v>6.1431579999999997</v>
      </c>
      <c r="E729" t="s">
        <v>51</v>
      </c>
      <c r="F729" t="s">
        <v>28</v>
      </c>
      <c r="G729" t="s">
        <v>60</v>
      </c>
      <c r="H729" s="9">
        <f ca="1">TODAY()-Table1[[#This Row],[Lead acquisition date]]</f>
        <v>465</v>
      </c>
      <c r="I729" s="1">
        <v>45379</v>
      </c>
      <c r="J729" t="s">
        <v>55</v>
      </c>
      <c r="K729" t="s">
        <v>7</v>
      </c>
      <c r="L729">
        <v>5</v>
      </c>
      <c r="M729" t="s">
        <v>15</v>
      </c>
      <c r="N729">
        <v>3</v>
      </c>
      <c r="O729">
        <v>19226</v>
      </c>
      <c r="P729">
        <v>20</v>
      </c>
      <c r="Q729" s="1">
        <v>45465</v>
      </c>
      <c r="R729" s="1"/>
      <c r="S729" s="8">
        <f>Table1[[#This Row],[Actual close date]]-Table1[[#This Row],[Lead acquisition date]]</f>
        <v>-45379</v>
      </c>
    </row>
    <row r="730" spans="1:19" x14ac:dyDescent="0.3">
      <c r="A730" t="s">
        <v>1446</v>
      </c>
      <c r="B730" t="s">
        <v>47</v>
      </c>
      <c r="C730">
        <v>52.520007999999997</v>
      </c>
      <c r="D730">
        <v>13.404954</v>
      </c>
      <c r="E730" t="s">
        <v>34</v>
      </c>
      <c r="F730" t="s">
        <v>28</v>
      </c>
      <c r="G730" t="s">
        <v>40</v>
      </c>
      <c r="H730" s="9">
        <f ca="1">TODAY()-Table1[[#This Row],[Lead acquisition date]]</f>
        <v>498</v>
      </c>
      <c r="I730" s="1">
        <v>45346</v>
      </c>
      <c r="J730" t="s">
        <v>33</v>
      </c>
      <c r="K730" t="s">
        <v>7</v>
      </c>
      <c r="L730">
        <v>5</v>
      </c>
      <c r="M730" t="s">
        <v>15</v>
      </c>
      <c r="N730">
        <v>3</v>
      </c>
      <c r="O730">
        <v>3087</v>
      </c>
      <c r="P730">
        <v>40</v>
      </c>
      <c r="Q730" s="1">
        <v>45609</v>
      </c>
      <c r="R730" s="1"/>
      <c r="S730" s="8">
        <f>Table1[[#This Row],[Actual close date]]-Table1[[#This Row],[Lead acquisition date]]</f>
        <v>-45346</v>
      </c>
    </row>
    <row r="731" spans="1:19" x14ac:dyDescent="0.3">
      <c r="A731" t="s">
        <v>48</v>
      </c>
      <c r="B731" t="s">
        <v>38</v>
      </c>
      <c r="C731">
        <v>40.416775000000001</v>
      </c>
      <c r="D731">
        <v>-3.7037900000000001</v>
      </c>
      <c r="E731" t="s">
        <v>24</v>
      </c>
      <c r="F731" t="s">
        <v>26</v>
      </c>
      <c r="G731" t="s">
        <v>46</v>
      </c>
      <c r="H731" s="9">
        <f ca="1">TODAY()-Table1[[#This Row],[Lead acquisition date]]</f>
        <v>421</v>
      </c>
      <c r="I731" s="1">
        <v>45423</v>
      </c>
      <c r="J731" t="s">
        <v>36</v>
      </c>
      <c r="K731" t="s">
        <v>7</v>
      </c>
      <c r="L731">
        <v>5</v>
      </c>
      <c r="M731" t="s">
        <v>10</v>
      </c>
      <c r="N731">
        <v>1</v>
      </c>
      <c r="O731">
        <v>391</v>
      </c>
      <c r="P731">
        <v>100</v>
      </c>
      <c r="Q731" s="1">
        <v>45752</v>
      </c>
      <c r="R731" s="1"/>
      <c r="S731" s="8">
        <f>Table1[[#This Row],[Actual close date]]-Table1[[#This Row],[Lead acquisition date]]</f>
        <v>-45423</v>
      </c>
    </row>
    <row r="732" spans="1:19" x14ac:dyDescent="0.3">
      <c r="A732" t="s">
        <v>338</v>
      </c>
      <c r="B732" t="s">
        <v>47</v>
      </c>
      <c r="C732">
        <v>52.520007999999997</v>
      </c>
      <c r="D732">
        <v>13.404954</v>
      </c>
      <c r="E732" t="s">
        <v>24</v>
      </c>
      <c r="F732" t="s">
        <v>26</v>
      </c>
      <c r="G732" t="s">
        <v>40</v>
      </c>
      <c r="H732" s="9">
        <f ca="1">TODAY()-Table1[[#This Row],[Lead acquisition date]]</f>
        <v>537</v>
      </c>
      <c r="I732" s="1">
        <v>45307</v>
      </c>
      <c r="J732" t="s">
        <v>33</v>
      </c>
      <c r="K732" t="s">
        <v>7</v>
      </c>
      <c r="L732">
        <v>5</v>
      </c>
      <c r="M732" t="s">
        <v>10</v>
      </c>
      <c r="N732">
        <v>1</v>
      </c>
      <c r="O732">
        <v>314</v>
      </c>
      <c r="P732">
        <v>10</v>
      </c>
      <c r="Q732" s="1">
        <v>45448</v>
      </c>
      <c r="R732" s="1"/>
      <c r="S732" s="8">
        <f>Table1[[#This Row],[Actual close date]]-Table1[[#This Row],[Lead acquisition date]]</f>
        <v>-45307</v>
      </c>
    </row>
    <row r="733" spans="1:19" x14ac:dyDescent="0.3">
      <c r="A733" t="s">
        <v>404</v>
      </c>
      <c r="B733" t="s">
        <v>31</v>
      </c>
      <c r="C733">
        <v>41.902782000000002</v>
      </c>
      <c r="D733">
        <v>12.496366</v>
      </c>
      <c r="E733" t="s">
        <v>51</v>
      </c>
      <c r="F733" t="s">
        <v>26</v>
      </c>
      <c r="G733" t="s">
        <v>60</v>
      </c>
      <c r="H733" s="9">
        <f ca="1">TODAY()-Table1[[#This Row],[Lead acquisition date]]</f>
        <v>445</v>
      </c>
      <c r="I733" s="1">
        <v>45399</v>
      </c>
      <c r="J733" t="s">
        <v>33</v>
      </c>
      <c r="K733" t="s">
        <v>7</v>
      </c>
      <c r="L733">
        <v>5</v>
      </c>
      <c r="M733" t="s">
        <v>10</v>
      </c>
      <c r="N733">
        <v>1</v>
      </c>
      <c r="O733">
        <v>1628</v>
      </c>
      <c r="P733">
        <v>30</v>
      </c>
      <c r="Q733" s="1">
        <v>45725</v>
      </c>
      <c r="R733" s="1"/>
      <c r="S733" s="8">
        <f>Table1[[#This Row],[Actual close date]]-Table1[[#This Row],[Lead acquisition date]]</f>
        <v>-45399</v>
      </c>
    </row>
    <row r="734" spans="1:19" x14ac:dyDescent="0.3">
      <c r="A734" t="s">
        <v>457</v>
      </c>
      <c r="B734" t="s">
        <v>31</v>
      </c>
      <c r="C734">
        <v>41.902782000000002</v>
      </c>
      <c r="D734">
        <v>12.496366</v>
      </c>
      <c r="E734" t="s">
        <v>21</v>
      </c>
      <c r="F734" t="s">
        <v>26</v>
      </c>
      <c r="G734" t="s">
        <v>35</v>
      </c>
      <c r="H734" s="9">
        <f ca="1">TODAY()-Table1[[#This Row],[Lead acquisition date]]</f>
        <v>426</v>
      </c>
      <c r="I734" s="1">
        <v>45418</v>
      </c>
      <c r="J734" t="s">
        <v>36</v>
      </c>
      <c r="K734" t="s">
        <v>7</v>
      </c>
      <c r="L734">
        <v>5</v>
      </c>
      <c r="M734" t="s">
        <v>10</v>
      </c>
      <c r="N734">
        <v>1</v>
      </c>
      <c r="O734">
        <v>1546</v>
      </c>
      <c r="P734">
        <v>60</v>
      </c>
      <c r="Q734" s="1">
        <v>45769</v>
      </c>
      <c r="R734" s="1"/>
      <c r="S734" s="8">
        <f>Table1[[#This Row],[Actual close date]]-Table1[[#This Row],[Lead acquisition date]]</f>
        <v>-45418</v>
      </c>
    </row>
    <row r="735" spans="1:19" x14ac:dyDescent="0.3">
      <c r="A735" t="s">
        <v>466</v>
      </c>
      <c r="B735" t="s">
        <v>42</v>
      </c>
      <c r="C735">
        <v>52.370215999999999</v>
      </c>
      <c r="D735">
        <v>4.895168</v>
      </c>
      <c r="E735" t="s">
        <v>16</v>
      </c>
      <c r="F735" t="s">
        <v>26</v>
      </c>
      <c r="G735" t="s">
        <v>52</v>
      </c>
      <c r="H735" s="9">
        <f ca="1">TODAY()-Table1[[#This Row],[Lead acquisition date]]</f>
        <v>482</v>
      </c>
      <c r="I735" s="1">
        <v>45362</v>
      </c>
      <c r="J735" t="s">
        <v>36</v>
      </c>
      <c r="K735" t="s">
        <v>7</v>
      </c>
      <c r="L735">
        <v>5</v>
      </c>
      <c r="M735" t="s">
        <v>10</v>
      </c>
      <c r="N735">
        <v>1</v>
      </c>
      <c r="O735">
        <v>1925</v>
      </c>
      <c r="P735">
        <v>50</v>
      </c>
      <c r="Q735" s="1">
        <v>45719</v>
      </c>
      <c r="R735" s="1"/>
      <c r="S735" s="8">
        <f>Table1[[#This Row],[Actual close date]]-Table1[[#This Row],[Lead acquisition date]]</f>
        <v>-45362</v>
      </c>
    </row>
    <row r="736" spans="1:19" x14ac:dyDescent="0.3">
      <c r="A736" t="s">
        <v>548</v>
      </c>
      <c r="B736" t="s">
        <v>49</v>
      </c>
      <c r="C736">
        <v>46.204391000000001</v>
      </c>
      <c r="D736">
        <v>6.1431579999999997</v>
      </c>
      <c r="E736" t="s">
        <v>51</v>
      </c>
      <c r="F736" t="s">
        <v>26</v>
      </c>
      <c r="G736" t="s">
        <v>52</v>
      </c>
      <c r="H736" s="9">
        <f ca="1">TODAY()-Table1[[#This Row],[Lead acquisition date]]</f>
        <v>411</v>
      </c>
      <c r="I736" s="1">
        <v>45433</v>
      </c>
      <c r="J736" t="s">
        <v>36</v>
      </c>
      <c r="K736" t="s">
        <v>7</v>
      </c>
      <c r="L736">
        <v>5</v>
      </c>
      <c r="M736" t="s">
        <v>10</v>
      </c>
      <c r="N736">
        <v>1</v>
      </c>
      <c r="O736">
        <v>469</v>
      </c>
      <c r="P736">
        <v>50</v>
      </c>
      <c r="Q736" s="1">
        <v>45725</v>
      </c>
      <c r="R736" s="1"/>
      <c r="S736" s="8">
        <f>Table1[[#This Row],[Actual close date]]-Table1[[#This Row],[Lead acquisition date]]</f>
        <v>-45433</v>
      </c>
    </row>
    <row r="737" spans="1:19" x14ac:dyDescent="0.3">
      <c r="A737" t="s">
        <v>632</v>
      </c>
      <c r="B737" t="s">
        <v>65</v>
      </c>
      <c r="C737">
        <v>38.736946000000003</v>
      </c>
      <c r="D737">
        <v>-9.1426850000000002</v>
      </c>
      <c r="E737" t="s">
        <v>18</v>
      </c>
      <c r="F737" t="s">
        <v>26</v>
      </c>
      <c r="G737" t="s">
        <v>35</v>
      </c>
      <c r="H737" s="9">
        <f ca="1">TODAY()-Table1[[#This Row],[Lead acquisition date]]</f>
        <v>463</v>
      </c>
      <c r="I737" s="1">
        <v>45381</v>
      </c>
      <c r="J737" t="s">
        <v>36</v>
      </c>
      <c r="K737" t="s">
        <v>7</v>
      </c>
      <c r="L737">
        <v>5</v>
      </c>
      <c r="M737" t="s">
        <v>10</v>
      </c>
      <c r="N737">
        <v>1</v>
      </c>
      <c r="O737">
        <v>234</v>
      </c>
      <c r="P737">
        <v>40</v>
      </c>
      <c r="Q737" s="1">
        <v>45567</v>
      </c>
      <c r="R737" s="1"/>
      <c r="S737" s="8">
        <f>Table1[[#This Row],[Actual close date]]-Table1[[#This Row],[Lead acquisition date]]</f>
        <v>-45381</v>
      </c>
    </row>
    <row r="738" spans="1:19" x14ac:dyDescent="0.3">
      <c r="A738" t="s">
        <v>643</v>
      </c>
      <c r="B738" t="s">
        <v>62</v>
      </c>
      <c r="C738">
        <v>48.864716000000001</v>
      </c>
      <c r="D738">
        <v>2.3490139999999999</v>
      </c>
      <c r="E738" t="s">
        <v>21</v>
      </c>
      <c r="F738" t="s">
        <v>26</v>
      </c>
      <c r="G738" t="s">
        <v>46</v>
      </c>
      <c r="H738" s="9">
        <f ca="1">TODAY()-Table1[[#This Row],[Lead acquisition date]]</f>
        <v>456</v>
      </c>
      <c r="I738" s="1">
        <v>45388</v>
      </c>
      <c r="J738" t="s">
        <v>33</v>
      </c>
      <c r="K738" t="s">
        <v>7</v>
      </c>
      <c r="L738">
        <v>5</v>
      </c>
      <c r="M738" t="s">
        <v>10</v>
      </c>
      <c r="N738">
        <v>1</v>
      </c>
      <c r="O738">
        <v>1890</v>
      </c>
      <c r="P738">
        <v>100</v>
      </c>
      <c r="Q738" s="1">
        <v>45625</v>
      </c>
      <c r="R738" s="1"/>
      <c r="S738" s="8">
        <f>Table1[[#This Row],[Actual close date]]-Table1[[#This Row],[Lead acquisition date]]</f>
        <v>-45388</v>
      </c>
    </row>
    <row r="739" spans="1:19" x14ac:dyDescent="0.3">
      <c r="A739" t="s">
        <v>746</v>
      </c>
      <c r="B739" t="s">
        <v>45</v>
      </c>
      <c r="C739">
        <v>51.260196999999998</v>
      </c>
      <c r="D739">
        <v>4.4027710000000004</v>
      </c>
      <c r="E739" t="s">
        <v>58</v>
      </c>
      <c r="F739" t="s">
        <v>26</v>
      </c>
      <c r="G739" t="s">
        <v>35</v>
      </c>
      <c r="H739" s="9">
        <f ca="1">TODAY()-Table1[[#This Row],[Lead acquisition date]]</f>
        <v>455</v>
      </c>
      <c r="I739" s="1">
        <v>45389</v>
      </c>
      <c r="J739" t="s">
        <v>33</v>
      </c>
      <c r="K739" t="s">
        <v>7</v>
      </c>
      <c r="L739">
        <v>5</v>
      </c>
      <c r="M739" t="s">
        <v>10</v>
      </c>
      <c r="N739">
        <v>1</v>
      </c>
      <c r="O739">
        <v>536</v>
      </c>
      <c r="P739">
        <v>20</v>
      </c>
      <c r="Q739" s="1">
        <v>45494</v>
      </c>
      <c r="R739" s="1"/>
      <c r="S739" s="8">
        <f>Table1[[#This Row],[Actual close date]]-Table1[[#This Row],[Lead acquisition date]]</f>
        <v>-45389</v>
      </c>
    </row>
    <row r="740" spans="1:19" x14ac:dyDescent="0.3">
      <c r="A740" t="s">
        <v>840</v>
      </c>
      <c r="B740" t="s">
        <v>45</v>
      </c>
      <c r="C740">
        <v>51.260196999999998</v>
      </c>
      <c r="D740">
        <v>4.4027710000000004</v>
      </c>
      <c r="E740" t="s">
        <v>18</v>
      </c>
      <c r="F740" t="s">
        <v>26</v>
      </c>
      <c r="G740" t="s">
        <v>40</v>
      </c>
      <c r="H740" s="9">
        <f ca="1">TODAY()-Table1[[#This Row],[Lead acquisition date]]</f>
        <v>409</v>
      </c>
      <c r="I740" s="1">
        <v>45435</v>
      </c>
      <c r="J740" t="s">
        <v>36</v>
      </c>
      <c r="K740" t="s">
        <v>7</v>
      </c>
      <c r="L740">
        <v>5</v>
      </c>
      <c r="M740" t="s">
        <v>10</v>
      </c>
      <c r="N740">
        <v>1</v>
      </c>
      <c r="O740">
        <v>1982</v>
      </c>
      <c r="P740">
        <v>30</v>
      </c>
      <c r="Q740" s="1">
        <v>45554</v>
      </c>
      <c r="R740" s="1"/>
      <c r="S740" s="8">
        <f>Table1[[#This Row],[Actual close date]]-Table1[[#This Row],[Lead acquisition date]]</f>
        <v>-45435</v>
      </c>
    </row>
    <row r="741" spans="1:19" x14ac:dyDescent="0.3">
      <c r="A741" t="s">
        <v>1115</v>
      </c>
      <c r="B741" t="s">
        <v>31</v>
      </c>
      <c r="C741">
        <v>41.902782000000002</v>
      </c>
      <c r="D741">
        <v>12.496366</v>
      </c>
      <c r="E741" t="s">
        <v>18</v>
      </c>
      <c r="F741" t="s">
        <v>26</v>
      </c>
      <c r="G741" t="s">
        <v>40</v>
      </c>
      <c r="H741" s="9">
        <f ca="1">TODAY()-Table1[[#This Row],[Lead acquisition date]]</f>
        <v>405</v>
      </c>
      <c r="I741" s="1">
        <v>45439</v>
      </c>
      <c r="J741" t="s">
        <v>36</v>
      </c>
      <c r="K741" t="s">
        <v>7</v>
      </c>
      <c r="L741">
        <v>5</v>
      </c>
      <c r="M741" t="s">
        <v>10</v>
      </c>
      <c r="N741">
        <v>1</v>
      </c>
      <c r="O741">
        <v>769</v>
      </c>
      <c r="P741">
        <v>60</v>
      </c>
      <c r="Q741" s="1">
        <v>45588</v>
      </c>
      <c r="R741" s="1"/>
      <c r="S741" s="8">
        <f>Table1[[#This Row],[Actual close date]]-Table1[[#This Row],[Lead acquisition date]]</f>
        <v>-45439</v>
      </c>
    </row>
    <row r="742" spans="1:19" x14ac:dyDescent="0.3">
      <c r="A742" t="s">
        <v>1321</v>
      </c>
      <c r="B742" t="s">
        <v>49</v>
      </c>
      <c r="C742">
        <v>46.204391000000001</v>
      </c>
      <c r="D742">
        <v>6.1431579999999997</v>
      </c>
      <c r="E742" t="s">
        <v>18</v>
      </c>
      <c r="F742" t="s">
        <v>26</v>
      </c>
      <c r="G742" t="s">
        <v>60</v>
      </c>
      <c r="H742" s="9">
        <f ca="1">TODAY()-Table1[[#This Row],[Lead acquisition date]]</f>
        <v>477</v>
      </c>
      <c r="I742" s="1">
        <v>45367</v>
      </c>
      <c r="J742" t="s">
        <v>33</v>
      </c>
      <c r="K742" t="s">
        <v>7</v>
      </c>
      <c r="L742">
        <v>5</v>
      </c>
      <c r="M742" t="s">
        <v>10</v>
      </c>
      <c r="N742">
        <v>1</v>
      </c>
      <c r="O742">
        <v>1700</v>
      </c>
      <c r="P742">
        <v>20</v>
      </c>
      <c r="Q742" s="1">
        <v>45667</v>
      </c>
      <c r="R742" s="1"/>
      <c r="S742" s="8">
        <f>Table1[[#This Row],[Actual close date]]-Table1[[#This Row],[Lead acquisition date]]</f>
        <v>-45367</v>
      </c>
    </row>
    <row r="743" spans="1:19" x14ac:dyDescent="0.3">
      <c r="A743" t="s">
        <v>1342</v>
      </c>
      <c r="B743" t="s">
        <v>57</v>
      </c>
      <c r="C743">
        <v>48.210033000000003</v>
      </c>
      <c r="D743">
        <v>16.363448999999999</v>
      </c>
      <c r="E743" t="s">
        <v>20</v>
      </c>
      <c r="F743" t="s">
        <v>26</v>
      </c>
      <c r="G743" t="s">
        <v>35</v>
      </c>
      <c r="H743" s="9">
        <f ca="1">TODAY()-Table1[[#This Row],[Lead acquisition date]]</f>
        <v>511</v>
      </c>
      <c r="I743" s="1">
        <v>45333</v>
      </c>
      <c r="J743" t="s">
        <v>33</v>
      </c>
      <c r="K743" t="s">
        <v>7</v>
      </c>
      <c r="L743">
        <v>5</v>
      </c>
      <c r="M743" t="s">
        <v>10</v>
      </c>
      <c r="N743">
        <v>1</v>
      </c>
      <c r="O743">
        <v>1573</v>
      </c>
      <c r="P743">
        <v>30</v>
      </c>
      <c r="Q743" s="1">
        <v>45613</v>
      </c>
      <c r="R743" s="1"/>
      <c r="S743" s="8">
        <f>Table1[[#This Row],[Actual close date]]-Table1[[#This Row],[Lead acquisition date]]</f>
        <v>-45333</v>
      </c>
    </row>
    <row r="744" spans="1:19" x14ac:dyDescent="0.3">
      <c r="A744" t="s">
        <v>1470</v>
      </c>
      <c r="B744" t="s">
        <v>42</v>
      </c>
      <c r="C744">
        <v>52.370215999999999</v>
      </c>
      <c r="D744">
        <v>4.895168</v>
      </c>
      <c r="E744" t="s">
        <v>34</v>
      </c>
      <c r="F744" t="s">
        <v>26</v>
      </c>
      <c r="G744" t="s">
        <v>43</v>
      </c>
      <c r="H744" s="9">
        <f ca="1">TODAY()-Table1[[#This Row],[Lead acquisition date]]</f>
        <v>492</v>
      </c>
      <c r="I744" s="1">
        <v>45352</v>
      </c>
      <c r="J744" t="s">
        <v>55</v>
      </c>
      <c r="K744" t="s">
        <v>7</v>
      </c>
      <c r="L744">
        <v>5</v>
      </c>
      <c r="M744" t="s">
        <v>10</v>
      </c>
      <c r="N744">
        <v>1</v>
      </c>
      <c r="O744">
        <v>1399</v>
      </c>
      <c r="P744">
        <v>30</v>
      </c>
      <c r="Q744" s="1">
        <v>45600</v>
      </c>
      <c r="R744" s="1"/>
      <c r="S744" s="8">
        <f>Table1[[#This Row],[Actual close date]]-Table1[[#This Row],[Lead acquisition date]]</f>
        <v>-45352</v>
      </c>
    </row>
    <row r="745" spans="1:19" x14ac:dyDescent="0.3">
      <c r="A745" t="s">
        <v>1523</v>
      </c>
      <c r="B745" t="s">
        <v>31</v>
      </c>
      <c r="C745">
        <v>41.902782000000002</v>
      </c>
      <c r="D745">
        <v>12.496366</v>
      </c>
      <c r="E745" t="s">
        <v>22</v>
      </c>
      <c r="F745" t="s">
        <v>26</v>
      </c>
      <c r="G745" t="s">
        <v>46</v>
      </c>
      <c r="H745" s="9">
        <f ca="1">TODAY()-Table1[[#This Row],[Lead acquisition date]]</f>
        <v>529</v>
      </c>
      <c r="I745" s="1">
        <v>45315</v>
      </c>
      <c r="J745" t="s">
        <v>36</v>
      </c>
      <c r="K745" t="s">
        <v>7</v>
      </c>
      <c r="L745">
        <v>5</v>
      </c>
      <c r="M745" t="s">
        <v>10</v>
      </c>
      <c r="N745">
        <v>1</v>
      </c>
      <c r="O745">
        <v>1567</v>
      </c>
      <c r="P745">
        <v>70</v>
      </c>
      <c r="Q745" s="1">
        <v>45451</v>
      </c>
      <c r="R745" s="1"/>
      <c r="S745" s="8">
        <f>Table1[[#This Row],[Actual close date]]-Table1[[#This Row],[Lead acquisition date]]</f>
        <v>-45315</v>
      </c>
    </row>
    <row r="746" spans="1:19" x14ac:dyDescent="0.3">
      <c r="A746" t="s">
        <v>1587</v>
      </c>
      <c r="B746" t="s">
        <v>49</v>
      </c>
      <c r="C746">
        <v>46.204391000000001</v>
      </c>
      <c r="D746">
        <v>6.1431579999999997</v>
      </c>
      <c r="E746" t="s">
        <v>22</v>
      </c>
      <c r="F746" t="s">
        <v>26</v>
      </c>
      <c r="G746" t="s">
        <v>40</v>
      </c>
      <c r="H746" s="9">
        <f ca="1">TODAY()-Table1[[#This Row],[Lead acquisition date]]</f>
        <v>540</v>
      </c>
      <c r="I746" s="1">
        <v>45304</v>
      </c>
      <c r="J746" t="s">
        <v>36</v>
      </c>
      <c r="K746" t="s">
        <v>7</v>
      </c>
      <c r="L746">
        <v>5</v>
      </c>
      <c r="M746" t="s">
        <v>10</v>
      </c>
      <c r="N746">
        <v>1</v>
      </c>
      <c r="O746">
        <v>1456</v>
      </c>
      <c r="P746">
        <v>20</v>
      </c>
      <c r="Q746" s="1">
        <v>45606</v>
      </c>
      <c r="R746" s="1"/>
      <c r="S746" s="8">
        <f>Table1[[#This Row],[Actual close date]]-Table1[[#This Row],[Lead acquisition date]]</f>
        <v>-45304</v>
      </c>
    </row>
    <row r="747" spans="1:19" x14ac:dyDescent="0.3">
      <c r="A747" t="s">
        <v>1631</v>
      </c>
      <c r="B747" t="s">
        <v>31</v>
      </c>
      <c r="C747">
        <v>41.902782000000002</v>
      </c>
      <c r="D747">
        <v>12.496366</v>
      </c>
      <c r="E747" t="s">
        <v>24</v>
      </c>
      <c r="F747" t="s">
        <v>26</v>
      </c>
      <c r="G747" t="s">
        <v>40</v>
      </c>
      <c r="H747" s="9">
        <f ca="1">TODAY()-Table1[[#This Row],[Lead acquisition date]]</f>
        <v>434</v>
      </c>
      <c r="I747" s="1">
        <v>45410</v>
      </c>
      <c r="J747" t="s">
        <v>36</v>
      </c>
      <c r="K747" t="s">
        <v>7</v>
      </c>
      <c r="L747">
        <v>5</v>
      </c>
      <c r="M747" t="s">
        <v>10</v>
      </c>
      <c r="N747">
        <v>1</v>
      </c>
      <c r="O747">
        <v>1134</v>
      </c>
      <c r="P747">
        <v>40</v>
      </c>
      <c r="Q747" s="1">
        <v>45567</v>
      </c>
      <c r="R747" s="1"/>
      <c r="S747" s="8">
        <f>Table1[[#This Row],[Actual close date]]-Table1[[#This Row],[Lead acquisition date]]</f>
        <v>-45410</v>
      </c>
    </row>
    <row r="748" spans="1:19" x14ac:dyDescent="0.3">
      <c r="A748" t="s">
        <v>1671</v>
      </c>
      <c r="B748" t="s">
        <v>49</v>
      </c>
      <c r="C748">
        <v>46.204391000000001</v>
      </c>
      <c r="D748">
        <v>6.1431579999999997</v>
      </c>
      <c r="E748" t="s">
        <v>18</v>
      </c>
      <c r="F748" t="s">
        <v>26</v>
      </c>
      <c r="G748" t="s">
        <v>56</v>
      </c>
      <c r="H748" s="9">
        <f ca="1">TODAY()-Table1[[#This Row],[Lead acquisition date]]</f>
        <v>539</v>
      </c>
      <c r="I748" s="1">
        <v>45305</v>
      </c>
      <c r="J748" t="s">
        <v>36</v>
      </c>
      <c r="K748" t="s">
        <v>7</v>
      </c>
      <c r="L748">
        <v>5</v>
      </c>
      <c r="M748" t="s">
        <v>10</v>
      </c>
      <c r="N748">
        <v>1</v>
      </c>
      <c r="O748">
        <v>1418</v>
      </c>
      <c r="P748">
        <v>100</v>
      </c>
      <c r="Q748" s="1">
        <v>45609</v>
      </c>
      <c r="R748" s="1"/>
      <c r="S748" s="8">
        <f>Table1[[#This Row],[Actual close date]]-Table1[[#This Row],[Lead acquisition date]]</f>
        <v>-45305</v>
      </c>
    </row>
    <row r="749" spans="1:19" x14ac:dyDescent="0.3">
      <c r="A749" t="s">
        <v>1806</v>
      </c>
      <c r="B749" t="s">
        <v>57</v>
      </c>
      <c r="C749">
        <v>48.210033000000003</v>
      </c>
      <c r="D749">
        <v>16.363448999999999</v>
      </c>
      <c r="E749" t="s">
        <v>70</v>
      </c>
      <c r="F749" t="s">
        <v>26</v>
      </c>
      <c r="G749" t="s">
        <v>35</v>
      </c>
      <c r="H749" s="9">
        <f ca="1">TODAY()-Table1[[#This Row],[Lead acquisition date]]</f>
        <v>531</v>
      </c>
      <c r="I749" s="1">
        <v>45313</v>
      </c>
      <c r="J749" t="s">
        <v>33</v>
      </c>
      <c r="K749" t="s">
        <v>7</v>
      </c>
      <c r="L749">
        <v>5</v>
      </c>
      <c r="M749" t="s">
        <v>10</v>
      </c>
      <c r="N749">
        <v>1</v>
      </c>
      <c r="O749">
        <v>1994</v>
      </c>
      <c r="P749">
        <v>70</v>
      </c>
      <c r="Q749" s="1">
        <v>45557</v>
      </c>
      <c r="R749" s="1"/>
      <c r="S749" s="8">
        <f>Table1[[#This Row],[Actual close date]]-Table1[[#This Row],[Lead acquisition date]]</f>
        <v>-45313</v>
      </c>
    </row>
    <row r="750" spans="1:19" x14ac:dyDescent="0.3">
      <c r="A750" t="s">
        <v>1820</v>
      </c>
      <c r="B750" t="s">
        <v>57</v>
      </c>
      <c r="C750">
        <v>48.210033000000003</v>
      </c>
      <c r="D750">
        <v>16.363448999999999</v>
      </c>
      <c r="E750" t="s">
        <v>23</v>
      </c>
      <c r="F750" t="s">
        <v>26</v>
      </c>
      <c r="G750" t="s">
        <v>43</v>
      </c>
      <c r="H750" s="9">
        <f ca="1">TODAY()-Table1[[#This Row],[Lead acquisition date]]</f>
        <v>483</v>
      </c>
      <c r="I750" s="1">
        <v>45361</v>
      </c>
      <c r="J750" t="s">
        <v>36</v>
      </c>
      <c r="K750" t="s">
        <v>7</v>
      </c>
      <c r="L750">
        <v>5</v>
      </c>
      <c r="M750" t="s">
        <v>10</v>
      </c>
      <c r="N750">
        <v>1</v>
      </c>
      <c r="O750">
        <v>597</v>
      </c>
      <c r="P750">
        <v>40</v>
      </c>
      <c r="Q750" s="1">
        <v>45387</v>
      </c>
      <c r="R750" s="1"/>
      <c r="S750" s="8">
        <f>Table1[[#This Row],[Actual close date]]-Table1[[#This Row],[Lead acquisition date]]</f>
        <v>-45361</v>
      </c>
    </row>
    <row r="751" spans="1:19" x14ac:dyDescent="0.3">
      <c r="A751" t="s">
        <v>2006</v>
      </c>
      <c r="B751" t="s">
        <v>47</v>
      </c>
      <c r="C751">
        <v>52.520007999999997</v>
      </c>
      <c r="D751">
        <v>13.404954</v>
      </c>
      <c r="E751" t="s">
        <v>23</v>
      </c>
      <c r="F751" t="s">
        <v>26</v>
      </c>
      <c r="G751" t="s">
        <v>40</v>
      </c>
      <c r="H751" s="9">
        <f ca="1">TODAY()-Table1[[#This Row],[Lead acquisition date]]</f>
        <v>431</v>
      </c>
      <c r="I751" s="1">
        <v>45413</v>
      </c>
      <c r="J751" t="s">
        <v>33</v>
      </c>
      <c r="K751" t="s">
        <v>7</v>
      </c>
      <c r="L751">
        <v>5</v>
      </c>
      <c r="M751" t="s">
        <v>10</v>
      </c>
      <c r="N751">
        <v>1</v>
      </c>
      <c r="O751">
        <v>1332</v>
      </c>
      <c r="P751">
        <v>90</v>
      </c>
      <c r="Q751" s="1">
        <v>45599</v>
      </c>
      <c r="R751" s="1"/>
      <c r="S751" s="8">
        <f>Table1[[#This Row],[Actual close date]]-Table1[[#This Row],[Lead acquisition date]]</f>
        <v>-45413</v>
      </c>
    </row>
    <row r="752" spans="1:19" x14ac:dyDescent="0.3">
      <c r="A752" t="s">
        <v>2010</v>
      </c>
      <c r="B752" t="s">
        <v>47</v>
      </c>
      <c r="C752">
        <v>52.520007999999997</v>
      </c>
      <c r="D752">
        <v>13.404954</v>
      </c>
      <c r="E752" t="s">
        <v>24</v>
      </c>
      <c r="F752" t="s">
        <v>26</v>
      </c>
      <c r="G752" t="s">
        <v>35</v>
      </c>
      <c r="H752" s="9">
        <f ca="1">TODAY()-Table1[[#This Row],[Lead acquisition date]]</f>
        <v>451</v>
      </c>
      <c r="I752" s="1">
        <v>45393</v>
      </c>
      <c r="J752" t="s">
        <v>55</v>
      </c>
      <c r="K752" t="s">
        <v>7</v>
      </c>
      <c r="L752">
        <v>5</v>
      </c>
      <c r="M752" t="s">
        <v>10</v>
      </c>
      <c r="N752">
        <v>1</v>
      </c>
      <c r="O752">
        <v>1600</v>
      </c>
      <c r="P752">
        <v>40</v>
      </c>
      <c r="Q752" s="1">
        <v>45544</v>
      </c>
      <c r="R752" s="1"/>
      <c r="S752" s="8">
        <f>Table1[[#This Row],[Actual close date]]-Table1[[#This Row],[Lead acquisition date]]</f>
        <v>-45393</v>
      </c>
    </row>
    <row r="753" spans="1:19" x14ac:dyDescent="0.3">
      <c r="A753" t="s">
        <v>2095</v>
      </c>
      <c r="B753" t="s">
        <v>47</v>
      </c>
      <c r="C753">
        <v>52.520007999999997</v>
      </c>
      <c r="D753">
        <v>13.404954</v>
      </c>
      <c r="E753" t="s">
        <v>21</v>
      </c>
      <c r="F753" t="s">
        <v>26</v>
      </c>
      <c r="G753" t="s">
        <v>52</v>
      </c>
      <c r="H753" s="9">
        <f ca="1">TODAY()-Table1[[#This Row],[Lead acquisition date]]</f>
        <v>459</v>
      </c>
      <c r="I753" s="1">
        <v>45385</v>
      </c>
      <c r="J753" t="s">
        <v>33</v>
      </c>
      <c r="K753" t="s">
        <v>7</v>
      </c>
      <c r="L753">
        <v>5</v>
      </c>
      <c r="M753" t="s">
        <v>10</v>
      </c>
      <c r="N753">
        <v>1</v>
      </c>
      <c r="O753">
        <v>462</v>
      </c>
      <c r="P753">
        <v>90</v>
      </c>
      <c r="Q753" s="1">
        <v>45748</v>
      </c>
      <c r="R753" s="1"/>
      <c r="S753" s="8">
        <f>Table1[[#This Row],[Actual close date]]-Table1[[#This Row],[Lead acquisition date]]</f>
        <v>-45385</v>
      </c>
    </row>
    <row r="754" spans="1:19" x14ac:dyDescent="0.3">
      <c r="A754" t="s">
        <v>2100</v>
      </c>
      <c r="B754" t="s">
        <v>47</v>
      </c>
      <c r="C754">
        <v>52.520007999999997</v>
      </c>
      <c r="D754">
        <v>13.404954</v>
      </c>
      <c r="E754" t="s">
        <v>51</v>
      </c>
      <c r="F754" t="s">
        <v>26</v>
      </c>
      <c r="G754" t="s">
        <v>35</v>
      </c>
      <c r="H754" s="9">
        <f ca="1">TODAY()-Table1[[#This Row],[Lead acquisition date]]</f>
        <v>540</v>
      </c>
      <c r="I754" s="1">
        <v>45304</v>
      </c>
      <c r="J754" t="s">
        <v>36</v>
      </c>
      <c r="K754" t="s">
        <v>7</v>
      </c>
      <c r="L754">
        <v>5</v>
      </c>
      <c r="M754" t="s">
        <v>10</v>
      </c>
      <c r="N754">
        <v>1</v>
      </c>
      <c r="O754">
        <v>404</v>
      </c>
      <c r="P754">
        <v>40</v>
      </c>
      <c r="Q754" s="1">
        <v>45336</v>
      </c>
      <c r="R754" s="1"/>
      <c r="S754" s="8">
        <f>Table1[[#This Row],[Actual close date]]-Table1[[#This Row],[Lead acquisition date]]</f>
        <v>-45304</v>
      </c>
    </row>
    <row r="755" spans="1:19" x14ac:dyDescent="0.3">
      <c r="A755" t="s">
        <v>110</v>
      </c>
      <c r="B755" t="s">
        <v>65</v>
      </c>
      <c r="C755">
        <v>38.736946000000003</v>
      </c>
      <c r="D755">
        <v>-9.1426850000000002</v>
      </c>
      <c r="E755" t="s">
        <v>19</v>
      </c>
      <c r="F755" t="s">
        <v>25</v>
      </c>
      <c r="G755" t="s">
        <v>40</v>
      </c>
      <c r="H755" s="9">
        <f ca="1">TODAY()-Table1[[#This Row],[Lead acquisition date]]</f>
        <v>432</v>
      </c>
      <c r="I755" s="1">
        <v>45412</v>
      </c>
      <c r="J755" t="s">
        <v>55</v>
      </c>
      <c r="K755" t="s">
        <v>7</v>
      </c>
      <c r="L755">
        <v>5</v>
      </c>
      <c r="M755" t="s">
        <v>10</v>
      </c>
      <c r="N755">
        <v>1</v>
      </c>
      <c r="O755">
        <v>1000</v>
      </c>
      <c r="P755">
        <v>20</v>
      </c>
      <c r="Q755" s="1">
        <v>45435</v>
      </c>
      <c r="R755" s="1"/>
      <c r="S755" s="8">
        <f>Table1[[#This Row],[Actual close date]]-Table1[[#This Row],[Lead acquisition date]]</f>
        <v>-45412</v>
      </c>
    </row>
    <row r="756" spans="1:19" x14ac:dyDescent="0.3">
      <c r="A756" t="s">
        <v>354</v>
      </c>
      <c r="B756" t="s">
        <v>45</v>
      </c>
      <c r="C756">
        <v>51.260196999999998</v>
      </c>
      <c r="D756">
        <v>4.4027710000000004</v>
      </c>
      <c r="E756" t="s">
        <v>17</v>
      </c>
      <c r="F756" t="s">
        <v>25</v>
      </c>
      <c r="G756" t="s">
        <v>56</v>
      </c>
      <c r="H756" s="9">
        <f ca="1">TODAY()-Table1[[#This Row],[Lead acquisition date]]</f>
        <v>461</v>
      </c>
      <c r="I756" s="1">
        <v>45383</v>
      </c>
      <c r="J756" t="s">
        <v>55</v>
      </c>
      <c r="K756" t="s">
        <v>7</v>
      </c>
      <c r="L756">
        <v>5</v>
      </c>
      <c r="M756" t="s">
        <v>10</v>
      </c>
      <c r="N756">
        <v>1</v>
      </c>
      <c r="O756">
        <v>1153</v>
      </c>
      <c r="P756">
        <v>10</v>
      </c>
      <c r="Q756" s="1">
        <v>45650</v>
      </c>
      <c r="R756" s="1"/>
      <c r="S756" s="8">
        <f>Table1[[#This Row],[Actual close date]]-Table1[[#This Row],[Lead acquisition date]]</f>
        <v>-45383</v>
      </c>
    </row>
    <row r="757" spans="1:19" x14ac:dyDescent="0.3">
      <c r="A757" t="s">
        <v>363</v>
      </c>
      <c r="B757" t="s">
        <v>47</v>
      </c>
      <c r="C757">
        <v>52.520007999999997</v>
      </c>
      <c r="D757">
        <v>13.404954</v>
      </c>
      <c r="E757" t="s">
        <v>23</v>
      </c>
      <c r="F757" t="s">
        <v>25</v>
      </c>
      <c r="G757" t="s">
        <v>40</v>
      </c>
      <c r="H757" s="9">
        <f ca="1">TODAY()-Table1[[#This Row],[Lead acquisition date]]</f>
        <v>431</v>
      </c>
      <c r="I757" s="1">
        <v>45413</v>
      </c>
      <c r="J757" t="s">
        <v>33</v>
      </c>
      <c r="K757" t="s">
        <v>7</v>
      </c>
      <c r="L757">
        <v>5</v>
      </c>
      <c r="M757" t="s">
        <v>10</v>
      </c>
      <c r="N757">
        <v>1</v>
      </c>
      <c r="O757">
        <v>207</v>
      </c>
      <c r="P757">
        <v>10</v>
      </c>
      <c r="Q757" s="1">
        <v>45700</v>
      </c>
      <c r="R757" s="1"/>
      <c r="S757" s="8">
        <f>Table1[[#This Row],[Actual close date]]-Table1[[#This Row],[Lead acquisition date]]</f>
        <v>-45413</v>
      </c>
    </row>
    <row r="758" spans="1:19" x14ac:dyDescent="0.3">
      <c r="A758" t="s">
        <v>376</v>
      </c>
      <c r="B758" t="s">
        <v>45</v>
      </c>
      <c r="C758">
        <v>51.260196999999998</v>
      </c>
      <c r="D758">
        <v>4.4027710000000004</v>
      </c>
      <c r="E758" t="s">
        <v>51</v>
      </c>
      <c r="F758" t="s">
        <v>25</v>
      </c>
      <c r="G758" t="s">
        <v>32</v>
      </c>
      <c r="H758" s="9">
        <f ca="1">TODAY()-Table1[[#This Row],[Lead acquisition date]]</f>
        <v>453</v>
      </c>
      <c r="I758" s="1">
        <v>45391</v>
      </c>
      <c r="J758" t="s">
        <v>33</v>
      </c>
      <c r="K758" t="s">
        <v>7</v>
      </c>
      <c r="L758">
        <v>5</v>
      </c>
      <c r="M758" t="s">
        <v>10</v>
      </c>
      <c r="N758">
        <v>1</v>
      </c>
      <c r="O758">
        <v>389</v>
      </c>
      <c r="P758">
        <v>50</v>
      </c>
      <c r="Q758" s="1">
        <v>45447</v>
      </c>
      <c r="R758" s="1"/>
      <c r="S758" s="8">
        <f>Table1[[#This Row],[Actual close date]]-Table1[[#This Row],[Lead acquisition date]]</f>
        <v>-45391</v>
      </c>
    </row>
    <row r="759" spans="1:19" x14ac:dyDescent="0.3">
      <c r="A759" t="s">
        <v>514</v>
      </c>
      <c r="B759" t="s">
        <v>31</v>
      </c>
      <c r="C759">
        <v>41.902782000000002</v>
      </c>
      <c r="D759">
        <v>12.496366</v>
      </c>
      <c r="E759" t="s">
        <v>18</v>
      </c>
      <c r="F759" t="s">
        <v>25</v>
      </c>
      <c r="G759" t="s">
        <v>43</v>
      </c>
      <c r="H759" s="9">
        <f ca="1">TODAY()-Table1[[#This Row],[Lead acquisition date]]</f>
        <v>424</v>
      </c>
      <c r="I759" s="1">
        <v>45420</v>
      </c>
      <c r="J759" t="s">
        <v>36</v>
      </c>
      <c r="K759" t="s">
        <v>7</v>
      </c>
      <c r="L759">
        <v>5</v>
      </c>
      <c r="M759" t="s">
        <v>10</v>
      </c>
      <c r="N759">
        <v>1</v>
      </c>
      <c r="O759">
        <v>893</v>
      </c>
      <c r="P759">
        <v>30</v>
      </c>
      <c r="Q759" s="1">
        <v>45649</v>
      </c>
      <c r="R759" s="1"/>
      <c r="S759" s="8">
        <f>Table1[[#This Row],[Actual close date]]-Table1[[#This Row],[Lead acquisition date]]</f>
        <v>-45420</v>
      </c>
    </row>
    <row r="760" spans="1:19" x14ac:dyDescent="0.3">
      <c r="A760" t="s">
        <v>758</v>
      </c>
      <c r="B760" t="s">
        <v>31</v>
      </c>
      <c r="C760">
        <v>41.902782000000002</v>
      </c>
      <c r="D760">
        <v>12.496366</v>
      </c>
      <c r="E760" t="s">
        <v>58</v>
      </c>
      <c r="F760" t="s">
        <v>25</v>
      </c>
      <c r="G760" t="s">
        <v>56</v>
      </c>
      <c r="H760" s="9">
        <f ca="1">TODAY()-Table1[[#This Row],[Lead acquisition date]]</f>
        <v>515</v>
      </c>
      <c r="I760" s="1">
        <v>45329</v>
      </c>
      <c r="J760" t="s">
        <v>36</v>
      </c>
      <c r="K760" t="s">
        <v>7</v>
      </c>
      <c r="L760">
        <v>5</v>
      </c>
      <c r="M760" t="s">
        <v>10</v>
      </c>
      <c r="N760">
        <v>1</v>
      </c>
      <c r="O760">
        <v>1147</v>
      </c>
      <c r="P760">
        <v>30</v>
      </c>
      <c r="Q760" s="1">
        <v>45528</v>
      </c>
      <c r="R760" s="1"/>
      <c r="S760" s="8">
        <f>Table1[[#This Row],[Actual close date]]-Table1[[#This Row],[Lead acquisition date]]</f>
        <v>-45329</v>
      </c>
    </row>
    <row r="761" spans="1:19" x14ac:dyDescent="0.3">
      <c r="A761" t="s">
        <v>881</v>
      </c>
      <c r="B761" t="s">
        <v>45</v>
      </c>
      <c r="C761">
        <v>51.260196999999998</v>
      </c>
      <c r="D761">
        <v>4.4027710000000004</v>
      </c>
      <c r="E761" t="s">
        <v>70</v>
      </c>
      <c r="F761" t="s">
        <v>25</v>
      </c>
      <c r="G761" t="s">
        <v>40</v>
      </c>
      <c r="H761" s="9">
        <f ca="1">TODAY()-Table1[[#This Row],[Lead acquisition date]]</f>
        <v>450</v>
      </c>
      <c r="I761" s="1">
        <v>45394</v>
      </c>
      <c r="J761" t="s">
        <v>36</v>
      </c>
      <c r="K761" t="s">
        <v>7</v>
      </c>
      <c r="L761">
        <v>5</v>
      </c>
      <c r="M761" t="s">
        <v>10</v>
      </c>
      <c r="N761">
        <v>1</v>
      </c>
      <c r="O761">
        <v>1042</v>
      </c>
      <c r="P761">
        <v>60</v>
      </c>
      <c r="Q761" s="1">
        <v>45602</v>
      </c>
      <c r="R761" s="1"/>
      <c r="S761" s="8">
        <f>Table1[[#This Row],[Actual close date]]-Table1[[#This Row],[Lead acquisition date]]</f>
        <v>-45394</v>
      </c>
    </row>
    <row r="762" spans="1:19" x14ac:dyDescent="0.3">
      <c r="A762" t="s">
        <v>910</v>
      </c>
      <c r="B762" t="s">
        <v>42</v>
      </c>
      <c r="C762">
        <v>52.370215999999999</v>
      </c>
      <c r="D762">
        <v>4.895168</v>
      </c>
      <c r="E762" t="s">
        <v>16</v>
      </c>
      <c r="F762" t="s">
        <v>25</v>
      </c>
      <c r="G762" t="s">
        <v>40</v>
      </c>
      <c r="H762" s="9">
        <f ca="1">TODAY()-Table1[[#This Row],[Lead acquisition date]]</f>
        <v>522</v>
      </c>
      <c r="I762" s="1">
        <v>45322</v>
      </c>
      <c r="J762" t="s">
        <v>36</v>
      </c>
      <c r="K762" t="s">
        <v>7</v>
      </c>
      <c r="L762">
        <v>5</v>
      </c>
      <c r="M762" t="s">
        <v>10</v>
      </c>
      <c r="N762">
        <v>1</v>
      </c>
      <c r="O762">
        <v>1021</v>
      </c>
      <c r="P762">
        <v>30</v>
      </c>
      <c r="Q762" s="1">
        <v>45588</v>
      </c>
      <c r="R762" s="1"/>
      <c r="S762" s="8">
        <f>Table1[[#This Row],[Actual close date]]-Table1[[#This Row],[Lead acquisition date]]</f>
        <v>-45322</v>
      </c>
    </row>
    <row r="763" spans="1:19" x14ac:dyDescent="0.3">
      <c r="A763" t="s">
        <v>1121</v>
      </c>
      <c r="B763" t="s">
        <v>38</v>
      </c>
      <c r="C763">
        <v>40.416775000000001</v>
      </c>
      <c r="D763">
        <v>-3.7037900000000001</v>
      </c>
      <c r="E763" t="s">
        <v>18</v>
      </c>
      <c r="F763" t="s">
        <v>25</v>
      </c>
      <c r="G763" t="s">
        <v>46</v>
      </c>
      <c r="H763" s="9">
        <f ca="1">TODAY()-Table1[[#This Row],[Lead acquisition date]]</f>
        <v>452</v>
      </c>
      <c r="I763" s="1">
        <v>45392</v>
      </c>
      <c r="J763" t="s">
        <v>36</v>
      </c>
      <c r="K763" t="s">
        <v>7</v>
      </c>
      <c r="L763">
        <v>5</v>
      </c>
      <c r="M763" t="s">
        <v>10</v>
      </c>
      <c r="N763">
        <v>1</v>
      </c>
      <c r="O763">
        <v>729</v>
      </c>
      <c r="P763">
        <v>100</v>
      </c>
      <c r="Q763" s="1">
        <v>45611</v>
      </c>
      <c r="R763" s="1"/>
      <c r="S763" s="8">
        <f>Table1[[#This Row],[Actual close date]]-Table1[[#This Row],[Lead acquisition date]]</f>
        <v>-45392</v>
      </c>
    </row>
    <row r="764" spans="1:19" x14ac:dyDescent="0.3">
      <c r="A764" t="s">
        <v>1149</v>
      </c>
      <c r="B764" t="s">
        <v>31</v>
      </c>
      <c r="C764">
        <v>41.902782000000002</v>
      </c>
      <c r="D764">
        <v>12.496366</v>
      </c>
      <c r="E764" t="s">
        <v>16</v>
      </c>
      <c r="F764" t="s">
        <v>25</v>
      </c>
      <c r="G764" t="s">
        <v>40</v>
      </c>
      <c r="H764" s="9">
        <f ca="1">TODAY()-Table1[[#This Row],[Lead acquisition date]]</f>
        <v>486</v>
      </c>
      <c r="I764" s="1">
        <v>45358</v>
      </c>
      <c r="J764" t="s">
        <v>33</v>
      </c>
      <c r="K764" t="s">
        <v>7</v>
      </c>
      <c r="L764">
        <v>5</v>
      </c>
      <c r="M764" t="s">
        <v>10</v>
      </c>
      <c r="N764">
        <v>1</v>
      </c>
      <c r="O764">
        <v>271</v>
      </c>
      <c r="P764">
        <v>20</v>
      </c>
      <c r="Q764" s="1">
        <v>45474</v>
      </c>
      <c r="R764" s="1"/>
      <c r="S764" s="8">
        <f>Table1[[#This Row],[Actual close date]]-Table1[[#This Row],[Lead acquisition date]]</f>
        <v>-45358</v>
      </c>
    </row>
    <row r="765" spans="1:19" x14ac:dyDescent="0.3">
      <c r="A765" t="s">
        <v>1238</v>
      </c>
      <c r="B765" t="s">
        <v>49</v>
      </c>
      <c r="C765">
        <v>46.204391000000001</v>
      </c>
      <c r="D765">
        <v>6.1431579999999997</v>
      </c>
      <c r="E765" t="s">
        <v>23</v>
      </c>
      <c r="F765" t="s">
        <v>25</v>
      </c>
      <c r="G765" t="s">
        <v>40</v>
      </c>
      <c r="H765" s="9">
        <f ca="1">TODAY()-Table1[[#This Row],[Lead acquisition date]]</f>
        <v>542</v>
      </c>
      <c r="I765" s="1">
        <v>45302</v>
      </c>
      <c r="J765" t="s">
        <v>36</v>
      </c>
      <c r="K765" t="s">
        <v>7</v>
      </c>
      <c r="L765">
        <v>5</v>
      </c>
      <c r="M765" t="s">
        <v>10</v>
      </c>
      <c r="N765">
        <v>1</v>
      </c>
      <c r="O765">
        <v>386</v>
      </c>
      <c r="P765">
        <v>40</v>
      </c>
      <c r="Q765" s="1">
        <v>45414</v>
      </c>
      <c r="R765" s="1"/>
      <c r="S765" s="8">
        <f>Table1[[#This Row],[Actual close date]]-Table1[[#This Row],[Lead acquisition date]]</f>
        <v>-45302</v>
      </c>
    </row>
    <row r="766" spans="1:19" x14ac:dyDescent="0.3">
      <c r="A766" t="s">
        <v>1371</v>
      </c>
      <c r="B766" t="s">
        <v>57</v>
      </c>
      <c r="C766">
        <v>48.210033000000003</v>
      </c>
      <c r="D766">
        <v>16.363448999999999</v>
      </c>
      <c r="E766" t="s">
        <v>22</v>
      </c>
      <c r="F766" t="s">
        <v>25</v>
      </c>
      <c r="G766" t="s">
        <v>35</v>
      </c>
      <c r="H766" s="9">
        <f ca="1">TODAY()-Table1[[#This Row],[Lead acquisition date]]</f>
        <v>525</v>
      </c>
      <c r="I766" s="1">
        <v>45319</v>
      </c>
      <c r="J766" t="s">
        <v>36</v>
      </c>
      <c r="K766" t="s">
        <v>7</v>
      </c>
      <c r="L766">
        <v>5</v>
      </c>
      <c r="M766" t="s">
        <v>10</v>
      </c>
      <c r="N766">
        <v>1</v>
      </c>
      <c r="O766">
        <v>746</v>
      </c>
      <c r="P766">
        <v>30</v>
      </c>
      <c r="Q766" s="1">
        <v>45498</v>
      </c>
      <c r="R766" s="1"/>
      <c r="S766" s="8">
        <f>Table1[[#This Row],[Actual close date]]-Table1[[#This Row],[Lead acquisition date]]</f>
        <v>-45319</v>
      </c>
    </row>
    <row r="767" spans="1:19" x14ac:dyDescent="0.3">
      <c r="A767" t="s">
        <v>1372</v>
      </c>
      <c r="B767" t="s">
        <v>57</v>
      </c>
      <c r="C767">
        <v>48.210033000000003</v>
      </c>
      <c r="D767">
        <v>16.363448999999999</v>
      </c>
      <c r="E767" t="s">
        <v>23</v>
      </c>
      <c r="F767" t="s">
        <v>25</v>
      </c>
      <c r="G767" t="s">
        <v>46</v>
      </c>
      <c r="H767" s="9">
        <f ca="1">TODAY()-Table1[[#This Row],[Lead acquisition date]]</f>
        <v>548</v>
      </c>
      <c r="I767" s="1">
        <v>45296</v>
      </c>
      <c r="J767" t="s">
        <v>55</v>
      </c>
      <c r="K767" t="s">
        <v>7</v>
      </c>
      <c r="L767">
        <v>5</v>
      </c>
      <c r="M767" t="s">
        <v>10</v>
      </c>
      <c r="N767">
        <v>1</v>
      </c>
      <c r="O767">
        <v>1083</v>
      </c>
      <c r="P767">
        <v>20</v>
      </c>
      <c r="Q767" s="1">
        <v>45481</v>
      </c>
      <c r="R767" s="1"/>
      <c r="S767" s="8">
        <f>Table1[[#This Row],[Actual close date]]-Table1[[#This Row],[Lead acquisition date]]</f>
        <v>-45296</v>
      </c>
    </row>
    <row r="768" spans="1:19" x14ac:dyDescent="0.3">
      <c r="A768" t="s">
        <v>1503</v>
      </c>
      <c r="B768" t="s">
        <v>31</v>
      </c>
      <c r="C768">
        <v>41.902782000000002</v>
      </c>
      <c r="D768">
        <v>12.496366</v>
      </c>
      <c r="E768" t="s">
        <v>16</v>
      </c>
      <c r="F768" t="s">
        <v>25</v>
      </c>
      <c r="G768" t="s">
        <v>40</v>
      </c>
      <c r="H768" s="9">
        <f ca="1">TODAY()-Table1[[#This Row],[Lead acquisition date]]</f>
        <v>456</v>
      </c>
      <c r="I768" s="1">
        <v>45388</v>
      </c>
      <c r="J768" t="s">
        <v>33</v>
      </c>
      <c r="K768" t="s">
        <v>7</v>
      </c>
      <c r="L768">
        <v>5</v>
      </c>
      <c r="M768" t="s">
        <v>10</v>
      </c>
      <c r="N768">
        <v>1</v>
      </c>
      <c r="O768">
        <v>717</v>
      </c>
      <c r="P768">
        <v>50</v>
      </c>
      <c r="Q768" s="1">
        <v>45515</v>
      </c>
      <c r="R768" s="1"/>
      <c r="S768" s="8">
        <f>Table1[[#This Row],[Actual close date]]-Table1[[#This Row],[Lead acquisition date]]</f>
        <v>-45388</v>
      </c>
    </row>
    <row r="769" spans="1:19" x14ac:dyDescent="0.3">
      <c r="A769" t="s">
        <v>1757</v>
      </c>
      <c r="B769" t="s">
        <v>62</v>
      </c>
      <c r="C769">
        <v>48.864716000000001</v>
      </c>
      <c r="D769">
        <v>2.3490139999999999</v>
      </c>
      <c r="E769" t="s">
        <v>24</v>
      </c>
      <c r="F769" t="s">
        <v>25</v>
      </c>
      <c r="G769" t="s">
        <v>46</v>
      </c>
      <c r="H769" s="9">
        <f ca="1">TODAY()-Table1[[#This Row],[Lead acquisition date]]</f>
        <v>450</v>
      </c>
      <c r="I769" s="1">
        <v>45394</v>
      </c>
      <c r="J769" t="s">
        <v>36</v>
      </c>
      <c r="K769" t="s">
        <v>7</v>
      </c>
      <c r="L769">
        <v>5</v>
      </c>
      <c r="M769" t="s">
        <v>10</v>
      </c>
      <c r="N769">
        <v>1</v>
      </c>
      <c r="O769">
        <v>385</v>
      </c>
      <c r="P769">
        <v>60</v>
      </c>
      <c r="Q769" s="1">
        <v>45670</v>
      </c>
      <c r="R769" s="1"/>
      <c r="S769" s="8">
        <f>Table1[[#This Row],[Actual close date]]-Table1[[#This Row],[Lead acquisition date]]</f>
        <v>-45394</v>
      </c>
    </row>
    <row r="770" spans="1:19" x14ac:dyDescent="0.3">
      <c r="A770" t="s">
        <v>2003</v>
      </c>
      <c r="B770" t="s">
        <v>65</v>
      </c>
      <c r="C770">
        <v>38.736946000000003</v>
      </c>
      <c r="D770">
        <v>-9.1426850000000002</v>
      </c>
      <c r="E770" t="s">
        <v>34</v>
      </c>
      <c r="F770" t="s">
        <v>25</v>
      </c>
      <c r="G770" t="s">
        <v>35</v>
      </c>
      <c r="H770" s="9">
        <f ca="1">TODAY()-Table1[[#This Row],[Lead acquisition date]]</f>
        <v>540</v>
      </c>
      <c r="I770" s="1">
        <v>45304</v>
      </c>
      <c r="J770" t="s">
        <v>36</v>
      </c>
      <c r="K770" t="s">
        <v>7</v>
      </c>
      <c r="L770">
        <v>5</v>
      </c>
      <c r="M770" t="s">
        <v>10</v>
      </c>
      <c r="N770">
        <v>1</v>
      </c>
      <c r="O770">
        <v>532</v>
      </c>
      <c r="P770">
        <v>100</v>
      </c>
      <c r="Q770" s="1">
        <v>45419</v>
      </c>
      <c r="R770" s="1"/>
      <c r="S770" s="8">
        <f>Table1[[#This Row],[Actual close date]]-Table1[[#This Row],[Lead acquisition date]]</f>
        <v>-45304</v>
      </c>
    </row>
    <row r="771" spans="1:19" x14ac:dyDescent="0.3">
      <c r="A771" t="s">
        <v>2088</v>
      </c>
      <c r="B771" t="s">
        <v>31</v>
      </c>
      <c r="C771">
        <v>41.902782000000002</v>
      </c>
      <c r="D771">
        <v>12.496366</v>
      </c>
      <c r="E771" t="s">
        <v>24</v>
      </c>
      <c r="F771" t="s">
        <v>25</v>
      </c>
      <c r="G771" t="s">
        <v>40</v>
      </c>
      <c r="H771" s="9">
        <f ca="1">TODAY()-Table1[[#This Row],[Lead acquisition date]]</f>
        <v>483</v>
      </c>
      <c r="I771" s="1">
        <v>45361</v>
      </c>
      <c r="J771" t="s">
        <v>55</v>
      </c>
      <c r="K771" t="s">
        <v>7</v>
      </c>
      <c r="L771">
        <v>5</v>
      </c>
      <c r="M771" t="s">
        <v>10</v>
      </c>
      <c r="N771">
        <v>1</v>
      </c>
      <c r="O771">
        <v>615</v>
      </c>
      <c r="P771">
        <v>60</v>
      </c>
      <c r="Q771" s="1">
        <v>45629</v>
      </c>
      <c r="R771" s="1"/>
      <c r="S771" s="8">
        <f>Table1[[#This Row],[Actual close date]]-Table1[[#This Row],[Lead acquisition date]]</f>
        <v>-45361</v>
      </c>
    </row>
    <row r="772" spans="1:19" x14ac:dyDescent="0.3">
      <c r="A772" t="s">
        <v>76</v>
      </c>
      <c r="B772" t="s">
        <v>65</v>
      </c>
      <c r="C772">
        <v>38.736946000000003</v>
      </c>
      <c r="D772">
        <v>-9.1426850000000002</v>
      </c>
      <c r="E772" t="s">
        <v>70</v>
      </c>
      <c r="F772" t="s">
        <v>29</v>
      </c>
      <c r="G772" t="s">
        <v>60</v>
      </c>
      <c r="H772" s="9">
        <f ca="1">TODAY()-Table1[[#This Row],[Lead acquisition date]]</f>
        <v>472</v>
      </c>
      <c r="I772" s="1">
        <v>45372</v>
      </c>
      <c r="J772" t="s">
        <v>55</v>
      </c>
      <c r="K772" t="s">
        <v>7</v>
      </c>
      <c r="L772">
        <v>5</v>
      </c>
      <c r="M772" t="s">
        <v>10</v>
      </c>
      <c r="N772">
        <v>1</v>
      </c>
      <c r="O772">
        <v>1042</v>
      </c>
      <c r="P772">
        <v>60</v>
      </c>
      <c r="Q772" s="1">
        <v>45646</v>
      </c>
      <c r="R772" s="1"/>
      <c r="S772" s="8">
        <f>Table1[[#This Row],[Actual close date]]-Table1[[#This Row],[Lead acquisition date]]</f>
        <v>-45372</v>
      </c>
    </row>
    <row r="773" spans="1:19" x14ac:dyDescent="0.3">
      <c r="A773" t="s">
        <v>87</v>
      </c>
      <c r="B773" t="s">
        <v>49</v>
      </c>
      <c r="C773">
        <v>46.204391000000001</v>
      </c>
      <c r="D773">
        <v>6.1431579999999997</v>
      </c>
      <c r="E773" t="s">
        <v>17</v>
      </c>
      <c r="F773" t="s">
        <v>29</v>
      </c>
      <c r="G773" t="s">
        <v>46</v>
      </c>
      <c r="H773" s="9">
        <f ca="1">TODAY()-Table1[[#This Row],[Lead acquisition date]]</f>
        <v>513</v>
      </c>
      <c r="I773" s="1">
        <v>45331</v>
      </c>
      <c r="J773" t="s">
        <v>55</v>
      </c>
      <c r="K773" t="s">
        <v>7</v>
      </c>
      <c r="L773">
        <v>5</v>
      </c>
      <c r="M773" t="s">
        <v>10</v>
      </c>
      <c r="N773">
        <v>1</v>
      </c>
      <c r="O773">
        <v>7375</v>
      </c>
      <c r="P773">
        <v>30</v>
      </c>
      <c r="Q773" s="1">
        <v>45676</v>
      </c>
      <c r="R773" s="1"/>
      <c r="S773" s="8">
        <f>Table1[[#This Row],[Actual close date]]-Table1[[#This Row],[Lead acquisition date]]</f>
        <v>-45331</v>
      </c>
    </row>
    <row r="774" spans="1:19" x14ac:dyDescent="0.3">
      <c r="A774" t="s">
        <v>108</v>
      </c>
      <c r="B774" t="s">
        <v>47</v>
      </c>
      <c r="C774">
        <v>52.520007999999997</v>
      </c>
      <c r="D774">
        <v>13.404954</v>
      </c>
      <c r="E774" t="s">
        <v>21</v>
      </c>
      <c r="F774" t="s">
        <v>29</v>
      </c>
      <c r="G774" t="s">
        <v>46</v>
      </c>
      <c r="H774" s="9">
        <f ca="1">TODAY()-Table1[[#This Row],[Lead acquisition date]]</f>
        <v>468</v>
      </c>
      <c r="I774" s="1">
        <v>45376</v>
      </c>
      <c r="J774" t="s">
        <v>33</v>
      </c>
      <c r="K774" t="s">
        <v>7</v>
      </c>
      <c r="L774">
        <v>5</v>
      </c>
      <c r="M774" t="s">
        <v>10</v>
      </c>
      <c r="N774">
        <v>1</v>
      </c>
      <c r="O774">
        <v>2976</v>
      </c>
      <c r="P774">
        <v>30</v>
      </c>
      <c r="Q774" s="1">
        <v>45444</v>
      </c>
      <c r="R774" s="1"/>
      <c r="S774" s="8">
        <f>Table1[[#This Row],[Actual close date]]-Table1[[#This Row],[Lead acquisition date]]</f>
        <v>-45376</v>
      </c>
    </row>
    <row r="775" spans="1:19" x14ac:dyDescent="0.3">
      <c r="A775" t="s">
        <v>152</v>
      </c>
      <c r="B775" t="s">
        <v>45</v>
      </c>
      <c r="C775">
        <v>51.260196999999998</v>
      </c>
      <c r="D775">
        <v>4.4027710000000004</v>
      </c>
      <c r="E775" t="s">
        <v>18</v>
      </c>
      <c r="F775" t="s">
        <v>29</v>
      </c>
      <c r="G775" t="s">
        <v>52</v>
      </c>
      <c r="H775" s="9">
        <f ca="1">TODAY()-Table1[[#This Row],[Lead acquisition date]]</f>
        <v>549</v>
      </c>
      <c r="I775" s="1">
        <v>45295</v>
      </c>
      <c r="J775" t="s">
        <v>33</v>
      </c>
      <c r="K775" t="s">
        <v>7</v>
      </c>
      <c r="L775">
        <v>5</v>
      </c>
      <c r="M775" t="s">
        <v>10</v>
      </c>
      <c r="N775">
        <v>1</v>
      </c>
      <c r="O775">
        <v>1111</v>
      </c>
      <c r="P775">
        <v>20</v>
      </c>
      <c r="Q775" s="1">
        <v>45532</v>
      </c>
      <c r="R775" s="1"/>
      <c r="S775" s="8">
        <f>Table1[[#This Row],[Actual close date]]-Table1[[#This Row],[Lead acquisition date]]</f>
        <v>-45295</v>
      </c>
    </row>
    <row r="776" spans="1:19" x14ac:dyDescent="0.3">
      <c r="A776" t="s">
        <v>233</v>
      </c>
      <c r="B776" t="s">
        <v>38</v>
      </c>
      <c r="C776">
        <v>40.416775000000001</v>
      </c>
      <c r="D776">
        <v>-3.7037900000000001</v>
      </c>
      <c r="E776" t="s">
        <v>17</v>
      </c>
      <c r="F776" t="s">
        <v>29</v>
      </c>
      <c r="G776" t="s">
        <v>35</v>
      </c>
      <c r="H776" s="9">
        <f ca="1">TODAY()-Table1[[#This Row],[Lead acquisition date]]</f>
        <v>421</v>
      </c>
      <c r="I776" s="1">
        <v>45423</v>
      </c>
      <c r="J776" t="s">
        <v>36</v>
      </c>
      <c r="K776" t="s">
        <v>7</v>
      </c>
      <c r="L776">
        <v>5</v>
      </c>
      <c r="M776" t="s">
        <v>10</v>
      </c>
      <c r="N776">
        <v>1</v>
      </c>
      <c r="O776">
        <v>1978</v>
      </c>
      <c r="P776">
        <v>20</v>
      </c>
      <c r="Q776" s="1">
        <v>45593</v>
      </c>
      <c r="R776" s="1"/>
      <c r="S776" s="8">
        <f>Table1[[#This Row],[Actual close date]]-Table1[[#This Row],[Lead acquisition date]]</f>
        <v>-45423</v>
      </c>
    </row>
    <row r="777" spans="1:19" x14ac:dyDescent="0.3">
      <c r="A777" t="s">
        <v>375</v>
      </c>
      <c r="B777" t="s">
        <v>31</v>
      </c>
      <c r="C777">
        <v>41.902782000000002</v>
      </c>
      <c r="D777">
        <v>12.496366</v>
      </c>
      <c r="E777" t="s">
        <v>51</v>
      </c>
      <c r="F777" t="s">
        <v>29</v>
      </c>
      <c r="G777" t="s">
        <v>35</v>
      </c>
      <c r="H777" s="9">
        <f ca="1">TODAY()-Table1[[#This Row],[Lead acquisition date]]</f>
        <v>450</v>
      </c>
      <c r="I777" s="1">
        <v>45394</v>
      </c>
      <c r="J777" t="s">
        <v>36</v>
      </c>
      <c r="K777" t="s">
        <v>7</v>
      </c>
      <c r="L777">
        <v>5</v>
      </c>
      <c r="M777" t="s">
        <v>10</v>
      </c>
      <c r="N777">
        <v>1</v>
      </c>
      <c r="O777">
        <v>2355</v>
      </c>
      <c r="P777">
        <v>20</v>
      </c>
      <c r="Q777" s="1">
        <v>45561</v>
      </c>
      <c r="R777" s="1"/>
      <c r="S777" s="8">
        <f>Table1[[#This Row],[Actual close date]]-Table1[[#This Row],[Lead acquisition date]]</f>
        <v>-45394</v>
      </c>
    </row>
    <row r="778" spans="1:19" x14ac:dyDescent="0.3">
      <c r="A778" t="s">
        <v>766</v>
      </c>
      <c r="B778" t="s">
        <v>42</v>
      </c>
      <c r="C778">
        <v>52.370215999999999</v>
      </c>
      <c r="D778">
        <v>4.895168</v>
      </c>
      <c r="E778" t="s">
        <v>39</v>
      </c>
      <c r="F778" t="s">
        <v>29</v>
      </c>
      <c r="G778" t="s">
        <v>43</v>
      </c>
      <c r="H778" s="9">
        <f ca="1">TODAY()-Table1[[#This Row],[Lead acquisition date]]</f>
        <v>462</v>
      </c>
      <c r="I778" s="1">
        <v>45382</v>
      </c>
      <c r="J778" t="s">
        <v>33</v>
      </c>
      <c r="K778" t="s">
        <v>7</v>
      </c>
      <c r="L778">
        <v>5</v>
      </c>
      <c r="M778" t="s">
        <v>10</v>
      </c>
      <c r="N778">
        <v>1</v>
      </c>
      <c r="O778">
        <v>1935</v>
      </c>
      <c r="P778">
        <v>20</v>
      </c>
      <c r="Q778" s="1">
        <v>45597</v>
      </c>
      <c r="R778" s="1"/>
      <c r="S778" s="8">
        <f>Table1[[#This Row],[Actual close date]]-Table1[[#This Row],[Lead acquisition date]]</f>
        <v>-45382</v>
      </c>
    </row>
    <row r="779" spans="1:19" x14ac:dyDescent="0.3">
      <c r="A779" t="s">
        <v>848</v>
      </c>
      <c r="B779" t="s">
        <v>62</v>
      </c>
      <c r="C779">
        <v>48.864716000000001</v>
      </c>
      <c r="D779">
        <v>2.3490139999999999</v>
      </c>
      <c r="E779" t="s">
        <v>18</v>
      </c>
      <c r="F779" t="s">
        <v>29</v>
      </c>
      <c r="G779" t="s">
        <v>32</v>
      </c>
      <c r="H779" s="9">
        <f ca="1">TODAY()-Table1[[#This Row],[Lead acquisition date]]</f>
        <v>453</v>
      </c>
      <c r="I779" s="1">
        <v>45391</v>
      </c>
      <c r="J779" t="s">
        <v>36</v>
      </c>
      <c r="K779" t="s">
        <v>7</v>
      </c>
      <c r="L779">
        <v>5</v>
      </c>
      <c r="M779" t="s">
        <v>10</v>
      </c>
      <c r="N779">
        <v>1</v>
      </c>
      <c r="O779">
        <v>837</v>
      </c>
      <c r="P779">
        <v>80</v>
      </c>
      <c r="Q779" s="1">
        <v>45720</v>
      </c>
      <c r="R779" s="1"/>
      <c r="S779" s="8">
        <f>Table1[[#This Row],[Actual close date]]-Table1[[#This Row],[Lead acquisition date]]</f>
        <v>-45391</v>
      </c>
    </row>
    <row r="780" spans="1:19" x14ac:dyDescent="0.3">
      <c r="A780" t="s">
        <v>928</v>
      </c>
      <c r="B780" t="s">
        <v>47</v>
      </c>
      <c r="C780">
        <v>52.520007999999997</v>
      </c>
      <c r="D780">
        <v>13.404954</v>
      </c>
      <c r="E780" t="s">
        <v>51</v>
      </c>
      <c r="F780" t="s">
        <v>29</v>
      </c>
      <c r="G780" t="s">
        <v>35</v>
      </c>
      <c r="H780" s="9">
        <f ca="1">TODAY()-Table1[[#This Row],[Lead acquisition date]]</f>
        <v>475</v>
      </c>
      <c r="I780" s="1">
        <v>45369</v>
      </c>
      <c r="J780" t="s">
        <v>36</v>
      </c>
      <c r="K780" t="s">
        <v>7</v>
      </c>
      <c r="L780">
        <v>5</v>
      </c>
      <c r="M780" t="s">
        <v>10</v>
      </c>
      <c r="N780">
        <v>1</v>
      </c>
      <c r="O780">
        <v>1774</v>
      </c>
      <c r="P780">
        <v>50</v>
      </c>
      <c r="Q780" s="1">
        <v>45420</v>
      </c>
      <c r="R780" s="1"/>
      <c r="S780" s="8">
        <f>Table1[[#This Row],[Actual close date]]-Table1[[#This Row],[Lead acquisition date]]</f>
        <v>-45369</v>
      </c>
    </row>
    <row r="781" spans="1:19" x14ac:dyDescent="0.3">
      <c r="A781" t="s">
        <v>1096</v>
      </c>
      <c r="B781" t="s">
        <v>62</v>
      </c>
      <c r="C781">
        <v>48.864716000000001</v>
      </c>
      <c r="D781">
        <v>2.3490139999999999</v>
      </c>
      <c r="E781" t="s">
        <v>51</v>
      </c>
      <c r="F781" t="s">
        <v>29</v>
      </c>
      <c r="G781" t="s">
        <v>35</v>
      </c>
      <c r="H781" s="9">
        <f ca="1">TODAY()-Table1[[#This Row],[Lead acquisition date]]</f>
        <v>497</v>
      </c>
      <c r="I781" s="1">
        <v>45347</v>
      </c>
      <c r="J781" t="s">
        <v>36</v>
      </c>
      <c r="K781" t="s">
        <v>7</v>
      </c>
      <c r="L781">
        <v>5</v>
      </c>
      <c r="M781" t="s">
        <v>10</v>
      </c>
      <c r="N781">
        <v>1</v>
      </c>
      <c r="O781">
        <v>1964</v>
      </c>
      <c r="P781">
        <v>60</v>
      </c>
      <c r="Q781" s="1">
        <v>45708</v>
      </c>
      <c r="R781" s="1"/>
      <c r="S781" s="8">
        <f>Table1[[#This Row],[Actual close date]]-Table1[[#This Row],[Lead acquisition date]]</f>
        <v>-45347</v>
      </c>
    </row>
    <row r="782" spans="1:19" x14ac:dyDescent="0.3">
      <c r="A782" t="s">
        <v>1110</v>
      </c>
      <c r="B782" t="s">
        <v>31</v>
      </c>
      <c r="C782">
        <v>41.902782000000002</v>
      </c>
      <c r="D782">
        <v>12.496366</v>
      </c>
      <c r="E782" t="s">
        <v>51</v>
      </c>
      <c r="F782" t="s">
        <v>29</v>
      </c>
      <c r="G782" t="s">
        <v>52</v>
      </c>
      <c r="H782" s="9">
        <f ca="1">TODAY()-Table1[[#This Row],[Lead acquisition date]]</f>
        <v>417</v>
      </c>
      <c r="I782" s="1">
        <v>45427</v>
      </c>
      <c r="J782" t="s">
        <v>33</v>
      </c>
      <c r="K782" t="s">
        <v>7</v>
      </c>
      <c r="L782">
        <v>5</v>
      </c>
      <c r="M782" t="s">
        <v>10</v>
      </c>
      <c r="N782">
        <v>1</v>
      </c>
      <c r="O782">
        <v>3157</v>
      </c>
      <c r="P782">
        <v>100</v>
      </c>
      <c r="Q782" s="1">
        <v>45580</v>
      </c>
      <c r="R782" s="1"/>
      <c r="S782" s="8">
        <f>Table1[[#This Row],[Actual close date]]-Table1[[#This Row],[Lead acquisition date]]</f>
        <v>-45427</v>
      </c>
    </row>
    <row r="783" spans="1:19" x14ac:dyDescent="0.3">
      <c r="A783" t="s">
        <v>1182</v>
      </c>
      <c r="B783" t="s">
        <v>31</v>
      </c>
      <c r="C783">
        <v>41.902782000000002</v>
      </c>
      <c r="D783">
        <v>12.496366</v>
      </c>
      <c r="E783" t="s">
        <v>51</v>
      </c>
      <c r="F783" t="s">
        <v>29</v>
      </c>
      <c r="G783" t="s">
        <v>56</v>
      </c>
      <c r="H783" s="9">
        <f ca="1">TODAY()-Table1[[#This Row],[Lead acquisition date]]</f>
        <v>444</v>
      </c>
      <c r="I783" s="1">
        <v>45400</v>
      </c>
      <c r="J783" t="s">
        <v>55</v>
      </c>
      <c r="K783" t="s">
        <v>7</v>
      </c>
      <c r="L783">
        <v>5</v>
      </c>
      <c r="M783" t="s">
        <v>10</v>
      </c>
      <c r="N783">
        <v>1</v>
      </c>
      <c r="O783">
        <v>6618</v>
      </c>
      <c r="P783">
        <v>10</v>
      </c>
      <c r="Q783" s="1">
        <v>45688</v>
      </c>
      <c r="R783" s="1"/>
      <c r="S783" s="8">
        <f>Table1[[#This Row],[Actual close date]]-Table1[[#This Row],[Lead acquisition date]]</f>
        <v>-45400</v>
      </c>
    </row>
    <row r="784" spans="1:19" x14ac:dyDescent="0.3">
      <c r="A784" t="s">
        <v>1245</v>
      </c>
      <c r="B784" t="s">
        <v>45</v>
      </c>
      <c r="C784">
        <v>51.260196999999998</v>
      </c>
      <c r="D784">
        <v>4.4027710000000004</v>
      </c>
      <c r="E784" t="s">
        <v>18</v>
      </c>
      <c r="F784" t="s">
        <v>29</v>
      </c>
      <c r="G784" t="s">
        <v>35</v>
      </c>
      <c r="H784" s="9">
        <f ca="1">TODAY()-Table1[[#This Row],[Lead acquisition date]]</f>
        <v>470</v>
      </c>
      <c r="I784" s="1">
        <v>45374</v>
      </c>
      <c r="J784" t="s">
        <v>33</v>
      </c>
      <c r="K784" t="s">
        <v>7</v>
      </c>
      <c r="L784">
        <v>5</v>
      </c>
      <c r="M784" t="s">
        <v>10</v>
      </c>
      <c r="N784">
        <v>1</v>
      </c>
      <c r="O784">
        <v>7091</v>
      </c>
      <c r="P784">
        <v>50</v>
      </c>
      <c r="Q784" s="1">
        <v>45540</v>
      </c>
      <c r="R784" s="1"/>
      <c r="S784" s="8">
        <f>Table1[[#This Row],[Actual close date]]-Table1[[#This Row],[Lead acquisition date]]</f>
        <v>-45374</v>
      </c>
    </row>
    <row r="785" spans="1:19" x14ac:dyDescent="0.3">
      <c r="A785" t="s">
        <v>1250</v>
      </c>
      <c r="B785" t="s">
        <v>45</v>
      </c>
      <c r="C785">
        <v>51.260196999999998</v>
      </c>
      <c r="D785">
        <v>4.4027710000000004</v>
      </c>
      <c r="E785" t="s">
        <v>34</v>
      </c>
      <c r="F785" t="s">
        <v>29</v>
      </c>
      <c r="G785" t="s">
        <v>52</v>
      </c>
      <c r="H785" s="9">
        <f ca="1">TODAY()-Table1[[#This Row],[Lead acquisition date]]</f>
        <v>493</v>
      </c>
      <c r="I785" s="1">
        <v>45351</v>
      </c>
      <c r="J785" t="s">
        <v>36</v>
      </c>
      <c r="K785" t="s">
        <v>7</v>
      </c>
      <c r="L785">
        <v>5</v>
      </c>
      <c r="M785" t="s">
        <v>10</v>
      </c>
      <c r="N785">
        <v>1</v>
      </c>
      <c r="O785">
        <v>1898</v>
      </c>
      <c r="P785">
        <v>40</v>
      </c>
      <c r="Q785" s="1">
        <v>45696</v>
      </c>
      <c r="R785" s="1"/>
      <c r="S785" s="8">
        <f>Table1[[#This Row],[Actual close date]]-Table1[[#This Row],[Lead acquisition date]]</f>
        <v>-45351</v>
      </c>
    </row>
    <row r="786" spans="1:19" x14ac:dyDescent="0.3">
      <c r="A786" t="s">
        <v>1399</v>
      </c>
      <c r="B786" t="s">
        <v>65</v>
      </c>
      <c r="C786">
        <v>38.736946000000003</v>
      </c>
      <c r="D786">
        <v>-9.1426850000000002</v>
      </c>
      <c r="E786" t="s">
        <v>58</v>
      </c>
      <c r="F786" t="s">
        <v>29</v>
      </c>
      <c r="G786" t="s">
        <v>46</v>
      </c>
      <c r="H786" s="9">
        <f ca="1">TODAY()-Table1[[#This Row],[Lead acquisition date]]</f>
        <v>488</v>
      </c>
      <c r="I786" s="1">
        <v>45356</v>
      </c>
      <c r="J786" t="s">
        <v>55</v>
      </c>
      <c r="K786" t="s">
        <v>7</v>
      </c>
      <c r="L786">
        <v>5</v>
      </c>
      <c r="M786" t="s">
        <v>10</v>
      </c>
      <c r="N786">
        <v>1</v>
      </c>
      <c r="O786">
        <v>3098</v>
      </c>
      <c r="P786">
        <v>20</v>
      </c>
      <c r="Q786" s="1">
        <v>45432</v>
      </c>
      <c r="R786" s="1"/>
      <c r="S786" s="8">
        <f>Table1[[#This Row],[Actual close date]]-Table1[[#This Row],[Lead acquisition date]]</f>
        <v>-45356</v>
      </c>
    </row>
    <row r="787" spans="1:19" x14ac:dyDescent="0.3">
      <c r="A787" t="s">
        <v>1413</v>
      </c>
      <c r="B787" t="s">
        <v>65</v>
      </c>
      <c r="C787">
        <v>38.736946000000003</v>
      </c>
      <c r="D787">
        <v>-9.1426850000000002</v>
      </c>
      <c r="E787" t="s">
        <v>17</v>
      </c>
      <c r="F787" t="s">
        <v>29</v>
      </c>
      <c r="G787" t="s">
        <v>56</v>
      </c>
      <c r="H787" s="9">
        <f ca="1">TODAY()-Table1[[#This Row],[Lead acquisition date]]</f>
        <v>491</v>
      </c>
      <c r="I787" s="1">
        <v>45353</v>
      </c>
      <c r="J787" t="s">
        <v>36</v>
      </c>
      <c r="K787" t="s">
        <v>7</v>
      </c>
      <c r="L787">
        <v>5</v>
      </c>
      <c r="M787" t="s">
        <v>10</v>
      </c>
      <c r="N787">
        <v>1</v>
      </c>
      <c r="O787">
        <v>2741</v>
      </c>
      <c r="P787">
        <v>30</v>
      </c>
      <c r="Q787" s="1">
        <v>45631</v>
      </c>
      <c r="R787" s="1"/>
      <c r="S787" s="8">
        <f>Table1[[#This Row],[Actual close date]]-Table1[[#This Row],[Lead acquisition date]]</f>
        <v>-45353</v>
      </c>
    </row>
    <row r="788" spans="1:19" x14ac:dyDescent="0.3">
      <c r="A788" t="s">
        <v>1430</v>
      </c>
      <c r="B788" t="s">
        <v>31</v>
      </c>
      <c r="C788">
        <v>41.902782000000002</v>
      </c>
      <c r="D788">
        <v>12.496366</v>
      </c>
      <c r="E788" t="s">
        <v>51</v>
      </c>
      <c r="F788" t="s">
        <v>29</v>
      </c>
      <c r="G788" t="s">
        <v>46</v>
      </c>
      <c r="H788" s="9">
        <f ca="1">TODAY()-Table1[[#This Row],[Lead acquisition date]]</f>
        <v>539</v>
      </c>
      <c r="I788" s="1">
        <v>45305</v>
      </c>
      <c r="J788" t="s">
        <v>55</v>
      </c>
      <c r="K788" t="s">
        <v>7</v>
      </c>
      <c r="L788">
        <v>5</v>
      </c>
      <c r="M788" t="s">
        <v>10</v>
      </c>
      <c r="N788">
        <v>1</v>
      </c>
      <c r="O788">
        <v>4042</v>
      </c>
      <c r="P788">
        <v>30</v>
      </c>
      <c r="Q788" s="1">
        <v>45615</v>
      </c>
      <c r="R788" s="1"/>
      <c r="S788" s="8">
        <f>Table1[[#This Row],[Actual close date]]-Table1[[#This Row],[Lead acquisition date]]</f>
        <v>-45305</v>
      </c>
    </row>
    <row r="789" spans="1:19" x14ac:dyDescent="0.3">
      <c r="A789" t="s">
        <v>1830</v>
      </c>
      <c r="B789" t="s">
        <v>42</v>
      </c>
      <c r="C789">
        <v>52.370215999999999</v>
      </c>
      <c r="D789">
        <v>4.895168</v>
      </c>
      <c r="E789" t="s">
        <v>51</v>
      </c>
      <c r="F789" t="s">
        <v>29</v>
      </c>
      <c r="G789" t="s">
        <v>40</v>
      </c>
      <c r="H789" s="9">
        <f ca="1">TODAY()-Table1[[#This Row],[Lead acquisition date]]</f>
        <v>497</v>
      </c>
      <c r="I789" s="1">
        <v>45347</v>
      </c>
      <c r="J789" t="s">
        <v>33</v>
      </c>
      <c r="K789" t="s">
        <v>7</v>
      </c>
      <c r="L789">
        <v>5</v>
      </c>
      <c r="M789" t="s">
        <v>10</v>
      </c>
      <c r="N789">
        <v>1</v>
      </c>
      <c r="O789">
        <v>3123</v>
      </c>
      <c r="P789">
        <v>40</v>
      </c>
      <c r="Q789" s="1">
        <v>45503</v>
      </c>
      <c r="R789" s="1"/>
      <c r="S789" s="8">
        <f>Table1[[#This Row],[Actual close date]]-Table1[[#This Row],[Lead acquisition date]]</f>
        <v>-45347</v>
      </c>
    </row>
    <row r="790" spans="1:19" x14ac:dyDescent="0.3">
      <c r="A790" t="s">
        <v>1865</v>
      </c>
      <c r="B790" t="s">
        <v>62</v>
      </c>
      <c r="C790">
        <v>48.864716000000001</v>
      </c>
      <c r="D790">
        <v>2.3490139999999999</v>
      </c>
      <c r="E790" t="s">
        <v>18</v>
      </c>
      <c r="F790" t="s">
        <v>29</v>
      </c>
      <c r="G790" t="s">
        <v>52</v>
      </c>
      <c r="H790" s="9">
        <f ca="1">TODAY()-Table1[[#This Row],[Lead acquisition date]]</f>
        <v>448</v>
      </c>
      <c r="I790" s="1">
        <v>45396</v>
      </c>
      <c r="J790" t="s">
        <v>33</v>
      </c>
      <c r="K790" t="s">
        <v>7</v>
      </c>
      <c r="L790">
        <v>5</v>
      </c>
      <c r="M790" t="s">
        <v>10</v>
      </c>
      <c r="N790">
        <v>1</v>
      </c>
      <c r="O790">
        <v>5056</v>
      </c>
      <c r="P790">
        <v>80</v>
      </c>
      <c r="Q790" s="1">
        <v>45416</v>
      </c>
      <c r="R790" s="1"/>
      <c r="S790" s="8">
        <f>Table1[[#This Row],[Actual close date]]-Table1[[#This Row],[Lead acquisition date]]</f>
        <v>-45396</v>
      </c>
    </row>
    <row r="791" spans="1:19" x14ac:dyDescent="0.3">
      <c r="A791" t="s">
        <v>2022</v>
      </c>
      <c r="B791" t="s">
        <v>47</v>
      </c>
      <c r="C791">
        <v>52.520007999999997</v>
      </c>
      <c r="D791">
        <v>13.404954</v>
      </c>
      <c r="E791" t="s">
        <v>51</v>
      </c>
      <c r="F791" t="s">
        <v>29</v>
      </c>
      <c r="G791" t="s">
        <v>40</v>
      </c>
      <c r="H791" s="9">
        <f ca="1">TODAY()-Table1[[#This Row],[Lead acquisition date]]</f>
        <v>414</v>
      </c>
      <c r="I791" s="1">
        <v>45430</v>
      </c>
      <c r="J791" t="s">
        <v>36</v>
      </c>
      <c r="K791" t="s">
        <v>7</v>
      </c>
      <c r="L791">
        <v>5</v>
      </c>
      <c r="M791" t="s">
        <v>10</v>
      </c>
      <c r="N791">
        <v>1</v>
      </c>
      <c r="O791">
        <v>1422</v>
      </c>
      <c r="P791">
        <v>30</v>
      </c>
      <c r="Q791" s="1">
        <v>45473</v>
      </c>
      <c r="R791" s="1"/>
      <c r="S791" s="8">
        <f>Table1[[#This Row],[Actual close date]]-Table1[[#This Row],[Lead acquisition date]]</f>
        <v>-45430</v>
      </c>
    </row>
    <row r="792" spans="1:19" x14ac:dyDescent="0.3">
      <c r="A792" t="s">
        <v>2037</v>
      </c>
      <c r="B792" t="s">
        <v>38</v>
      </c>
      <c r="C792">
        <v>40.416775000000001</v>
      </c>
      <c r="D792">
        <v>-3.7037900000000001</v>
      </c>
      <c r="E792" t="s">
        <v>20</v>
      </c>
      <c r="F792" t="s">
        <v>29</v>
      </c>
      <c r="G792" t="s">
        <v>52</v>
      </c>
      <c r="H792" s="9">
        <f ca="1">TODAY()-Table1[[#This Row],[Lead acquisition date]]</f>
        <v>422</v>
      </c>
      <c r="I792" s="1">
        <v>45422</v>
      </c>
      <c r="J792" t="s">
        <v>33</v>
      </c>
      <c r="K792" t="s">
        <v>7</v>
      </c>
      <c r="L792">
        <v>5</v>
      </c>
      <c r="M792" t="s">
        <v>10</v>
      </c>
      <c r="N792">
        <v>1</v>
      </c>
      <c r="O792">
        <v>1671</v>
      </c>
      <c r="P792">
        <v>100</v>
      </c>
      <c r="Q792" s="1">
        <v>45567</v>
      </c>
      <c r="R792" s="1"/>
      <c r="S792" s="8">
        <f>Table1[[#This Row],[Actual close date]]-Table1[[#This Row],[Lead acquisition date]]</f>
        <v>-45422</v>
      </c>
    </row>
    <row r="793" spans="1:19" x14ac:dyDescent="0.3">
      <c r="A793" t="s">
        <v>1197</v>
      </c>
      <c r="B793" t="s">
        <v>62</v>
      </c>
      <c r="C793">
        <v>48.864716000000001</v>
      </c>
      <c r="D793">
        <v>2.3490139999999999</v>
      </c>
      <c r="E793" t="s">
        <v>22</v>
      </c>
      <c r="F793" t="s">
        <v>27</v>
      </c>
      <c r="G793" t="s">
        <v>35</v>
      </c>
      <c r="H793" s="9">
        <f ca="1">TODAY()-Table1[[#This Row],[Lead acquisition date]]</f>
        <v>411</v>
      </c>
      <c r="I793" s="1">
        <v>45433</v>
      </c>
      <c r="J793" t="s">
        <v>36</v>
      </c>
      <c r="K793" t="s">
        <v>7</v>
      </c>
      <c r="L793">
        <v>5</v>
      </c>
      <c r="M793" t="s">
        <v>10</v>
      </c>
      <c r="N793">
        <v>1</v>
      </c>
      <c r="O793">
        <v>13700</v>
      </c>
      <c r="P793">
        <v>50</v>
      </c>
      <c r="Q793" s="1">
        <v>45677</v>
      </c>
      <c r="R793" s="1"/>
      <c r="S793" s="8">
        <f>Table1[[#This Row],[Actual close date]]-Table1[[#This Row],[Lead acquisition date]]</f>
        <v>-45433</v>
      </c>
    </row>
    <row r="794" spans="1:19" x14ac:dyDescent="0.3">
      <c r="A794" t="s">
        <v>653</v>
      </c>
      <c r="B794" t="s">
        <v>62</v>
      </c>
      <c r="C794">
        <v>48.864716000000001</v>
      </c>
      <c r="D794">
        <v>2.3490139999999999</v>
      </c>
      <c r="E794" t="s">
        <v>23</v>
      </c>
      <c r="F794" t="s">
        <v>28</v>
      </c>
      <c r="G794" t="s">
        <v>52</v>
      </c>
      <c r="H794" s="9">
        <f ca="1">TODAY()-Table1[[#This Row],[Lead acquisition date]]</f>
        <v>512</v>
      </c>
      <c r="I794" s="1">
        <v>45332</v>
      </c>
      <c r="J794" t="s">
        <v>36</v>
      </c>
      <c r="K794" t="s">
        <v>7</v>
      </c>
      <c r="L794">
        <v>5</v>
      </c>
      <c r="M794" t="s">
        <v>10</v>
      </c>
      <c r="N794">
        <v>1</v>
      </c>
      <c r="O794">
        <v>13263</v>
      </c>
      <c r="P794">
        <v>50</v>
      </c>
      <c r="Q794" s="1">
        <v>45658</v>
      </c>
      <c r="R794" s="1"/>
      <c r="S794" s="8">
        <f>Table1[[#This Row],[Actual close date]]-Table1[[#This Row],[Lead acquisition date]]</f>
        <v>-45332</v>
      </c>
    </row>
    <row r="795" spans="1:19" x14ac:dyDescent="0.3">
      <c r="A795" t="s">
        <v>1219</v>
      </c>
      <c r="B795" t="s">
        <v>45</v>
      </c>
      <c r="C795">
        <v>51.260196999999998</v>
      </c>
      <c r="D795">
        <v>4.4027710000000004</v>
      </c>
      <c r="E795" t="s">
        <v>19</v>
      </c>
      <c r="F795" t="s">
        <v>28</v>
      </c>
      <c r="G795" t="s">
        <v>43</v>
      </c>
      <c r="H795" s="9">
        <f ca="1">TODAY()-Table1[[#This Row],[Lead acquisition date]]</f>
        <v>546</v>
      </c>
      <c r="I795" s="1">
        <v>45298</v>
      </c>
      <c r="J795" t="s">
        <v>36</v>
      </c>
      <c r="K795" t="s">
        <v>7</v>
      </c>
      <c r="L795">
        <v>5</v>
      </c>
      <c r="M795" t="s">
        <v>10</v>
      </c>
      <c r="N795">
        <v>1</v>
      </c>
      <c r="O795">
        <v>5197</v>
      </c>
      <c r="P795">
        <v>40</v>
      </c>
      <c r="Q795" s="1">
        <v>45451</v>
      </c>
      <c r="R795" s="1"/>
      <c r="S795" s="8">
        <f>Table1[[#This Row],[Actual close date]]-Table1[[#This Row],[Lead acquisition date]]</f>
        <v>-45298</v>
      </c>
    </row>
    <row r="796" spans="1:19" x14ac:dyDescent="0.3">
      <c r="A796" t="s">
        <v>97</v>
      </c>
      <c r="B796" t="s">
        <v>62</v>
      </c>
      <c r="C796">
        <v>48.864716000000001</v>
      </c>
      <c r="D796">
        <v>2.3490139999999999</v>
      </c>
      <c r="E796" t="s">
        <v>23</v>
      </c>
      <c r="F796" t="s">
        <v>26</v>
      </c>
      <c r="G796" t="s">
        <v>56</v>
      </c>
      <c r="H796" s="9">
        <f ca="1">TODAY()-Table1[[#This Row],[Lead acquisition date]]</f>
        <v>508</v>
      </c>
      <c r="I796" s="1">
        <v>45336</v>
      </c>
      <c r="J796" t="s">
        <v>33</v>
      </c>
      <c r="K796" t="s">
        <v>7</v>
      </c>
      <c r="L796">
        <v>5</v>
      </c>
      <c r="M796" t="s">
        <v>11</v>
      </c>
      <c r="N796">
        <v>4</v>
      </c>
      <c r="O796">
        <v>1527</v>
      </c>
      <c r="P796">
        <v>40</v>
      </c>
      <c r="Q796" s="1">
        <v>45358</v>
      </c>
      <c r="R796" s="1"/>
      <c r="S796" s="8">
        <f>Table1[[#This Row],[Actual close date]]-Table1[[#This Row],[Lead acquisition date]]</f>
        <v>-45336</v>
      </c>
    </row>
    <row r="797" spans="1:19" x14ac:dyDescent="0.3">
      <c r="A797" t="s">
        <v>115</v>
      </c>
      <c r="B797" t="s">
        <v>38</v>
      </c>
      <c r="C797">
        <v>40.416775000000001</v>
      </c>
      <c r="D797">
        <v>-3.7037900000000001</v>
      </c>
      <c r="E797" t="s">
        <v>34</v>
      </c>
      <c r="F797" t="s">
        <v>26</v>
      </c>
      <c r="G797" t="s">
        <v>52</v>
      </c>
      <c r="H797" s="9">
        <f ca="1">TODAY()-Table1[[#This Row],[Lead acquisition date]]</f>
        <v>464</v>
      </c>
      <c r="I797" s="1">
        <v>45380</v>
      </c>
      <c r="J797" t="s">
        <v>33</v>
      </c>
      <c r="K797" t="s">
        <v>7</v>
      </c>
      <c r="L797">
        <v>5</v>
      </c>
      <c r="M797" t="s">
        <v>11</v>
      </c>
      <c r="N797">
        <v>4</v>
      </c>
      <c r="O797">
        <v>720</v>
      </c>
      <c r="P797">
        <v>100</v>
      </c>
      <c r="Q797" s="1">
        <v>45497</v>
      </c>
      <c r="R797" s="1"/>
      <c r="S797" s="8">
        <f>Table1[[#This Row],[Actual close date]]-Table1[[#This Row],[Lead acquisition date]]</f>
        <v>-45380</v>
      </c>
    </row>
    <row r="798" spans="1:19" x14ac:dyDescent="0.3">
      <c r="A798" t="s">
        <v>295</v>
      </c>
      <c r="B798" t="s">
        <v>62</v>
      </c>
      <c r="C798">
        <v>48.864716000000001</v>
      </c>
      <c r="D798">
        <v>2.3490139999999999</v>
      </c>
      <c r="E798" t="s">
        <v>51</v>
      </c>
      <c r="F798" t="s">
        <v>26</v>
      </c>
      <c r="G798" t="s">
        <v>32</v>
      </c>
      <c r="H798" s="9">
        <f ca="1">TODAY()-Table1[[#This Row],[Lead acquisition date]]</f>
        <v>503</v>
      </c>
      <c r="I798" s="1">
        <v>45341</v>
      </c>
      <c r="J798" t="s">
        <v>55</v>
      </c>
      <c r="K798" t="s">
        <v>7</v>
      </c>
      <c r="L798">
        <v>5</v>
      </c>
      <c r="M798" t="s">
        <v>11</v>
      </c>
      <c r="N798">
        <v>4</v>
      </c>
      <c r="O798">
        <v>1310</v>
      </c>
      <c r="P798">
        <v>20</v>
      </c>
      <c r="Q798" s="1">
        <v>45670</v>
      </c>
      <c r="R798" s="1"/>
      <c r="S798" s="8">
        <f>Table1[[#This Row],[Actual close date]]-Table1[[#This Row],[Lead acquisition date]]</f>
        <v>-45341</v>
      </c>
    </row>
    <row r="799" spans="1:19" x14ac:dyDescent="0.3">
      <c r="A799" t="s">
        <v>296</v>
      </c>
      <c r="B799" t="s">
        <v>42</v>
      </c>
      <c r="C799">
        <v>52.370215999999999</v>
      </c>
      <c r="D799">
        <v>4.895168</v>
      </c>
      <c r="E799" t="s">
        <v>58</v>
      </c>
      <c r="F799" t="s">
        <v>26</v>
      </c>
      <c r="G799" t="s">
        <v>40</v>
      </c>
      <c r="H799" s="9">
        <f ca="1">TODAY()-Table1[[#This Row],[Lead acquisition date]]</f>
        <v>479</v>
      </c>
      <c r="I799" s="1">
        <v>45365</v>
      </c>
      <c r="J799" t="s">
        <v>55</v>
      </c>
      <c r="K799" t="s">
        <v>7</v>
      </c>
      <c r="L799">
        <v>5</v>
      </c>
      <c r="M799" t="s">
        <v>11</v>
      </c>
      <c r="N799">
        <v>4</v>
      </c>
      <c r="O799">
        <v>1605</v>
      </c>
      <c r="P799">
        <v>40</v>
      </c>
      <c r="Q799" s="1">
        <v>45686</v>
      </c>
      <c r="R799" s="1"/>
      <c r="S799" s="8">
        <f>Table1[[#This Row],[Actual close date]]-Table1[[#This Row],[Lead acquisition date]]</f>
        <v>-45365</v>
      </c>
    </row>
    <row r="800" spans="1:19" x14ac:dyDescent="0.3">
      <c r="A800" t="s">
        <v>324</v>
      </c>
      <c r="B800" t="s">
        <v>62</v>
      </c>
      <c r="C800">
        <v>48.864716000000001</v>
      </c>
      <c r="D800">
        <v>2.3490139999999999</v>
      </c>
      <c r="E800" t="s">
        <v>18</v>
      </c>
      <c r="F800" t="s">
        <v>26</v>
      </c>
      <c r="G800" t="s">
        <v>32</v>
      </c>
      <c r="H800" s="9">
        <f ca="1">TODAY()-Table1[[#This Row],[Lead acquisition date]]</f>
        <v>484</v>
      </c>
      <c r="I800" s="1">
        <v>45360</v>
      </c>
      <c r="J800" t="s">
        <v>33</v>
      </c>
      <c r="K800" t="s">
        <v>7</v>
      </c>
      <c r="L800">
        <v>5</v>
      </c>
      <c r="M800" t="s">
        <v>11</v>
      </c>
      <c r="N800">
        <v>4</v>
      </c>
      <c r="O800">
        <v>838</v>
      </c>
      <c r="P800">
        <v>100</v>
      </c>
      <c r="Q800" s="1">
        <v>45652</v>
      </c>
      <c r="R800" s="1"/>
      <c r="S800" s="8">
        <f>Table1[[#This Row],[Actual close date]]-Table1[[#This Row],[Lead acquisition date]]</f>
        <v>-45360</v>
      </c>
    </row>
    <row r="801" spans="1:19" x14ac:dyDescent="0.3">
      <c r="A801" t="s">
        <v>504</v>
      </c>
      <c r="B801" t="s">
        <v>47</v>
      </c>
      <c r="C801">
        <v>52.520007999999997</v>
      </c>
      <c r="D801">
        <v>13.404954</v>
      </c>
      <c r="E801" t="s">
        <v>23</v>
      </c>
      <c r="F801" t="s">
        <v>26</v>
      </c>
      <c r="G801" t="s">
        <v>46</v>
      </c>
      <c r="H801" s="9">
        <f ca="1">TODAY()-Table1[[#This Row],[Lead acquisition date]]</f>
        <v>484</v>
      </c>
      <c r="I801" s="1">
        <v>45360</v>
      </c>
      <c r="J801" t="s">
        <v>33</v>
      </c>
      <c r="K801" t="s">
        <v>7</v>
      </c>
      <c r="L801">
        <v>5</v>
      </c>
      <c r="M801" t="s">
        <v>11</v>
      </c>
      <c r="N801">
        <v>4</v>
      </c>
      <c r="O801">
        <v>708</v>
      </c>
      <c r="P801">
        <v>40</v>
      </c>
      <c r="Q801" s="1">
        <v>45675</v>
      </c>
      <c r="R801" s="1"/>
      <c r="S801" s="8">
        <f>Table1[[#This Row],[Actual close date]]-Table1[[#This Row],[Lead acquisition date]]</f>
        <v>-45360</v>
      </c>
    </row>
    <row r="802" spans="1:19" x14ac:dyDescent="0.3">
      <c r="A802" t="s">
        <v>517</v>
      </c>
      <c r="B802" t="s">
        <v>49</v>
      </c>
      <c r="C802">
        <v>46.204391000000001</v>
      </c>
      <c r="D802">
        <v>6.1431579999999997</v>
      </c>
      <c r="E802" t="s">
        <v>58</v>
      </c>
      <c r="F802" t="s">
        <v>26</v>
      </c>
      <c r="G802" t="s">
        <v>46</v>
      </c>
      <c r="H802" s="9">
        <f ca="1">TODAY()-Table1[[#This Row],[Lead acquisition date]]</f>
        <v>550</v>
      </c>
      <c r="I802" s="1">
        <v>45294</v>
      </c>
      <c r="J802" t="s">
        <v>33</v>
      </c>
      <c r="K802" t="s">
        <v>7</v>
      </c>
      <c r="L802">
        <v>5</v>
      </c>
      <c r="M802" t="s">
        <v>11</v>
      </c>
      <c r="N802">
        <v>4</v>
      </c>
      <c r="O802">
        <v>1391</v>
      </c>
      <c r="P802">
        <v>60</v>
      </c>
      <c r="Q802" s="1">
        <v>45481</v>
      </c>
      <c r="R802" s="1"/>
      <c r="S802" s="8">
        <f>Table1[[#This Row],[Actual close date]]-Table1[[#This Row],[Lead acquisition date]]</f>
        <v>-45294</v>
      </c>
    </row>
    <row r="803" spans="1:19" x14ac:dyDescent="0.3">
      <c r="A803" t="s">
        <v>586</v>
      </c>
      <c r="B803" t="s">
        <v>47</v>
      </c>
      <c r="C803">
        <v>52.520007999999997</v>
      </c>
      <c r="D803">
        <v>13.404954</v>
      </c>
      <c r="E803" t="s">
        <v>23</v>
      </c>
      <c r="F803" t="s">
        <v>26</v>
      </c>
      <c r="G803" t="s">
        <v>40</v>
      </c>
      <c r="H803" s="9">
        <f ca="1">TODAY()-Table1[[#This Row],[Lead acquisition date]]</f>
        <v>439</v>
      </c>
      <c r="I803" s="1">
        <v>45405</v>
      </c>
      <c r="J803" t="s">
        <v>36</v>
      </c>
      <c r="K803" t="s">
        <v>7</v>
      </c>
      <c r="L803">
        <v>5</v>
      </c>
      <c r="M803" t="s">
        <v>11</v>
      </c>
      <c r="N803">
        <v>4</v>
      </c>
      <c r="O803">
        <v>826</v>
      </c>
      <c r="P803">
        <v>60</v>
      </c>
      <c r="Q803" s="1">
        <v>45496</v>
      </c>
      <c r="R803" s="1"/>
      <c r="S803" s="8">
        <f>Table1[[#This Row],[Actual close date]]-Table1[[#This Row],[Lead acquisition date]]</f>
        <v>-45405</v>
      </c>
    </row>
    <row r="804" spans="1:19" x14ac:dyDescent="0.3">
      <c r="A804" t="s">
        <v>737</v>
      </c>
      <c r="B804" t="s">
        <v>42</v>
      </c>
      <c r="C804">
        <v>52.370215999999999</v>
      </c>
      <c r="D804">
        <v>4.895168</v>
      </c>
      <c r="E804" t="s">
        <v>22</v>
      </c>
      <c r="F804" t="s">
        <v>26</v>
      </c>
      <c r="G804" t="s">
        <v>40</v>
      </c>
      <c r="H804" s="9">
        <f ca="1">TODAY()-Table1[[#This Row],[Lead acquisition date]]</f>
        <v>537</v>
      </c>
      <c r="I804" s="1">
        <v>45307</v>
      </c>
      <c r="J804" t="s">
        <v>36</v>
      </c>
      <c r="K804" t="s">
        <v>7</v>
      </c>
      <c r="L804">
        <v>5</v>
      </c>
      <c r="M804" t="s">
        <v>11</v>
      </c>
      <c r="N804">
        <v>4</v>
      </c>
      <c r="O804">
        <v>1174</v>
      </c>
      <c r="P804">
        <v>40</v>
      </c>
      <c r="Q804" s="1">
        <v>45459</v>
      </c>
      <c r="R804" s="1"/>
      <c r="S804" s="8">
        <f>Table1[[#This Row],[Actual close date]]-Table1[[#This Row],[Lead acquisition date]]</f>
        <v>-45307</v>
      </c>
    </row>
    <row r="805" spans="1:19" x14ac:dyDescent="0.3">
      <c r="A805" t="s">
        <v>874</v>
      </c>
      <c r="B805" t="s">
        <v>38</v>
      </c>
      <c r="C805">
        <v>40.416775000000001</v>
      </c>
      <c r="D805">
        <v>-3.7037900000000001</v>
      </c>
      <c r="E805" t="s">
        <v>21</v>
      </c>
      <c r="F805" t="s">
        <v>26</v>
      </c>
      <c r="G805" t="s">
        <v>35</v>
      </c>
      <c r="H805" s="9">
        <f ca="1">TODAY()-Table1[[#This Row],[Lead acquisition date]]</f>
        <v>488</v>
      </c>
      <c r="I805" s="1">
        <v>45356</v>
      </c>
      <c r="J805" t="s">
        <v>33</v>
      </c>
      <c r="K805" t="s">
        <v>7</v>
      </c>
      <c r="L805">
        <v>5</v>
      </c>
      <c r="M805" t="s">
        <v>11</v>
      </c>
      <c r="N805">
        <v>4</v>
      </c>
      <c r="O805">
        <v>1245</v>
      </c>
      <c r="P805">
        <v>20</v>
      </c>
      <c r="Q805" s="1">
        <v>45602</v>
      </c>
      <c r="R805" s="1"/>
      <c r="S805" s="8">
        <f>Table1[[#This Row],[Actual close date]]-Table1[[#This Row],[Lead acquisition date]]</f>
        <v>-45356</v>
      </c>
    </row>
    <row r="806" spans="1:19" x14ac:dyDescent="0.3">
      <c r="A806" t="s">
        <v>909</v>
      </c>
      <c r="B806" t="s">
        <v>57</v>
      </c>
      <c r="C806">
        <v>48.210033000000003</v>
      </c>
      <c r="D806">
        <v>16.363448999999999</v>
      </c>
      <c r="E806" t="s">
        <v>18</v>
      </c>
      <c r="F806" t="s">
        <v>26</v>
      </c>
      <c r="G806" t="s">
        <v>46</v>
      </c>
      <c r="H806" s="9">
        <f ca="1">TODAY()-Table1[[#This Row],[Lead acquisition date]]</f>
        <v>520</v>
      </c>
      <c r="I806" s="1">
        <v>45324</v>
      </c>
      <c r="J806" t="s">
        <v>36</v>
      </c>
      <c r="K806" t="s">
        <v>7</v>
      </c>
      <c r="L806">
        <v>5</v>
      </c>
      <c r="M806" t="s">
        <v>11</v>
      </c>
      <c r="N806">
        <v>4</v>
      </c>
      <c r="O806">
        <v>1215</v>
      </c>
      <c r="P806">
        <v>30</v>
      </c>
      <c r="Q806" s="1">
        <v>45489</v>
      </c>
      <c r="R806" s="1"/>
      <c r="S806" s="8">
        <f>Table1[[#This Row],[Actual close date]]-Table1[[#This Row],[Lead acquisition date]]</f>
        <v>-45324</v>
      </c>
    </row>
    <row r="807" spans="1:19" x14ac:dyDescent="0.3">
      <c r="A807" t="s">
        <v>929</v>
      </c>
      <c r="B807" t="s">
        <v>49</v>
      </c>
      <c r="C807">
        <v>46.204391000000001</v>
      </c>
      <c r="D807">
        <v>6.1431579999999997</v>
      </c>
      <c r="E807" t="s">
        <v>18</v>
      </c>
      <c r="F807" t="s">
        <v>26</v>
      </c>
      <c r="G807" t="s">
        <v>35</v>
      </c>
      <c r="H807" s="9">
        <f ca="1">TODAY()-Table1[[#This Row],[Lead acquisition date]]</f>
        <v>474</v>
      </c>
      <c r="I807" s="1">
        <v>45370</v>
      </c>
      <c r="J807" t="s">
        <v>55</v>
      </c>
      <c r="K807" t="s">
        <v>7</v>
      </c>
      <c r="L807">
        <v>5</v>
      </c>
      <c r="M807" t="s">
        <v>11</v>
      </c>
      <c r="N807">
        <v>4</v>
      </c>
      <c r="O807">
        <v>1203</v>
      </c>
      <c r="P807">
        <v>40</v>
      </c>
      <c r="Q807" s="1">
        <v>45630</v>
      </c>
      <c r="R807" s="1"/>
      <c r="S807" s="8">
        <f>Table1[[#This Row],[Actual close date]]-Table1[[#This Row],[Lead acquisition date]]</f>
        <v>-45370</v>
      </c>
    </row>
    <row r="808" spans="1:19" x14ac:dyDescent="0.3">
      <c r="A808" t="s">
        <v>957</v>
      </c>
      <c r="B808" t="s">
        <v>38</v>
      </c>
      <c r="C808">
        <v>40.416775000000001</v>
      </c>
      <c r="D808">
        <v>-3.7037900000000001</v>
      </c>
      <c r="E808" t="s">
        <v>34</v>
      </c>
      <c r="F808" t="s">
        <v>26</v>
      </c>
      <c r="G808" t="s">
        <v>35</v>
      </c>
      <c r="H808" s="9">
        <f ca="1">TODAY()-Table1[[#This Row],[Lead acquisition date]]</f>
        <v>512</v>
      </c>
      <c r="I808" s="1">
        <v>45332</v>
      </c>
      <c r="J808" t="s">
        <v>55</v>
      </c>
      <c r="K808" t="s">
        <v>7</v>
      </c>
      <c r="L808">
        <v>5</v>
      </c>
      <c r="M808" t="s">
        <v>11</v>
      </c>
      <c r="N808">
        <v>4</v>
      </c>
      <c r="O808">
        <v>1325</v>
      </c>
      <c r="P808">
        <v>50</v>
      </c>
      <c r="Q808" s="1">
        <v>45355</v>
      </c>
      <c r="R808" s="1"/>
      <c r="S808" s="8">
        <f>Table1[[#This Row],[Actual close date]]-Table1[[#This Row],[Lead acquisition date]]</f>
        <v>-45332</v>
      </c>
    </row>
    <row r="809" spans="1:19" x14ac:dyDescent="0.3">
      <c r="A809" t="s">
        <v>981</v>
      </c>
      <c r="B809" t="s">
        <v>49</v>
      </c>
      <c r="C809">
        <v>46.204391000000001</v>
      </c>
      <c r="D809">
        <v>6.1431579999999997</v>
      </c>
      <c r="E809" t="s">
        <v>24</v>
      </c>
      <c r="F809" t="s">
        <v>26</v>
      </c>
      <c r="G809" t="s">
        <v>35</v>
      </c>
      <c r="H809" s="9">
        <f ca="1">TODAY()-Table1[[#This Row],[Lead acquisition date]]</f>
        <v>435</v>
      </c>
      <c r="I809" s="1">
        <v>45409</v>
      </c>
      <c r="J809" t="s">
        <v>36</v>
      </c>
      <c r="K809" t="s">
        <v>7</v>
      </c>
      <c r="L809">
        <v>5</v>
      </c>
      <c r="M809" t="s">
        <v>11</v>
      </c>
      <c r="N809">
        <v>4</v>
      </c>
      <c r="O809">
        <v>1856</v>
      </c>
      <c r="P809">
        <v>20</v>
      </c>
      <c r="Q809" s="1">
        <v>45761</v>
      </c>
      <c r="R809" s="1"/>
      <c r="S809" s="8">
        <f>Table1[[#This Row],[Actual close date]]-Table1[[#This Row],[Lead acquisition date]]</f>
        <v>-45409</v>
      </c>
    </row>
    <row r="810" spans="1:19" x14ac:dyDescent="0.3">
      <c r="A810" t="s">
        <v>1117</v>
      </c>
      <c r="B810" t="s">
        <v>31</v>
      </c>
      <c r="C810">
        <v>41.902782000000002</v>
      </c>
      <c r="D810">
        <v>12.496366</v>
      </c>
      <c r="E810" t="s">
        <v>51</v>
      </c>
      <c r="F810" t="s">
        <v>26</v>
      </c>
      <c r="G810" t="s">
        <v>40</v>
      </c>
      <c r="H810" s="9">
        <f ca="1">TODAY()-Table1[[#This Row],[Lead acquisition date]]</f>
        <v>477</v>
      </c>
      <c r="I810" s="1">
        <v>45367</v>
      </c>
      <c r="J810" t="s">
        <v>55</v>
      </c>
      <c r="K810" t="s">
        <v>7</v>
      </c>
      <c r="L810">
        <v>5</v>
      </c>
      <c r="M810" t="s">
        <v>11</v>
      </c>
      <c r="N810">
        <v>4</v>
      </c>
      <c r="O810">
        <v>663</v>
      </c>
      <c r="P810">
        <v>50</v>
      </c>
      <c r="Q810" s="1">
        <v>45585</v>
      </c>
      <c r="R810" s="1"/>
      <c r="S810" s="8">
        <f>Table1[[#This Row],[Actual close date]]-Table1[[#This Row],[Lead acquisition date]]</f>
        <v>-45367</v>
      </c>
    </row>
    <row r="811" spans="1:19" x14ac:dyDescent="0.3">
      <c r="A811" t="s">
        <v>1129</v>
      </c>
      <c r="B811" t="s">
        <v>42</v>
      </c>
      <c r="C811">
        <v>52.370215999999999</v>
      </c>
      <c r="D811">
        <v>4.895168</v>
      </c>
      <c r="E811" t="s">
        <v>24</v>
      </c>
      <c r="F811" t="s">
        <v>26</v>
      </c>
      <c r="G811" t="s">
        <v>40</v>
      </c>
      <c r="H811" s="9">
        <f ca="1">TODAY()-Table1[[#This Row],[Lead acquisition date]]</f>
        <v>493</v>
      </c>
      <c r="I811" s="1">
        <v>45351</v>
      </c>
      <c r="J811" t="s">
        <v>36</v>
      </c>
      <c r="K811" t="s">
        <v>7</v>
      </c>
      <c r="L811">
        <v>5</v>
      </c>
      <c r="M811" t="s">
        <v>11</v>
      </c>
      <c r="N811">
        <v>4</v>
      </c>
      <c r="O811">
        <v>1589</v>
      </c>
      <c r="P811">
        <v>30</v>
      </c>
      <c r="Q811" s="1">
        <v>45590</v>
      </c>
      <c r="R811" s="1"/>
      <c r="S811" s="8">
        <f>Table1[[#This Row],[Actual close date]]-Table1[[#This Row],[Lead acquisition date]]</f>
        <v>-45351</v>
      </c>
    </row>
    <row r="812" spans="1:19" x14ac:dyDescent="0.3">
      <c r="A812" t="s">
        <v>1398</v>
      </c>
      <c r="B812" t="s">
        <v>65</v>
      </c>
      <c r="C812">
        <v>38.736946000000003</v>
      </c>
      <c r="D812">
        <v>-9.1426850000000002</v>
      </c>
      <c r="E812" t="s">
        <v>20</v>
      </c>
      <c r="F812" t="s">
        <v>26</v>
      </c>
      <c r="G812" t="s">
        <v>40</v>
      </c>
      <c r="H812" s="9">
        <f ca="1">TODAY()-Table1[[#This Row],[Lead acquisition date]]</f>
        <v>479</v>
      </c>
      <c r="I812" s="1">
        <v>45365</v>
      </c>
      <c r="J812" t="s">
        <v>33</v>
      </c>
      <c r="K812" t="s">
        <v>7</v>
      </c>
      <c r="L812">
        <v>5</v>
      </c>
      <c r="M812" t="s">
        <v>11</v>
      </c>
      <c r="N812">
        <v>4</v>
      </c>
      <c r="O812">
        <v>1153</v>
      </c>
      <c r="P812">
        <v>20</v>
      </c>
      <c r="Q812" s="1">
        <v>45703</v>
      </c>
      <c r="R812" s="1"/>
      <c r="S812" s="8">
        <f>Table1[[#This Row],[Actual close date]]-Table1[[#This Row],[Lead acquisition date]]</f>
        <v>-45365</v>
      </c>
    </row>
    <row r="813" spans="1:19" x14ac:dyDescent="0.3">
      <c r="A813" t="s">
        <v>1400</v>
      </c>
      <c r="B813" t="s">
        <v>65</v>
      </c>
      <c r="C813">
        <v>38.736946000000003</v>
      </c>
      <c r="D813">
        <v>-9.1426850000000002</v>
      </c>
      <c r="E813" t="s">
        <v>70</v>
      </c>
      <c r="F813" t="s">
        <v>26</v>
      </c>
      <c r="G813" t="s">
        <v>40</v>
      </c>
      <c r="H813" s="9">
        <f ca="1">TODAY()-Table1[[#This Row],[Lead acquisition date]]</f>
        <v>480</v>
      </c>
      <c r="I813" s="1">
        <v>45364</v>
      </c>
      <c r="J813" t="s">
        <v>36</v>
      </c>
      <c r="K813" t="s">
        <v>7</v>
      </c>
      <c r="L813">
        <v>5</v>
      </c>
      <c r="M813" t="s">
        <v>11</v>
      </c>
      <c r="N813">
        <v>4</v>
      </c>
      <c r="O813">
        <v>1084</v>
      </c>
      <c r="P813">
        <v>50</v>
      </c>
      <c r="Q813" s="1">
        <v>45609</v>
      </c>
      <c r="R813" s="1"/>
      <c r="S813" s="8">
        <f>Table1[[#This Row],[Actual close date]]-Table1[[#This Row],[Lead acquisition date]]</f>
        <v>-45364</v>
      </c>
    </row>
    <row r="814" spans="1:19" x14ac:dyDescent="0.3">
      <c r="A814" t="s">
        <v>1480</v>
      </c>
      <c r="B814" t="s">
        <v>31</v>
      </c>
      <c r="C814">
        <v>41.902782000000002</v>
      </c>
      <c r="D814">
        <v>12.496366</v>
      </c>
      <c r="E814" t="s">
        <v>51</v>
      </c>
      <c r="F814" t="s">
        <v>26</v>
      </c>
      <c r="G814" t="s">
        <v>46</v>
      </c>
      <c r="H814" s="9">
        <f ca="1">TODAY()-Table1[[#This Row],[Lead acquisition date]]</f>
        <v>499</v>
      </c>
      <c r="I814" s="1">
        <v>45345</v>
      </c>
      <c r="J814" t="s">
        <v>36</v>
      </c>
      <c r="K814" t="s">
        <v>7</v>
      </c>
      <c r="L814">
        <v>5</v>
      </c>
      <c r="M814" t="s">
        <v>11</v>
      </c>
      <c r="N814">
        <v>4</v>
      </c>
      <c r="O814">
        <v>541</v>
      </c>
      <c r="P814">
        <v>80</v>
      </c>
      <c r="Q814" s="1">
        <v>45416</v>
      </c>
      <c r="R814" s="1"/>
      <c r="S814" s="8">
        <f>Table1[[#This Row],[Actual close date]]-Table1[[#This Row],[Lead acquisition date]]</f>
        <v>-45345</v>
      </c>
    </row>
    <row r="815" spans="1:19" x14ac:dyDescent="0.3">
      <c r="A815" t="s">
        <v>1488</v>
      </c>
      <c r="B815" t="s">
        <v>62</v>
      </c>
      <c r="C815">
        <v>48.864716000000001</v>
      </c>
      <c r="D815">
        <v>2.3490139999999999</v>
      </c>
      <c r="E815" t="s">
        <v>51</v>
      </c>
      <c r="F815" t="s">
        <v>26</v>
      </c>
      <c r="G815" t="s">
        <v>40</v>
      </c>
      <c r="H815" s="9">
        <f ca="1">TODAY()-Table1[[#This Row],[Lead acquisition date]]</f>
        <v>495</v>
      </c>
      <c r="I815" s="1">
        <v>45349</v>
      </c>
      <c r="J815" t="s">
        <v>36</v>
      </c>
      <c r="K815" t="s">
        <v>7</v>
      </c>
      <c r="L815">
        <v>5</v>
      </c>
      <c r="M815" t="s">
        <v>11</v>
      </c>
      <c r="N815">
        <v>4</v>
      </c>
      <c r="O815">
        <v>694</v>
      </c>
      <c r="P815">
        <v>40</v>
      </c>
      <c r="Q815" s="1">
        <v>45652</v>
      </c>
      <c r="R815" s="1"/>
      <c r="S815" s="8">
        <f>Table1[[#This Row],[Actual close date]]-Table1[[#This Row],[Lead acquisition date]]</f>
        <v>-45349</v>
      </c>
    </row>
    <row r="816" spans="1:19" x14ac:dyDescent="0.3">
      <c r="A816" t="s">
        <v>1542</v>
      </c>
      <c r="B816" t="s">
        <v>57</v>
      </c>
      <c r="C816">
        <v>48.210033000000003</v>
      </c>
      <c r="D816">
        <v>16.363448999999999</v>
      </c>
      <c r="E816" t="s">
        <v>23</v>
      </c>
      <c r="F816" t="s">
        <v>26</v>
      </c>
      <c r="G816" t="s">
        <v>35</v>
      </c>
      <c r="H816" s="9">
        <f ca="1">TODAY()-Table1[[#This Row],[Lead acquisition date]]</f>
        <v>487</v>
      </c>
      <c r="I816" s="1">
        <v>45357</v>
      </c>
      <c r="J816" t="s">
        <v>36</v>
      </c>
      <c r="K816" t="s">
        <v>7</v>
      </c>
      <c r="L816">
        <v>5</v>
      </c>
      <c r="M816" t="s">
        <v>11</v>
      </c>
      <c r="N816">
        <v>4</v>
      </c>
      <c r="O816">
        <v>416</v>
      </c>
      <c r="P816">
        <v>20</v>
      </c>
      <c r="Q816" s="1">
        <v>45600</v>
      </c>
      <c r="R816" s="1"/>
      <c r="S816" s="8">
        <f>Table1[[#This Row],[Actual close date]]-Table1[[#This Row],[Lead acquisition date]]</f>
        <v>-45357</v>
      </c>
    </row>
    <row r="817" spans="1:19" x14ac:dyDescent="0.3">
      <c r="A817" t="s">
        <v>1556</v>
      </c>
      <c r="B817" t="s">
        <v>57</v>
      </c>
      <c r="C817">
        <v>48.210033000000003</v>
      </c>
      <c r="D817">
        <v>16.363448999999999</v>
      </c>
      <c r="E817" t="s">
        <v>17</v>
      </c>
      <c r="F817" t="s">
        <v>26</v>
      </c>
      <c r="G817" t="s">
        <v>46</v>
      </c>
      <c r="H817" s="9">
        <f ca="1">TODAY()-Table1[[#This Row],[Lead acquisition date]]</f>
        <v>533</v>
      </c>
      <c r="I817" s="1">
        <v>45311</v>
      </c>
      <c r="J817" t="s">
        <v>36</v>
      </c>
      <c r="K817" t="s">
        <v>7</v>
      </c>
      <c r="L817">
        <v>5</v>
      </c>
      <c r="M817" t="s">
        <v>11</v>
      </c>
      <c r="N817">
        <v>4</v>
      </c>
      <c r="O817">
        <v>1693</v>
      </c>
      <c r="P817">
        <v>10</v>
      </c>
      <c r="Q817" s="1">
        <v>45563</v>
      </c>
      <c r="R817" s="1"/>
      <c r="S817" s="8">
        <f>Table1[[#This Row],[Actual close date]]-Table1[[#This Row],[Lead acquisition date]]</f>
        <v>-45311</v>
      </c>
    </row>
    <row r="818" spans="1:19" x14ac:dyDescent="0.3">
      <c r="A818" t="s">
        <v>1582</v>
      </c>
      <c r="B818" t="s">
        <v>42</v>
      </c>
      <c r="C818">
        <v>52.370215999999999</v>
      </c>
      <c r="D818">
        <v>4.895168</v>
      </c>
      <c r="E818" t="s">
        <v>18</v>
      </c>
      <c r="F818" t="s">
        <v>26</v>
      </c>
      <c r="G818" t="s">
        <v>35</v>
      </c>
      <c r="H818" s="9">
        <f ca="1">TODAY()-Table1[[#This Row],[Lead acquisition date]]</f>
        <v>426</v>
      </c>
      <c r="I818" s="1">
        <v>45418</v>
      </c>
      <c r="J818" t="s">
        <v>33</v>
      </c>
      <c r="K818" t="s">
        <v>7</v>
      </c>
      <c r="L818">
        <v>5</v>
      </c>
      <c r="M818" t="s">
        <v>11</v>
      </c>
      <c r="N818">
        <v>4</v>
      </c>
      <c r="O818">
        <v>1516</v>
      </c>
      <c r="P818">
        <v>20</v>
      </c>
      <c r="Q818" s="1">
        <v>45487</v>
      </c>
      <c r="R818" s="1"/>
      <c r="S818" s="8">
        <f>Table1[[#This Row],[Actual close date]]-Table1[[#This Row],[Lead acquisition date]]</f>
        <v>-45418</v>
      </c>
    </row>
    <row r="819" spans="1:19" x14ac:dyDescent="0.3">
      <c r="A819" t="s">
        <v>1585</v>
      </c>
      <c r="B819" t="s">
        <v>49</v>
      </c>
      <c r="C819">
        <v>46.204391000000001</v>
      </c>
      <c r="D819">
        <v>6.1431579999999997</v>
      </c>
      <c r="E819" t="s">
        <v>18</v>
      </c>
      <c r="F819" t="s">
        <v>26</v>
      </c>
      <c r="G819" t="s">
        <v>35</v>
      </c>
      <c r="H819" s="9">
        <f ca="1">TODAY()-Table1[[#This Row],[Lead acquisition date]]</f>
        <v>411</v>
      </c>
      <c r="I819" s="1">
        <v>45433</v>
      </c>
      <c r="J819" t="s">
        <v>36</v>
      </c>
      <c r="K819" t="s">
        <v>7</v>
      </c>
      <c r="L819">
        <v>5</v>
      </c>
      <c r="M819" t="s">
        <v>11</v>
      </c>
      <c r="N819">
        <v>4</v>
      </c>
      <c r="O819">
        <v>1172</v>
      </c>
      <c r="P819">
        <v>60</v>
      </c>
      <c r="Q819" s="1">
        <v>45771</v>
      </c>
      <c r="R819" s="1"/>
      <c r="S819" s="8">
        <f>Table1[[#This Row],[Actual close date]]-Table1[[#This Row],[Lead acquisition date]]</f>
        <v>-45433</v>
      </c>
    </row>
    <row r="820" spans="1:19" x14ac:dyDescent="0.3">
      <c r="A820" t="s">
        <v>1627</v>
      </c>
      <c r="B820" t="s">
        <v>65</v>
      </c>
      <c r="C820">
        <v>38.736946000000003</v>
      </c>
      <c r="D820">
        <v>-9.1426850000000002</v>
      </c>
      <c r="E820" t="s">
        <v>58</v>
      </c>
      <c r="F820" t="s">
        <v>26</v>
      </c>
      <c r="G820" t="s">
        <v>40</v>
      </c>
      <c r="H820" s="9">
        <f ca="1">TODAY()-Table1[[#This Row],[Lead acquisition date]]</f>
        <v>470</v>
      </c>
      <c r="I820" s="1">
        <v>45374</v>
      </c>
      <c r="J820" t="s">
        <v>33</v>
      </c>
      <c r="K820" t="s">
        <v>7</v>
      </c>
      <c r="L820">
        <v>5</v>
      </c>
      <c r="M820" t="s">
        <v>11</v>
      </c>
      <c r="N820">
        <v>4</v>
      </c>
      <c r="O820">
        <v>1829</v>
      </c>
      <c r="P820">
        <v>30</v>
      </c>
      <c r="Q820" s="1">
        <v>45408</v>
      </c>
      <c r="R820" s="1"/>
      <c r="S820" s="8">
        <f>Table1[[#This Row],[Actual close date]]-Table1[[#This Row],[Lead acquisition date]]</f>
        <v>-45374</v>
      </c>
    </row>
    <row r="821" spans="1:19" x14ac:dyDescent="0.3">
      <c r="A821" t="s">
        <v>1703</v>
      </c>
      <c r="B821" t="s">
        <v>47</v>
      </c>
      <c r="C821">
        <v>52.520007999999997</v>
      </c>
      <c r="D821">
        <v>13.404954</v>
      </c>
      <c r="E821" t="s">
        <v>19</v>
      </c>
      <c r="F821" t="s">
        <v>26</v>
      </c>
      <c r="G821" t="s">
        <v>40</v>
      </c>
      <c r="H821" s="9">
        <f ca="1">TODAY()-Table1[[#This Row],[Lead acquisition date]]</f>
        <v>503</v>
      </c>
      <c r="I821" s="1">
        <v>45341</v>
      </c>
      <c r="J821" t="s">
        <v>36</v>
      </c>
      <c r="K821" t="s">
        <v>7</v>
      </c>
      <c r="L821">
        <v>5</v>
      </c>
      <c r="M821" t="s">
        <v>11</v>
      </c>
      <c r="N821">
        <v>4</v>
      </c>
      <c r="O821">
        <v>785</v>
      </c>
      <c r="P821">
        <v>30</v>
      </c>
      <c r="Q821" s="1">
        <v>45457</v>
      </c>
      <c r="R821" s="1"/>
      <c r="S821" s="8">
        <f>Table1[[#This Row],[Actual close date]]-Table1[[#This Row],[Lead acquisition date]]</f>
        <v>-45341</v>
      </c>
    </row>
    <row r="822" spans="1:19" x14ac:dyDescent="0.3">
      <c r="A822" t="s">
        <v>1723</v>
      </c>
      <c r="B822" t="s">
        <v>31</v>
      </c>
      <c r="C822">
        <v>41.902782000000002</v>
      </c>
      <c r="D822">
        <v>12.496366</v>
      </c>
      <c r="E822" t="s">
        <v>24</v>
      </c>
      <c r="F822" t="s">
        <v>26</v>
      </c>
      <c r="G822" t="s">
        <v>46</v>
      </c>
      <c r="H822" s="9">
        <f ca="1">TODAY()-Table1[[#This Row],[Lead acquisition date]]</f>
        <v>470</v>
      </c>
      <c r="I822" s="1">
        <v>45374</v>
      </c>
      <c r="J822" t="s">
        <v>36</v>
      </c>
      <c r="K822" t="s">
        <v>7</v>
      </c>
      <c r="L822">
        <v>5</v>
      </c>
      <c r="M822" t="s">
        <v>11</v>
      </c>
      <c r="N822">
        <v>4</v>
      </c>
      <c r="O822">
        <v>1699</v>
      </c>
      <c r="P822">
        <v>30</v>
      </c>
      <c r="Q822" s="1">
        <v>45723</v>
      </c>
      <c r="R822" s="1"/>
      <c r="S822" s="8">
        <f>Table1[[#This Row],[Actual close date]]-Table1[[#This Row],[Lead acquisition date]]</f>
        <v>-45374</v>
      </c>
    </row>
    <row r="823" spans="1:19" x14ac:dyDescent="0.3">
      <c r="A823" t="s">
        <v>1748</v>
      </c>
      <c r="B823" t="s">
        <v>65</v>
      </c>
      <c r="C823">
        <v>38.736946000000003</v>
      </c>
      <c r="D823">
        <v>-9.1426850000000002</v>
      </c>
      <c r="E823" t="s">
        <v>20</v>
      </c>
      <c r="F823" t="s">
        <v>26</v>
      </c>
      <c r="G823" t="s">
        <v>60</v>
      </c>
      <c r="H823" s="9">
        <f ca="1">TODAY()-Table1[[#This Row],[Lead acquisition date]]</f>
        <v>521</v>
      </c>
      <c r="I823" s="1">
        <v>45323</v>
      </c>
      <c r="J823" t="s">
        <v>36</v>
      </c>
      <c r="K823" t="s">
        <v>7</v>
      </c>
      <c r="L823">
        <v>5</v>
      </c>
      <c r="M823" t="s">
        <v>11</v>
      </c>
      <c r="N823">
        <v>4</v>
      </c>
      <c r="O823">
        <v>697</v>
      </c>
      <c r="P823">
        <v>70</v>
      </c>
      <c r="Q823" s="1">
        <v>45380</v>
      </c>
      <c r="R823" s="1"/>
      <c r="S823" s="8">
        <f>Table1[[#This Row],[Actual close date]]-Table1[[#This Row],[Lead acquisition date]]</f>
        <v>-45323</v>
      </c>
    </row>
    <row r="824" spans="1:19" x14ac:dyDescent="0.3">
      <c r="A824" t="s">
        <v>1836</v>
      </c>
      <c r="B824" t="s">
        <v>49</v>
      </c>
      <c r="C824">
        <v>46.204391000000001</v>
      </c>
      <c r="D824">
        <v>6.1431579999999997</v>
      </c>
      <c r="E824" t="s">
        <v>34</v>
      </c>
      <c r="F824" t="s">
        <v>26</v>
      </c>
      <c r="G824" t="s">
        <v>35</v>
      </c>
      <c r="H824" s="9">
        <f ca="1">TODAY()-Table1[[#This Row],[Lead acquisition date]]</f>
        <v>469</v>
      </c>
      <c r="I824" s="1">
        <v>45375</v>
      </c>
      <c r="J824" t="s">
        <v>55</v>
      </c>
      <c r="K824" t="s">
        <v>7</v>
      </c>
      <c r="L824">
        <v>5</v>
      </c>
      <c r="M824" t="s">
        <v>11</v>
      </c>
      <c r="N824">
        <v>4</v>
      </c>
      <c r="O824">
        <v>1971</v>
      </c>
      <c r="P824">
        <v>40</v>
      </c>
      <c r="Q824" s="1">
        <v>45524</v>
      </c>
      <c r="R824" s="1"/>
      <c r="S824" s="8">
        <f>Table1[[#This Row],[Actual close date]]-Table1[[#This Row],[Lead acquisition date]]</f>
        <v>-45375</v>
      </c>
    </row>
    <row r="825" spans="1:19" x14ac:dyDescent="0.3">
      <c r="A825" t="s">
        <v>1859</v>
      </c>
      <c r="B825" t="s">
        <v>42</v>
      </c>
      <c r="C825">
        <v>52.370215999999999</v>
      </c>
      <c r="D825">
        <v>4.895168</v>
      </c>
      <c r="E825" t="s">
        <v>23</v>
      </c>
      <c r="F825" t="s">
        <v>26</v>
      </c>
      <c r="G825" t="s">
        <v>60</v>
      </c>
      <c r="H825" s="9">
        <f ca="1">TODAY()-Table1[[#This Row],[Lead acquisition date]]</f>
        <v>420</v>
      </c>
      <c r="I825" s="1">
        <v>45424</v>
      </c>
      <c r="J825" t="s">
        <v>36</v>
      </c>
      <c r="K825" t="s">
        <v>7</v>
      </c>
      <c r="L825">
        <v>5</v>
      </c>
      <c r="M825" t="s">
        <v>11</v>
      </c>
      <c r="N825">
        <v>4</v>
      </c>
      <c r="O825">
        <v>1835</v>
      </c>
      <c r="P825">
        <v>30</v>
      </c>
      <c r="Q825" s="1">
        <v>45690</v>
      </c>
      <c r="R825" s="1"/>
      <c r="S825" s="8">
        <f>Table1[[#This Row],[Actual close date]]-Table1[[#This Row],[Lead acquisition date]]</f>
        <v>-45424</v>
      </c>
    </row>
    <row r="826" spans="1:19" x14ac:dyDescent="0.3">
      <c r="A826" t="s">
        <v>1894</v>
      </c>
      <c r="B826" t="s">
        <v>65</v>
      </c>
      <c r="C826">
        <v>38.736946000000003</v>
      </c>
      <c r="D826">
        <v>-9.1426850000000002</v>
      </c>
      <c r="E826" t="s">
        <v>70</v>
      </c>
      <c r="F826" t="s">
        <v>26</v>
      </c>
      <c r="G826" t="s">
        <v>35</v>
      </c>
      <c r="H826" s="9">
        <f ca="1">TODAY()-Table1[[#This Row],[Lead acquisition date]]</f>
        <v>534</v>
      </c>
      <c r="I826" s="1">
        <v>45310</v>
      </c>
      <c r="J826" t="s">
        <v>55</v>
      </c>
      <c r="K826" t="s">
        <v>7</v>
      </c>
      <c r="L826">
        <v>5</v>
      </c>
      <c r="M826" t="s">
        <v>11</v>
      </c>
      <c r="N826">
        <v>4</v>
      </c>
      <c r="O826">
        <v>402</v>
      </c>
      <c r="P826">
        <v>10</v>
      </c>
      <c r="Q826" s="1">
        <v>45462</v>
      </c>
      <c r="R826" s="1"/>
      <c r="S826" s="8">
        <f>Table1[[#This Row],[Actual close date]]-Table1[[#This Row],[Lead acquisition date]]</f>
        <v>-45310</v>
      </c>
    </row>
    <row r="827" spans="1:19" x14ac:dyDescent="0.3">
      <c r="A827" t="s">
        <v>1962</v>
      </c>
      <c r="B827" t="s">
        <v>31</v>
      </c>
      <c r="C827">
        <v>41.902782000000002</v>
      </c>
      <c r="D827">
        <v>12.496366</v>
      </c>
      <c r="E827" t="s">
        <v>18</v>
      </c>
      <c r="F827" t="s">
        <v>26</v>
      </c>
      <c r="G827" t="s">
        <v>32</v>
      </c>
      <c r="H827" s="9">
        <f ca="1">TODAY()-Table1[[#This Row],[Lead acquisition date]]</f>
        <v>500</v>
      </c>
      <c r="I827" s="1">
        <v>45344</v>
      </c>
      <c r="J827" t="s">
        <v>36</v>
      </c>
      <c r="K827" t="s">
        <v>7</v>
      </c>
      <c r="L827">
        <v>5</v>
      </c>
      <c r="M827" t="s">
        <v>11</v>
      </c>
      <c r="N827">
        <v>4</v>
      </c>
      <c r="O827">
        <v>280</v>
      </c>
      <c r="P827">
        <v>30</v>
      </c>
      <c r="Q827" s="1">
        <v>45491</v>
      </c>
      <c r="R827" s="1"/>
      <c r="S827" s="8">
        <f>Table1[[#This Row],[Actual close date]]-Table1[[#This Row],[Lead acquisition date]]</f>
        <v>-45344</v>
      </c>
    </row>
    <row r="828" spans="1:19" x14ac:dyDescent="0.3">
      <c r="A828" t="s">
        <v>1981</v>
      </c>
      <c r="B828" t="s">
        <v>57</v>
      </c>
      <c r="C828">
        <v>48.210033000000003</v>
      </c>
      <c r="D828">
        <v>16.363448999999999</v>
      </c>
      <c r="E828" t="s">
        <v>51</v>
      </c>
      <c r="F828" t="s">
        <v>26</v>
      </c>
      <c r="G828" t="s">
        <v>32</v>
      </c>
      <c r="H828" s="9">
        <f ca="1">TODAY()-Table1[[#This Row],[Lead acquisition date]]</f>
        <v>446</v>
      </c>
      <c r="I828" s="1">
        <v>45398</v>
      </c>
      <c r="J828" t="s">
        <v>36</v>
      </c>
      <c r="K828" t="s">
        <v>7</v>
      </c>
      <c r="L828">
        <v>5</v>
      </c>
      <c r="M828" t="s">
        <v>11</v>
      </c>
      <c r="N828">
        <v>4</v>
      </c>
      <c r="O828">
        <v>1312</v>
      </c>
      <c r="P828">
        <v>40</v>
      </c>
      <c r="Q828" s="1">
        <v>45763</v>
      </c>
      <c r="R828" s="1"/>
      <c r="S828" s="8">
        <f>Table1[[#This Row],[Actual close date]]-Table1[[#This Row],[Lead acquisition date]]</f>
        <v>-45398</v>
      </c>
    </row>
    <row r="829" spans="1:19" x14ac:dyDescent="0.3">
      <c r="A829" t="s">
        <v>1984</v>
      </c>
      <c r="B829" t="s">
        <v>31</v>
      </c>
      <c r="C829">
        <v>41.902782000000002</v>
      </c>
      <c r="D829">
        <v>12.496366</v>
      </c>
      <c r="E829" t="s">
        <v>17</v>
      </c>
      <c r="F829" t="s">
        <v>26</v>
      </c>
      <c r="G829" t="s">
        <v>52</v>
      </c>
      <c r="H829" s="9">
        <f ca="1">TODAY()-Table1[[#This Row],[Lead acquisition date]]</f>
        <v>427</v>
      </c>
      <c r="I829" s="1">
        <v>45417</v>
      </c>
      <c r="J829" t="s">
        <v>55</v>
      </c>
      <c r="K829" t="s">
        <v>7</v>
      </c>
      <c r="L829">
        <v>5</v>
      </c>
      <c r="M829" t="s">
        <v>11</v>
      </c>
      <c r="N829">
        <v>4</v>
      </c>
      <c r="O829">
        <v>1424</v>
      </c>
      <c r="P829">
        <v>30</v>
      </c>
      <c r="Q829" s="1">
        <v>45679</v>
      </c>
      <c r="R829" s="1"/>
      <c r="S829" s="8">
        <f>Table1[[#This Row],[Actual close date]]-Table1[[#This Row],[Lead acquisition date]]</f>
        <v>-45417</v>
      </c>
    </row>
    <row r="830" spans="1:19" x14ac:dyDescent="0.3">
      <c r="A830" t="s">
        <v>2030</v>
      </c>
      <c r="B830" t="s">
        <v>49</v>
      </c>
      <c r="C830">
        <v>46.204391000000001</v>
      </c>
      <c r="D830">
        <v>6.1431579999999997</v>
      </c>
      <c r="E830" t="s">
        <v>20</v>
      </c>
      <c r="F830" t="s">
        <v>26</v>
      </c>
      <c r="G830" t="s">
        <v>40</v>
      </c>
      <c r="H830" s="9">
        <f ca="1">TODAY()-Table1[[#This Row],[Lead acquisition date]]</f>
        <v>515</v>
      </c>
      <c r="I830" s="1">
        <v>45329</v>
      </c>
      <c r="J830" t="s">
        <v>33</v>
      </c>
      <c r="K830" t="s">
        <v>7</v>
      </c>
      <c r="L830">
        <v>5</v>
      </c>
      <c r="M830" t="s">
        <v>11</v>
      </c>
      <c r="N830">
        <v>4</v>
      </c>
      <c r="O830">
        <v>801</v>
      </c>
      <c r="P830">
        <v>50</v>
      </c>
      <c r="Q830" s="1">
        <v>45667</v>
      </c>
      <c r="R830" s="1"/>
      <c r="S830" s="8">
        <f>Table1[[#This Row],[Actual close date]]-Table1[[#This Row],[Lead acquisition date]]</f>
        <v>-45329</v>
      </c>
    </row>
    <row r="831" spans="1:19" x14ac:dyDescent="0.3">
      <c r="A831" t="s">
        <v>2066</v>
      </c>
      <c r="B831" t="s">
        <v>62</v>
      </c>
      <c r="C831">
        <v>48.864716000000001</v>
      </c>
      <c r="D831">
        <v>2.3490139999999999</v>
      </c>
      <c r="E831" t="s">
        <v>19</v>
      </c>
      <c r="F831" t="s">
        <v>26</v>
      </c>
      <c r="G831" t="s">
        <v>35</v>
      </c>
      <c r="H831" s="9">
        <f ca="1">TODAY()-Table1[[#This Row],[Lead acquisition date]]</f>
        <v>423</v>
      </c>
      <c r="I831" s="1">
        <v>45421</v>
      </c>
      <c r="J831" t="s">
        <v>36</v>
      </c>
      <c r="K831" t="s">
        <v>7</v>
      </c>
      <c r="L831">
        <v>5</v>
      </c>
      <c r="M831" t="s">
        <v>11</v>
      </c>
      <c r="N831">
        <v>4</v>
      </c>
      <c r="O831">
        <v>287</v>
      </c>
      <c r="P831">
        <v>60</v>
      </c>
      <c r="Q831" s="1">
        <v>45673</v>
      </c>
      <c r="R831" s="1"/>
      <c r="S831" s="8">
        <f>Table1[[#This Row],[Actual close date]]-Table1[[#This Row],[Lead acquisition date]]</f>
        <v>-45421</v>
      </c>
    </row>
    <row r="832" spans="1:19" x14ac:dyDescent="0.3">
      <c r="A832" t="s">
        <v>80</v>
      </c>
      <c r="B832" t="s">
        <v>31</v>
      </c>
      <c r="C832">
        <v>41.902782000000002</v>
      </c>
      <c r="D832">
        <v>12.496366</v>
      </c>
      <c r="E832" t="s">
        <v>58</v>
      </c>
      <c r="F832" t="s">
        <v>25</v>
      </c>
      <c r="G832" t="s">
        <v>35</v>
      </c>
      <c r="H832" s="9">
        <f ca="1">TODAY()-Table1[[#This Row],[Lead acquisition date]]</f>
        <v>540</v>
      </c>
      <c r="I832" s="1">
        <v>45304</v>
      </c>
      <c r="J832" t="s">
        <v>36</v>
      </c>
      <c r="K832" t="s">
        <v>7</v>
      </c>
      <c r="L832">
        <v>5</v>
      </c>
      <c r="M832" t="s">
        <v>11</v>
      </c>
      <c r="N832">
        <v>4</v>
      </c>
      <c r="O832">
        <v>726</v>
      </c>
      <c r="P832">
        <v>90</v>
      </c>
      <c r="Q832" s="1">
        <v>45639</v>
      </c>
      <c r="R832" s="1"/>
      <c r="S832" s="8">
        <f>Table1[[#This Row],[Actual close date]]-Table1[[#This Row],[Lead acquisition date]]</f>
        <v>-45304</v>
      </c>
    </row>
    <row r="833" spans="1:19" x14ac:dyDescent="0.3">
      <c r="A833" t="s">
        <v>150</v>
      </c>
      <c r="B833" t="s">
        <v>31</v>
      </c>
      <c r="C833">
        <v>41.902782000000002</v>
      </c>
      <c r="D833">
        <v>12.496366</v>
      </c>
      <c r="E833" t="s">
        <v>23</v>
      </c>
      <c r="F833" t="s">
        <v>25</v>
      </c>
      <c r="G833" t="s">
        <v>52</v>
      </c>
      <c r="H833" s="9">
        <f ca="1">TODAY()-Table1[[#This Row],[Lead acquisition date]]</f>
        <v>534</v>
      </c>
      <c r="I833" s="1">
        <v>45310</v>
      </c>
      <c r="J833" t="s">
        <v>33</v>
      </c>
      <c r="K833" t="s">
        <v>7</v>
      </c>
      <c r="L833">
        <v>5</v>
      </c>
      <c r="M833" t="s">
        <v>11</v>
      </c>
      <c r="N833">
        <v>4</v>
      </c>
      <c r="O833">
        <v>648</v>
      </c>
      <c r="P833">
        <v>60</v>
      </c>
      <c r="Q833" s="1">
        <v>45550</v>
      </c>
      <c r="R833" s="1"/>
      <c r="S833" s="8">
        <f>Table1[[#This Row],[Actual close date]]-Table1[[#This Row],[Lead acquisition date]]</f>
        <v>-45310</v>
      </c>
    </row>
    <row r="834" spans="1:19" x14ac:dyDescent="0.3">
      <c r="A834" t="s">
        <v>190</v>
      </c>
      <c r="B834" t="s">
        <v>65</v>
      </c>
      <c r="C834">
        <v>38.736946000000003</v>
      </c>
      <c r="D834">
        <v>-9.1426850000000002</v>
      </c>
      <c r="E834" t="s">
        <v>16</v>
      </c>
      <c r="F834" t="s">
        <v>25</v>
      </c>
      <c r="G834" t="s">
        <v>46</v>
      </c>
      <c r="H834" s="9">
        <f ca="1">TODAY()-Table1[[#This Row],[Lead acquisition date]]</f>
        <v>433</v>
      </c>
      <c r="I834" s="1">
        <v>45411</v>
      </c>
      <c r="J834" t="s">
        <v>55</v>
      </c>
      <c r="K834" t="s">
        <v>7</v>
      </c>
      <c r="L834">
        <v>5</v>
      </c>
      <c r="M834" t="s">
        <v>11</v>
      </c>
      <c r="N834">
        <v>4</v>
      </c>
      <c r="O834">
        <v>379</v>
      </c>
      <c r="P834">
        <v>20</v>
      </c>
      <c r="Q834" s="1">
        <v>45691</v>
      </c>
      <c r="R834" s="1"/>
      <c r="S834" s="8">
        <f>Table1[[#This Row],[Actual close date]]-Table1[[#This Row],[Lead acquisition date]]</f>
        <v>-45411</v>
      </c>
    </row>
    <row r="835" spans="1:19" x14ac:dyDescent="0.3">
      <c r="A835" t="s">
        <v>236</v>
      </c>
      <c r="B835" t="s">
        <v>47</v>
      </c>
      <c r="C835">
        <v>52.520007999999997</v>
      </c>
      <c r="D835">
        <v>13.404954</v>
      </c>
      <c r="E835" t="s">
        <v>18</v>
      </c>
      <c r="F835" t="s">
        <v>25</v>
      </c>
      <c r="G835" t="s">
        <v>35</v>
      </c>
      <c r="H835" s="9">
        <f ca="1">TODAY()-Table1[[#This Row],[Lead acquisition date]]</f>
        <v>446</v>
      </c>
      <c r="I835" s="1">
        <v>45398</v>
      </c>
      <c r="J835" t="s">
        <v>33</v>
      </c>
      <c r="K835" t="s">
        <v>7</v>
      </c>
      <c r="L835">
        <v>5</v>
      </c>
      <c r="M835" t="s">
        <v>11</v>
      </c>
      <c r="N835">
        <v>4</v>
      </c>
      <c r="O835">
        <v>428</v>
      </c>
      <c r="P835">
        <v>50</v>
      </c>
      <c r="Q835" s="1">
        <v>45616</v>
      </c>
      <c r="R835" s="1"/>
      <c r="S835" s="8">
        <f>Table1[[#This Row],[Actual close date]]-Table1[[#This Row],[Lead acquisition date]]</f>
        <v>-45398</v>
      </c>
    </row>
    <row r="836" spans="1:19" x14ac:dyDescent="0.3">
      <c r="A836" t="s">
        <v>245</v>
      </c>
      <c r="B836" t="s">
        <v>42</v>
      </c>
      <c r="C836">
        <v>52.370215999999999</v>
      </c>
      <c r="D836">
        <v>4.895168</v>
      </c>
      <c r="E836" t="s">
        <v>24</v>
      </c>
      <c r="F836" t="s">
        <v>25</v>
      </c>
      <c r="G836" t="s">
        <v>46</v>
      </c>
      <c r="H836" s="9">
        <f ca="1">TODAY()-Table1[[#This Row],[Lead acquisition date]]</f>
        <v>445</v>
      </c>
      <c r="I836" s="1">
        <v>45399</v>
      </c>
      <c r="J836" t="s">
        <v>36</v>
      </c>
      <c r="K836" t="s">
        <v>7</v>
      </c>
      <c r="L836">
        <v>5</v>
      </c>
      <c r="M836" t="s">
        <v>11</v>
      </c>
      <c r="N836">
        <v>4</v>
      </c>
      <c r="O836">
        <v>238</v>
      </c>
      <c r="P836">
        <v>10</v>
      </c>
      <c r="Q836" s="1">
        <v>45686</v>
      </c>
      <c r="R836" s="1"/>
      <c r="S836" s="8">
        <f>Table1[[#This Row],[Actual close date]]-Table1[[#This Row],[Lead acquisition date]]</f>
        <v>-45399</v>
      </c>
    </row>
    <row r="837" spans="1:19" x14ac:dyDescent="0.3">
      <c r="A837" t="s">
        <v>265</v>
      </c>
      <c r="B837" t="s">
        <v>45</v>
      </c>
      <c r="C837">
        <v>51.260196999999998</v>
      </c>
      <c r="D837">
        <v>4.4027710000000004</v>
      </c>
      <c r="E837" t="s">
        <v>21</v>
      </c>
      <c r="F837" t="s">
        <v>25</v>
      </c>
      <c r="G837" t="s">
        <v>40</v>
      </c>
      <c r="H837" s="9">
        <f ca="1">TODAY()-Table1[[#This Row],[Lead acquisition date]]</f>
        <v>476</v>
      </c>
      <c r="I837" s="1">
        <v>45368</v>
      </c>
      <c r="J837" t="s">
        <v>33</v>
      </c>
      <c r="K837" t="s">
        <v>7</v>
      </c>
      <c r="L837">
        <v>5</v>
      </c>
      <c r="M837" t="s">
        <v>11</v>
      </c>
      <c r="N837">
        <v>4</v>
      </c>
      <c r="O837">
        <v>396</v>
      </c>
      <c r="P837">
        <v>30</v>
      </c>
      <c r="Q837" s="1">
        <v>45568</v>
      </c>
      <c r="R837" s="1"/>
      <c r="S837" s="8">
        <f>Table1[[#This Row],[Actual close date]]-Table1[[#This Row],[Lead acquisition date]]</f>
        <v>-45368</v>
      </c>
    </row>
    <row r="838" spans="1:19" x14ac:dyDescent="0.3">
      <c r="A838" t="s">
        <v>422</v>
      </c>
      <c r="B838" t="s">
        <v>62</v>
      </c>
      <c r="C838">
        <v>48.864716000000001</v>
      </c>
      <c r="D838">
        <v>2.3490139999999999</v>
      </c>
      <c r="E838" t="s">
        <v>23</v>
      </c>
      <c r="F838" t="s">
        <v>25</v>
      </c>
      <c r="G838" t="s">
        <v>56</v>
      </c>
      <c r="H838" s="9">
        <f ca="1">TODAY()-Table1[[#This Row],[Lead acquisition date]]</f>
        <v>441</v>
      </c>
      <c r="I838" s="1">
        <v>45403</v>
      </c>
      <c r="J838" t="s">
        <v>36</v>
      </c>
      <c r="K838" t="s">
        <v>7</v>
      </c>
      <c r="L838">
        <v>5</v>
      </c>
      <c r="M838" t="s">
        <v>11</v>
      </c>
      <c r="N838">
        <v>4</v>
      </c>
      <c r="O838">
        <v>559</v>
      </c>
      <c r="P838">
        <v>90</v>
      </c>
      <c r="Q838" s="1">
        <v>45425</v>
      </c>
      <c r="R838" s="1"/>
      <c r="S838" s="8">
        <f>Table1[[#This Row],[Actual close date]]-Table1[[#This Row],[Lead acquisition date]]</f>
        <v>-45403</v>
      </c>
    </row>
    <row r="839" spans="1:19" x14ac:dyDescent="0.3">
      <c r="A839" t="s">
        <v>423</v>
      </c>
      <c r="B839" t="s">
        <v>31</v>
      </c>
      <c r="C839">
        <v>41.902782000000002</v>
      </c>
      <c r="D839">
        <v>12.496366</v>
      </c>
      <c r="E839" t="s">
        <v>70</v>
      </c>
      <c r="F839" t="s">
        <v>25</v>
      </c>
      <c r="G839" t="s">
        <v>46</v>
      </c>
      <c r="H839" s="9">
        <f ca="1">TODAY()-Table1[[#This Row],[Lead acquisition date]]</f>
        <v>449</v>
      </c>
      <c r="I839" s="1">
        <v>45395</v>
      </c>
      <c r="J839" t="s">
        <v>36</v>
      </c>
      <c r="K839" t="s">
        <v>7</v>
      </c>
      <c r="L839">
        <v>5</v>
      </c>
      <c r="M839" t="s">
        <v>11</v>
      </c>
      <c r="N839">
        <v>4</v>
      </c>
      <c r="O839">
        <v>845</v>
      </c>
      <c r="P839">
        <v>40</v>
      </c>
      <c r="Q839" s="1">
        <v>45597</v>
      </c>
      <c r="R839" s="1"/>
      <c r="S839" s="8">
        <f>Table1[[#This Row],[Actual close date]]-Table1[[#This Row],[Lead acquisition date]]</f>
        <v>-45395</v>
      </c>
    </row>
    <row r="840" spans="1:19" x14ac:dyDescent="0.3">
      <c r="A840" t="s">
        <v>563</v>
      </c>
      <c r="B840" t="s">
        <v>65</v>
      </c>
      <c r="C840">
        <v>38.736946000000003</v>
      </c>
      <c r="D840">
        <v>-9.1426850000000002</v>
      </c>
      <c r="E840" t="s">
        <v>70</v>
      </c>
      <c r="F840" t="s">
        <v>25</v>
      </c>
      <c r="G840" t="s">
        <v>35</v>
      </c>
      <c r="H840" s="9">
        <f ca="1">TODAY()-Table1[[#This Row],[Lead acquisition date]]</f>
        <v>493</v>
      </c>
      <c r="I840" s="1">
        <v>45351</v>
      </c>
      <c r="J840" t="s">
        <v>33</v>
      </c>
      <c r="K840" t="s">
        <v>7</v>
      </c>
      <c r="L840">
        <v>5</v>
      </c>
      <c r="M840" t="s">
        <v>11</v>
      </c>
      <c r="N840">
        <v>4</v>
      </c>
      <c r="O840">
        <v>776</v>
      </c>
      <c r="P840">
        <v>40</v>
      </c>
      <c r="Q840" s="1">
        <v>45536</v>
      </c>
      <c r="R840" s="1"/>
      <c r="S840" s="8">
        <f>Table1[[#This Row],[Actual close date]]-Table1[[#This Row],[Lead acquisition date]]</f>
        <v>-45351</v>
      </c>
    </row>
    <row r="841" spans="1:19" x14ac:dyDescent="0.3">
      <c r="A841" t="s">
        <v>591</v>
      </c>
      <c r="B841" t="s">
        <v>62</v>
      </c>
      <c r="C841">
        <v>48.864716000000001</v>
      </c>
      <c r="D841">
        <v>2.3490139999999999</v>
      </c>
      <c r="E841" t="s">
        <v>51</v>
      </c>
      <c r="F841" t="s">
        <v>25</v>
      </c>
      <c r="G841" t="s">
        <v>32</v>
      </c>
      <c r="H841" s="9">
        <f ca="1">TODAY()-Table1[[#This Row],[Lead acquisition date]]</f>
        <v>435</v>
      </c>
      <c r="I841" s="1">
        <v>45409</v>
      </c>
      <c r="J841" t="s">
        <v>36</v>
      </c>
      <c r="K841" t="s">
        <v>7</v>
      </c>
      <c r="L841">
        <v>5</v>
      </c>
      <c r="M841" t="s">
        <v>11</v>
      </c>
      <c r="N841">
        <v>4</v>
      </c>
      <c r="O841">
        <v>1100</v>
      </c>
      <c r="P841">
        <v>40</v>
      </c>
      <c r="Q841" s="1">
        <v>45576</v>
      </c>
      <c r="R841" s="1"/>
      <c r="S841" s="8">
        <f>Table1[[#This Row],[Actual close date]]-Table1[[#This Row],[Lead acquisition date]]</f>
        <v>-45409</v>
      </c>
    </row>
    <row r="842" spans="1:19" x14ac:dyDescent="0.3">
      <c r="A842" t="s">
        <v>686</v>
      </c>
      <c r="B842" t="s">
        <v>42</v>
      </c>
      <c r="C842">
        <v>52.370215999999999</v>
      </c>
      <c r="D842">
        <v>4.895168</v>
      </c>
      <c r="E842" t="s">
        <v>51</v>
      </c>
      <c r="F842" t="s">
        <v>25</v>
      </c>
      <c r="G842" t="s">
        <v>46</v>
      </c>
      <c r="H842" s="9">
        <f ca="1">TODAY()-Table1[[#This Row],[Lead acquisition date]]</f>
        <v>487</v>
      </c>
      <c r="I842" s="1">
        <v>45357</v>
      </c>
      <c r="J842" t="s">
        <v>33</v>
      </c>
      <c r="K842" t="s">
        <v>7</v>
      </c>
      <c r="L842">
        <v>5</v>
      </c>
      <c r="M842" t="s">
        <v>11</v>
      </c>
      <c r="N842">
        <v>4</v>
      </c>
      <c r="O842">
        <v>398</v>
      </c>
      <c r="P842">
        <v>10</v>
      </c>
      <c r="Q842" s="1">
        <v>45431</v>
      </c>
      <c r="R842" s="1"/>
      <c r="S842" s="8">
        <f>Table1[[#This Row],[Actual close date]]-Table1[[#This Row],[Lead acquisition date]]</f>
        <v>-45357</v>
      </c>
    </row>
    <row r="843" spans="1:19" x14ac:dyDescent="0.3">
      <c r="A843" t="s">
        <v>711</v>
      </c>
      <c r="B843" t="s">
        <v>47</v>
      </c>
      <c r="C843">
        <v>52.520007999999997</v>
      </c>
      <c r="D843">
        <v>13.404954</v>
      </c>
      <c r="E843" t="s">
        <v>23</v>
      </c>
      <c r="F843" t="s">
        <v>25</v>
      </c>
      <c r="G843" t="s">
        <v>40</v>
      </c>
      <c r="H843" s="9">
        <f ca="1">TODAY()-Table1[[#This Row],[Lead acquisition date]]</f>
        <v>538</v>
      </c>
      <c r="I843" s="1">
        <v>45306</v>
      </c>
      <c r="J843" t="s">
        <v>33</v>
      </c>
      <c r="K843" t="s">
        <v>7</v>
      </c>
      <c r="L843">
        <v>5</v>
      </c>
      <c r="M843" t="s">
        <v>11</v>
      </c>
      <c r="N843">
        <v>4</v>
      </c>
      <c r="O843">
        <v>779</v>
      </c>
      <c r="P843">
        <v>40</v>
      </c>
      <c r="Q843" s="1">
        <v>45362</v>
      </c>
      <c r="R843" s="1"/>
      <c r="S843" s="8">
        <f>Table1[[#This Row],[Actual close date]]-Table1[[#This Row],[Lead acquisition date]]</f>
        <v>-45306</v>
      </c>
    </row>
    <row r="844" spans="1:19" x14ac:dyDescent="0.3">
      <c r="A844" t="s">
        <v>736</v>
      </c>
      <c r="B844" t="s">
        <v>42</v>
      </c>
      <c r="C844">
        <v>52.370215999999999</v>
      </c>
      <c r="D844">
        <v>4.895168</v>
      </c>
      <c r="E844" t="s">
        <v>39</v>
      </c>
      <c r="F844" t="s">
        <v>25</v>
      </c>
      <c r="G844" t="s">
        <v>40</v>
      </c>
      <c r="H844" s="9">
        <f ca="1">TODAY()-Table1[[#This Row],[Lead acquisition date]]</f>
        <v>480</v>
      </c>
      <c r="I844" s="1">
        <v>45364</v>
      </c>
      <c r="J844" t="s">
        <v>33</v>
      </c>
      <c r="K844" t="s">
        <v>7</v>
      </c>
      <c r="L844">
        <v>5</v>
      </c>
      <c r="M844" t="s">
        <v>11</v>
      </c>
      <c r="N844">
        <v>4</v>
      </c>
      <c r="O844">
        <v>742</v>
      </c>
      <c r="P844">
        <v>60</v>
      </c>
      <c r="Q844" s="1">
        <v>45486</v>
      </c>
      <c r="R844" s="1"/>
      <c r="S844" s="8">
        <f>Table1[[#This Row],[Actual close date]]-Table1[[#This Row],[Lead acquisition date]]</f>
        <v>-45364</v>
      </c>
    </row>
    <row r="845" spans="1:19" x14ac:dyDescent="0.3">
      <c r="A845" t="s">
        <v>784</v>
      </c>
      <c r="B845" t="s">
        <v>31</v>
      </c>
      <c r="C845">
        <v>41.902782000000002</v>
      </c>
      <c r="D845">
        <v>12.496366</v>
      </c>
      <c r="E845" t="s">
        <v>24</v>
      </c>
      <c r="F845" t="s">
        <v>25</v>
      </c>
      <c r="G845" t="s">
        <v>35</v>
      </c>
      <c r="H845" s="9">
        <f ca="1">TODAY()-Table1[[#This Row],[Lead acquisition date]]</f>
        <v>459</v>
      </c>
      <c r="I845" s="1">
        <v>45385</v>
      </c>
      <c r="J845" t="s">
        <v>36</v>
      </c>
      <c r="K845" t="s">
        <v>7</v>
      </c>
      <c r="L845">
        <v>5</v>
      </c>
      <c r="M845" t="s">
        <v>11</v>
      </c>
      <c r="N845">
        <v>4</v>
      </c>
      <c r="O845">
        <v>396</v>
      </c>
      <c r="P845">
        <v>60</v>
      </c>
      <c r="Q845" s="1">
        <v>45621</v>
      </c>
      <c r="R845" s="1"/>
      <c r="S845" s="8">
        <f>Table1[[#This Row],[Actual close date]]-Table1[[#This Row],[Lead acquisition date]]</f>
        <v>-45385</v>
      </c>
    </row>
    <row r="846" spans="1:19" x14ac:dyDescent="0.3">
      <c r="A846" t="s">
        <v>801</v>
      </c>
      <c r="B846" t="s">
        <v>31</v>
      </c>
      <c r="C846">
        <v>41.902782000000002</v>
      </c>
      <c r="D846">
        <v>12.496366</v>
      </c>
      <c r="E846" t="s">
        <v>19</v>
      </c>
      <c r="F846" t="s">
        <v>25</v>
      </c>
      <c r="G846" t="s">
        <v>52</v>
      </c>
      <c r="H846" s="9">
        <f ca="1">TODAY()-Table1[[#This Row],[Lead acquisition date]]</f>
        <v>456</v>
      </c>
      <c r="I846" s="1">
        <v>45388</v>
      </c>
      <c r="J846" t="s">
        <v>36</v>
      </c>
      <c r="K846" t="s">
        <v>7</v>
      </c>
      <c r="L846">
        <v>5</v>
      </c>
      <c r="M846" t="s">
        <v>11</v>
      </c>
      <c r="N846">
        <v>4</v>
      </c>
      <c r="O846">
        <v>1128</v>
      </c>
      <c r="P846">
        <v>60</v>
      </c>
      <c r="Q846" s="1">
        <v>45733</v>
      </c>
      <c r="R846" s="1"/>
      <c r="S846" s="8">
        <f>Table1[[#This Row],[Actual close date]]-Table1[[#This Row],[Lead acquisition date]]</f>
        <v>-45388</v>
      </c>
    </row>
    <row r="847" spans="1:19" x14ac:dyDescent="0.3">
      <c r="A847" t="s">
        <v>921</v>
      </c>
      <c r="B847" t="s">
        <v>47</v>
      </c>
      <c r="C847">
        <v>52.520007999999997</v>
      </c>
      <c r="D847">
        <v>13.404954</v>
      </c>
      <c r="E847" t="s">
        <v>51</v>
      </c>
      <c r="F847" t="s">
        <v>25</v>
      </c>
      <c r="G847" t="s">
        <v>52</v>
      </c>
      <c r="H847" s="9">
        <f ca="1">TODAY()-Table1[[#This Row],[Lead acquisition date]]</f>
        <v>528</v>
      </c>
      <c r="I847" s="1">
        <v>45316</v>
      </c>
      <c r="J847" t="s">
        <v>33</v>
      </c>
      <c r="K847" t="s">
        <v>7</v>
      </c>
      <c r="L847">
        <v>5</v>
      </c>
      <c r="M847" t="s">
        <v>11</v>
      </c>
      <c r="N847">
        <v>4</v>
      </c>
      <c r="O847">
        <v>525</v>
      </c>
      <c r="P847">
        <v>20</v>
      </c>
      <c r="Q847" s="1">
        <v>45425</v>
      </c>
      <c r="R847" s="1"/>
      <c r="S847" s="8">
        <f>Table1[[#This Row],[Actual close date]]-Table1[[#This Row],[Lead acquisition date]]</f>
        <v>-45316</v>
      </c>
    </row>
    <row r="848" spans="1:19" x14ac:dyDescent="0.3">
      <c r="A848" t="s">
        <v>984</v>
      </c>
      <c r="B848" t="s">
        <v>62</v>
      </c>
      <c r="C848">
        <v>48.864716000000001</v>
      </c>
      <c r="D848">
        <v>2.3490139999999999</v>
      </c>
      <c r="E848" t="s">
        <v>23</v>
      </c>
      <c r="F848" t="s">
        <v>25</v>
      </c>
      <c r="G848" t="s">
        <v>35</v>
      </c>
      <c r="H848" s="9">
        <f ca="1">TODAY()-Table1[[#This Row],[Lead acquisition date]]</f>
        <v>504</v>
      </c>
      <c r="I848" s="1">
        <v>45340</v>
      </c>
      <c r="J848" t="s">
        <v>36</v>
      </c>
      <c r="K848" t="s">
        <v>7</v>
      </c>
      <c r="L848">
        <v>5</v>
      </c>
      <c r="M848" t="s">
        <v>11</v>
      </c>
      <c r="N848">
        <v>4</v>
      </c>
      <c r="O848">
        <v>1157</v>
      </c>
      <c r="P848">
        <v>100</v>
      </c>
      <c r="Q848" s="1">
        <v>45540</v>
      </c>
      <c r="R848" s="1"/>
      <c r="S848" s="8">
        <f>Table1[[#This Row],[Actual close date]]-Table1[[#This Row],[Lead acquisition date]]</f>
        <v>-45340</v>
      </c>
    </row>
    <row r="849" spans="1:19" x14ac:dyDescent="0.3">
      <c r="A849" t="s">
        <v>989</v>
      </c>
      <c r="B849" t="s">
        <v>47</v>
      </c>
      <c r="C849">
        <v>52.520007999999997</v>
      </c>
      <c r="D849">
        <v>13.404954</v>
      </c>
      <c r="E849" t="s">
        <v>20</v>
      </c>
      <c r="F849" t="s">
        <v>25</v>
      </c>
      <c r="G849" t="s">
        <v>46</v>
      </c>
      <c r="H849" s="9">
        <f ca="1">TODAY()-Table1[[#This Row],[Lead acquisition date]]</f>
        <v>426</v>
      </c>
      <c r="I849" s="1">
        <v>45418</v>
      </c>
      <c r="J849" t="s">
        <v>33</v>
      </c>
      <c r="K849" t="s">
        <v>7</v>
      </c>
      <c r="L849">
        <v>5</v>
      </c>
      <c r="M849" t="s">
        <v>11</v>
      </c>
      <c r="N849">
        <v>4</v>
      </c>
      <c r="O849">
        <v>1102</v>
      </c>
      <c r="P849">
        <v>50</v>
      </c>
      <c r="Q849" s="1">
        <v>45478</v>
      </c>
      <c r="R849" s="1"/>
      <c r="S849" s="8">
        <f>Table1[[#This Row],[Actual close date]]-Table1[[#This Row],[Lead acquisition date]]</f>
        <v>-45418</v>
      </c>
    </row>
    <row r="850" spans="1:19" x14ac:dyDescent="0.3">
      <c r="A850" t="s">
        <v>1066</v>
      </c>
      <c r="B850" t="s">
        <v>65</v>
      </c>
      <c r="C850">
        <v>38.736946000000003</v>
      </c>
      <c r="D850">
        <v>-9.1426850000000002</v>
      </c>
      <c r="E850" t="s">
        <v>51</v>
      </c>
      <c r="F850" t="s">
        <v>25</v>
      </c>
      <c r="G850" t="s">
        <v>32</v>
      </c>
      <c r="H850" s="9">
        <f ca="1">TODAY()-Table1[[#This Row],[Lead acquisition date]]</f>
        <v>427</v>
      </c>
      <c r="I850" s="1">
        <v>45417</v>
      </c>
      <c r="J850" t="s">
        <v>36</v>
      </c>
      <c r="K850" t="s">
        <v>7</v>
      </c>
      <c r="L850">
        <v>5</v>
      </c>
      <c r="M850" t="s">
        <v>11</v>
      </c>
      <c r="N850">
        <v>4</v>
      </c>
      <c r="O850">
        <v>1057</v>
      </c>
      <c r="P850">
        <v>20</v>
      </c>
      <c r="Q850" s="1">
        <v>45512</v>
      </c>
      <c r="R850" s="1"/>
      <c r="S850" s="8">
        <f>Table1[[#This Row],[Actual close date]]-Table1[[#This Row],[Lead acquisition date]]</f>
        <v>-45417</v>
      </c>
    </row>
    <row r="851" spans="1:19" x14ac:dyDescent="0.3">
      <c r="A851" t="s">
        <v>1106</v>
      </c>
      <c r="B851" t="s">
        <v>31</v>
      </c>
      <c r="C851">
        <v>41.902782000000002</v>
      </c>
      <c r="D851">
        <v>12.496366</v>
      </c>
      <c r="E851" t="s">
        <v>51</v>
      </c>
      <c r="F851" t="s">
        <v>25</v>
      </c>
      <c r="G851" t="s">
        <v>43</v>
      </c>
      <c r="H851" s="9">
        <f ca="1">TODAY()-Table1[[#This Row],[Lead acquisition date]]</f>
        <v>439</v>
      </c>
      <c r="I851" s="1">
        <v>45405</v>
      </c>
      <c r="J851" t="s">
        <v>36</v>
      </c>
      <c r="K851" t="s">
        <v>7</v>
      </c>
      <c r="L851">
        <v>5</v>
      </c>
      <c r="M851" t="s">
        <v>11</v>
      </c>
      <c r="N851">
        <v>4</v>
      </c>
      <c r="O851">
        <v>595</v>
      </c>
      <c r="P851">
        <v>60</v>
      </c>
      <c r="Q851" s="1">
        <v>45733</v>
      </c>
      <c r="R851" s="1"/>
      <c r="S851" s="8">
        <f>Table1[[#This Row],[Actual close date]]-Table1[[#This Row],[Lead acquisition date]]</f>
        <v>-45405</v>
      </c>
    </row>
    <row r="852" spans="1:19" x14ac:dyDescent="0.3">
      <c r="A852" t="s">
        <v>1230</v>
      </c>
      <c r="B852" t="s">
        <v>65</v>
      </c>
      <c r="C852">
        <v>38.736946000000003</v>
      </c>
      <c r="D852">
        <v>-9.1426850000000002</v>
      </c>
      <c r="E852" t="s">
        <v>22</v>
      </c>
      <c r="F852" t="s">
        <v>25</v>
      </c>
      <c r="G852" t="s">
        <v>46</v>
      </c>
      <c r="H852" s="9">
        <f ca="1">TODAY()-Table1[[#This Row],[Lead acquisition date]]</f>
        <v>438</v>
      </c>
      <c r="I852" s="1">
        <v>45406</v>
      </c>
      <c r="J852" t="s">
        <v>36</v>
      </c>
      <c r="K852" t="s">
        <v>7</v>
      </c>
      <c r="L852">
        <v>5</v>
      </c>
      <c r="M852" t="s">
        <v>11</v>
      </c>
      <c r="N852">
        <v>4</v>
      </c>
      <c r="O852">
        <v>690</v>
      </c>
      <c r="P852">
        <v>10</v>
      </c>
      <c r="Q852" s="1">
        <v>45549</v>
      </c>
      <c r="R852" s="1"/>
      <c r="S852" s="8">
        <f>Table1[[#This Row],[Actual close date]]-Table1[[#This Row],[Lead acquisition date]]</f>
        <v>-45406</v>
      </c>
    </row>
    <row r="853" spans="1:19" x14ac:dyDescent="0.3">
      <c r="A853" t="s">
        <v>1231</v>
      </c>
      <c r="B853" t="s">
        <v>31</v>
      </c>
      <c r="C853">
        <v>41.902782000000002</v>
      </c>
      <c r="D853">
        <v>12.496366</v>
      </c>
      <c r="E853" t="s">
        <v>24</v>
      </c>
      <c r="F853" t="s">
        <v>25</v>
      </c>
      <c r="G853" t="s">
        <v>56</v>
      </c>
      <c r="H853" s="9">
        <f ca="1">TODAY()-Table1[[#This Row],[Lead acquisition date]]</f>
        <v>427</v>
      </c>
      <c r="I853" s="1">
        <v>45417</v>
      </c>
      <c r="J853" t="s">
        <v>36</v>
      </c>
      <c r="K853" t="s">
        <v>7</v>
      </c>
      <c r="L853">
        <v>5</v>
      </c>
      <c r="M853" t="s">
        <v>11</v>
      </c>
      <c r="N853">
        <v>4</v>
      </c>
      <c r="O853">
        <v>1133</v>
      </c>
      <c r="P853">
        <v>20</v>
      </c>
      <c r="Q853" s="1">
        <v>45681</v>
      </c>
      <c r="R853" s="1"/>
      <c r="S853" s="8">
        <f>Table1[[#This Row],[Actual close date]]-Table1[[#This Row],[Lead acquisition date]]</f>
        <v>-45417</v>
      </c>
    </row>
    <row r="854" spans="1:19" x14ac:dyDescent="0.3">
      <c r="A854" t="s">
        <v>1265</v>
      </c>
      <c r="B854" t="s">
        <v>47</v>
      </c>
      <c r="C854">
        <v>52.520007999999997</v>
      </c>
      <c r="D854">
        <v>13.404954</v>
      </c>
      <c r="E854" t="s">
        <v>22</v>
      </c>
      <c r="F854" t="s">
        <v>25</v>
      </c>
      <c r="G854" t="s">
        <v>35</v>
      </c>
      <c r="H854" s="9">
        <f ca="1">TODAY()-Table1[[#This Row],[Lead acquisition date]]</f>
        <v>523</v>
      </c>
      <c r="I854" s="1">
        <v>45321</v>
      </c>
      <c r="J854" t="s">
        <v>55</v>
      </c>
      <c r="K854" t="s">
        <v>7</v>
      </c>
      <c r="L854">
        <v>5</v>
      </c>
      <c r="M854" t="s">
        <v>11</v>
      </c>
      <c r="N854">
        <v>4</v>
      </c>
      <c r="O854">
        <v>507</v>
      </c>
      <c r="P854">
        <v>40</v>
      </c>
      <c r="Q854" s="1">
        <v>45646</v>
      </c>
      <c r="R854" s="1"/>
      <c r="S854" s="8">
        <f>Table1[[#This Row],[Actual close date]]-Table1[[#This Row],[Lead acquisition date]]</f>
        <v>-45321</v>
      </c>
    </row>
    <row r="855" spans="1:19" x14ac:dyDescent="0.3">
      <c r="A855" t="s">
        <v>1307</v>
      </c>
      <c r="B855" t="s">
        <v>31</v>
      </c>
      <c r="C855">
        <v>41.902782000000002</v>
      </c>
      <c r="D855">
        <v>12.496366</v>
      </c>
      <c r="E855" t="s">
        <v>21</v>
      </c>
      <c r="F855" t="s">
        <v>25</v>
      </c>
      <c r="G855" t="s">
        <v>35</v>
      </c>
      <c r="H855" s="9">
        <f ca="1">TODAY()-Table1[[#This Row],[Lead acquisition date]]</f>
        <v>418</v>
      </c>
      <c r="I855" s="1">
        <v>45426</v>
      </c>
      <c r="J855" t="s">
        <v>36</v>
      </c>
      <c r="K855" t="s">
        <v>7</v>
      </c>
      <c r="L855">
        <v>5</v>
      </c>
      <c r="M855" t="s">
        <v>11</v>
      </c>
      <c r="N855">
        <v>4</v>
      </c>
      <c r="O855">
        <v>1059</v>
      </c>
      <c r="P855">
        <v>100</v>
      </c>
      <c r="Q855" s="1">
        <v>45747</v>
      </c>
      <c r="R855" s="1"/>
      <c r="S855" s="8">
        <f>Table1[[#This Row],[Actual close date]]-Table1[[#This Row],[Lead acquisition date]]</f>
        <v>-45426</v>
      </c>
    </row>
    <row r="856" spans="1:19" x14ac:dyDescent="0.3">
      <c r="A856" t="s">
        <v>1322</v>
      </c>
      <c r="B856" t="s">
        <v>45</v>
      </c>
      <c r="C856">
        <v>51.260196999999998</v>
      </c>
      <c r="D856">
        <v>4.4027710000000004</v>
      </c>
      <c r="E856" t="s">
        <v>24</v>
      </c>
      <c r="F856" t="s">
        <v>25</v>
      </c>
      <c r="G856" t="s">
        <v>46</v>
      </c>
      <c r="H856" s="9">
        <f ca="1">TODAY()-Table1[[#This Row],[Lead acquisition date]]</f>
        <v>503</v>
      </c>
      <c r="I856" s="1">
        <v>45341</v>
      </c>
      <c r="J856" t="s">
        <v>33</v>
      </c>
      <c r="K856" t="s">
        <v>7</v>
      </c>
      <c r="L856">
        <v>5</v>
      </c>
      <c r="M856" t="s">
        <v>11</v>
      </c>
      <c r="N856">
        <v>4</v>
      </c>
      <c r="O856">
        <v>288</v>
      </c>
      <c r="P856">
        <v>30</v>
      </c>
      <c r="Q856" s="1">
        <v>45638</v>
      </c>
      <c r="R856" s="1"/>
      <c r="S856" s="8">
        <f>Table1[[#This Row],[Actual close date]]-Table1[[#This Row],[Lead acquisition date]]</f>
        <v>-45341</v>
      </c>
    </row>
    <row r="857" spans="1:19" x14ac:dyDescent="0.3">
      <c r="A857" t="s">
        <v>1378</v>
      </c>
      <c r="B857" t="s">
        <v>42</v>
      </c>
      <c r="C857">
        <v>52.370215999999999</v>
      </c>
      <c r="D857">
        <v>4.895168</v>
      </c>
      <c r="E857" t="s">
        <v>39</v>
      </c>
      <c r="F857" t="s">
        <v>25</v>
      </c>
      <c r="G857" t="s">
        <v>35</v>
      </c>
      <c r="H857" s="9">
        <f ca="1">TODAY()-Table1[[#This Row],[Lead acquisition date]]</f>
        <v>420</v>
      </c>
      <c r="I857" s="1">
        <v>45424</v>
      </c>
      <c r="J857" t="s">
        <v>33</v>
      </c>
      <c r="K857" t="s">
        <v>7</v>
      </c>
      <c r="L857">
        <v>5</v>
      </c>
      <c r="M857" t="s">
        <v>11</v>
      </c>
      <c r="N857">
        <v>4</v>
      </c>
      <c r="O857">
        <v>595</v>
      </c>
      <c r="P857">
        <v>60</v>
      </c>
      <c r="Q857" s="1">
        <v>45543</v>
      </c>
      <c r="R857" s="1"/>
      <c r="S857" s="8">
        <f>Table1[[#This Row],[Actual close date]]-Table1[[#This Row],[Lead acquisition date]]</f>
        <v>-45424</v>
      </c>
    </row>
    <row r="858" spans="1:19" x14ac:dyDescent="0.3">
      <c r="A858" t="s">
        <v>1604</v>
      </c>
      <c r="B858" t="s">
        <v>42</v>
      </c>
      <c r="C858">
        <v>52.370215999999999</v>
      </c>
      <c r="D858">
        <v>4.895168</v>
      </c>
      <c r="E858" t="s">
        <v>39</v>
      </c>
      <c r="F858" t="s">
        <v>25</v>
      </c>
      <c r="G858" t="s">
        <v>43</v>
      </c>
      <c r="H858" s="9">
        <f ca="1">TODAY()-Table1[[#This Row],[Lead acquisition date]]</f>
        <v>401</v>
      </c>
      <c r="I858" s="1">
        <v>45443</v>
      </c>
      <c r="J858" t="s">
        <v>55</v>
      </c>
      <c r="K858" t="s">
        <v>7</v>
      </c>
      <c r="L858">
        <v>5</v>
      </c>
      <c r="M858" t="s">
        <v>11</v>
      </c>
      <c r="N858">
        <v>4</v>
      </c>
      <c r="O858">
        <v>335</v>
      </c>
      <c r="P858">
        <v>40</v>
      </c>
      <c r="Q858" s="1">
        <v>45696</v>
      </c>
      <c r="R858" s="1"/>
      <c r="S858" s="8">
        <f>Table1[[#This Row],[Actual close date]]-Table1[[#This Row],[Lead acquisition date]]</f>
        <v>-45443</v>
      </c>
    </row>
    <row r="859" spans="1:19" x14ac:dyDescent="0.3">
      <c r="A859" t="s">
        <v>1609</v>
      </c>
      <c r="B859" t="s">
        <v>31</v>
      </c>
      <c r="C859">
        <v>41.902782000000002</v>
      </c>
      <c r="D859">
        <v>12.496366</v>
      </c>
      <c r="E859" t="s">
        <v>19</v>
      </c>
      <c r="F859" t="s">
        <v>25</v>
      </c>
      <c r="G859" t="s">
        <v>43</v>
      </c>
      <c r="H859" s="9">
        <f ca="1">TODAY()-Table1[[#This Row],[Lead acquisition date]]</f>
        <v>430</v>
      </c>
      <c r="I859" s="1">
        <v>45414</v>
      </c>
      <c r="J859" t="s">
        <v>33</v>
      </c>
      <c r="K859" t="s">
        <v>7</v>
      </c>
      <c r="L859">
        <v>5</v>
      </c>
      <c r="M859" t="s">
        <v>11</v>
      </c>
      <c r="N859">
        <v>4</v>
      </c>
      <c r="O859">
        <v>314</v>
      </c>
      <c r="P859">
        <v>80</v>
      </c>
      <c r="Q859" s="1">
        <v>45523</v>
      </c>
      <c r="R859" s="1"/>
      <c r="S859" s="8">
        <f>Table1[[#This Row],[Actual close date]]-Table1[[#This Row],[Lead acquisition date]]</f>
        <v>-45414</v>
      </c>
    </row>
    <row r="860" spans="1:19" x14ac:dyDescent="0.3">
      <c r="A860" t="s">
        <v>1616</v>
      </c>
      <c r="B860" t="s">
        <v>62</v>
      </c>
      <c r="C860">
        <v>48.864716000000001</v>
      </c>
      <c r="D860">
        <v>2.3490139999999999</v>
      </c>
      <c r="E860" t="s">
        <v>51</v>
      </c>
      <c r="F860" t="s">
        <v>25</v>
      </c>
      <c r="G860" t="s">
        <v>35</v>
      </c>
      <c r="H860" s="9">
        <f ca="1">TODAY()-Table1[[#This Row],[Lead acquisition date]]</f>
        <v>531</v>
      </c>
      <c r="I860" s="1">
        <v>45313</v>
      </c>
      <c r="J860" t="s">
        <v>36</v>
      </c>
      <c r="K860" t="s">
        <v>7</v>
      </c>
      <c r="L860">
        <v>5</v>
      </c>
      <c r="M860" t="s">
        <v>11</v>
      </c>
      <c r="N860">
        <v>4</v>
      </c>
      <c r="O860">
        <v>1031</v>
      </c>
      <c r="P860">
        <v>30</v>
      </c>
      <c r="Q860" s="1">
        <v>45378</v>
      </c>
      <c r="R860" s="1"/>
      <c r="S860" s="8">
        <f>Table1[[#This Row],[Actual close date]]-Table1[[#This Row],[Lead acquisition date]]</f>
        <v>-45313</v>
      </c>
    </row>
    <row r="861" spans="1:19" x14ac:dyDescent="0.3">
      <c r="A861" t="s">
        <v>1639</v>
      </c>
      <c r="B861" t="s">
        <v>42</v>
      </c>
      <c r="C861">
        <v>52.370215999999999</v>
      </c>
      <c r="D861">
        <v>4.895168</v>
      </c>
      <c r="E861" t="s">
        <v>24</v>
      </c>
      <c r="F861" t="s">
        <v>25</v>
      </c>
      <c r="G861" t="s">
        <v>35</v>
      </c>
      <c r="H861" s="9">
        <f ca="1">TODAY()-Table1[[#This Row],[Lead acquisition date]]</f>
        <v>481</v>
      </c>
      <c r="I861" s="1">
        <v>45363</v>
      </c>
      <c r="J861" t="s">
        <v>33</v>
      </c>
      <c r="K861" t="s">
        <v>7</v>
      </c>
      <c r="L861">
        <v>5</v>
      </c>
      <c r="M861" t="s">
        <v>11</v>
      </c>
      <c r="N861">
        <v>4</v>
      </c>
      <c r="O861">
        <v>219</v>
      </c>
      <c r="P861">
        <v>40</v>
      </c>
      <c r="Q861" s="1">
        <v>45509</v>
      </c>
      <c r="R861" s="1"/>
      <c r="S861" s="8">
        <f>Table1[[#This Row],[Actual close date]]-Table1[[#This Row],[Lead acquisition date]]</f>
        <v>-45363</v>
      </c>
    </row>
    <row r="862" spans="1:19" x14ac:dyDescent="0.3">
      <c r="A862" t="s">
        <v>1656</v>
      </c>
      <c r="B862" t="s">
        <v>57</v>
      </c>
      <c r="C862">
        <v>48.210033000000003</v>
      </c>
      <c r="D862">
        <v>16.363448999999999</v>
      </c>
      <c r="E862" t="s">
        <v>51</v>
      </c>
      <c r="F862" t="s">
        <v>25</v>
      </c>
      <c r="G862" t="s">
        <v>52</v>
      </c>
      <c r="H862" s="9">
        <f ca="1">TODAY()-Table1[[#This Row],[Lead acquisition date]]</f>
        <v>498</v>
      </c>
      <c r="I862" s="1">
        <v>45346</v>
      </c>
      <c r="J862" t="s">
        <v>33</v>
      </c>
      <c r="K862" t="s">
        <v>7</v>
      </c>
      <c r="L862">
        <v>5</v>
      </c>
      <c r="M862" t="s">
        <v>11</v>
      </c>
      <c r="N862">
        <v>4</v>
      </c>
      <c r="O862">
        <v>878</v>
      </c>
      <c r="P862">
        <v>40</v>
      </c>
      <c r="Q862" s="1">
        <v>45703</v>
      </c>
      <c r="R862" s="1"/>
      <c r="S862" s="8">
        <f>Table1[[#This Row],[Actual close date]]-Table1[[#This Row],[Lead acquisition date]]</f>
        <v>-45346</v>
      </c>
    </row>
    <row r="863" spans="1:19" x14ac:dyDescent="0.3">
      <c r="A863" t="s">
        <v>1742</v>
      </c>
      <c r="B863" t="s">
        <v>31</v>
      </c>
      <c r="C863">
        <v>41.902782000000002</v>
      </c>
      <c r="D863">
        <v>12.496366</v>
      </c>
      <c r="E863" t="s">
        <v>18</v>
      </c>
      <c r="F863" t="s">
        <v>25</v>
      </c>
      <c r="G863" t="s">
        <v>35</v>
      </c>
      <c r="H863" s="9">
        <f ca="1">TODAY()-Table1[[#This Row],[Lead acquisition date]]</f>
        <v>452</v>
      </c>
      <c r="I863" s="1">
        <v>45392</v>
      </c>
      <c r="J863" t="s">
        <v>36</v>
      </c>
      <c r="K863" t="s">
        <v>7</v>
      </c>
      <c r="L863">
        <v>5</v>
      </c>
      <c r="M863" t="s">
        <v>11</v>
      </c>
      <c r="N863">
        <v>4</v>
      </c>
      <c r="O863">
        <v>646</v>
      </c>
      <c r="P863">
        <v>40</v>
      </c>
      <c r="Q863" s="1">
        <v>45566</v>
      </c>
      <c r="R863" s="1"/>
      <c r="S863" s="8">
        <f>Table1[[#This Row],[Actual close date]]-Table1[[#This Row],[Lead acquisition date]]</f>
        <v>-45392</v>
      </c>
    </row>
    <row r="864" spans="1:19" x14ac:dyDescent="0.3">
      <c r="A864" t="s">
        <v>1956</v>
      </c>
      <c r="B864" t="s">
        <v>62</v>
      </c>
      <c r="C864">
        <v>48.864716000000001</v>
      </c>
      <c r="D864">
        <v>2.3490139999999999</v>
      </c>
      <c r="E864" t="s">
        <v>16</v>
      </c>
      <c r="F864" t="s">
        <v>25</v>
      </c>
      <c r="G864" t="s">
        <v>46</v>
      </c>
      <c r="H864" s="9">
        <f ca="1">TODAY()-Table1[[#This Row],[Lead acquisition date]]</f>
        <v>457</v>
      </c>
      <c r="I864" s="1">
        <v>45387</v>
      </c>
      <c r="J864" t="s">
        <v>36</v>
      </c>
      <c r="K864" t="s">
        <v>7</v>
      </c>
      <c r="L864">
        <v>5</v>
      </c>
      <c r="M864" t="s">
        <v>11</v>
      </c>
      <c r="N864">
        <v>4</v>
      </c>
      <c r="O864">
        <v>1132</v>
      </c>
      <c r="P864">
        <v>50</v>
      </c>
      <c r="Q864" s="1">
        <v>45636</v>
      </c>
      <c r="R864" s="1"/>
      <c r="S864" s="8">
        <f>Table1[[#This Row],[Actual close date]]-Table1[[#This Row],[Lead acquisition date]]</f>
        <v>-45387</v>
      </c>
    </row>
    <row r="865" spans="1:19" x14ac:dyDescent="0.3">
      <c r="A865" t="s">
        <v>1968</v>
      </c>
      <c r="B865" t="s">
        <v>42</v>
      </c>
      <c r="C865">
        <v>52.370215999999999</v>
      </c>
      <c r="D865">
        <v>4.895168</v>
      </c>
      <c r="E865" t="s">
        <v>51</v>
      </c>
      <c r="F865" t="s">
        <v>25</v>
      </c>
      <c r="G865" t="s">
        <v>43</v>
      </c>
      <c r="H865" s="9">
        <f ca="1">TODAY()-Table1[[#This Row],[Lead acquisition date]]</f>
        <v>500</v>
      </c>
      <c r="I865" s="1">
        <v>45344</v>
      </c>
      <c r="J865" t="s">
        <v>33</v>
      </c>
      <c r="K865" t="s">
        <v>7</v>
      </c>
      <c r="L865">
        <v>5</v>
      </c>
      <c r="M865" t="s">
        <v>11</v>
      </c>
      <c r="N865">
        <v>4</v>
      </c>
      <c r="O865">
        <v>970</v>
      </c>
      <c r="P865">
        <v>20</v>
      </c>
      <c r="Q865" s="1">
        <v>45526</v>
      </c>
      <c r="R865" s="1"/>
      <c r="S865" s="8">
        <f>Table1[[#This Row],[Actual close date]]-Table1[[#This Row],[Lead acquisition date]]</f>
        <v>-45344</v>
      </c>
    </row>
    <row r="866" spans="1:19" x14ac:dyDescent="0.3">
      <c r="A866" t="s">
        <v>2110</v>
      </c>
      <c r="B866" t="s">
        <v>65</v>
      </c>
      <c r="C866">
        <v>38.736946000000003</v>
      </c>
      <c r="D866">
        <v>-9.1426850000000002</v>
      </c>
      <c r="E866" t="s">
        <v>51</v>
      </c>
      <c r="F866" t="s">
        <v>25</v>
      </c>
      <c r="G866" t="s">
        <v>46</v>
      </c>
      <c r="H866" s="9">
        <f ca="1">TODAY()-Table1[[#This Row],[Lead acquisition date]]</f>
        <v>407</v>
      </c>
      <c r="I866" s="1">
        <v>45437</v>
      </c>
      <c r="J866" t="s">
        <v>33</v>
      </c>
      <c r="K866" t="s">
        <v>7</v>
      </c>
      <c r="L866">
        <v>5</v>
      </c>
      <c r="M866" t="s">
        <v>11</v>
      </c>
      <c r="N866">
        <v>4</v>
      </c>
      <c r="O866">
        <v>721</v>
      </c>
      <c r="P866">
        <v>90</v>
      </c>
      <c r="Q866" s="1">
        <v>45520</v>
      </c>
      <c r="R866" s="1"/>
      <c r="S866" s="8">
        <f>Table1[[#This Row],[Actual close date]]-Table1[[#This Row],[Lead acquisition date]]</f>
        <v>-45437</v>
      </c>
    </row>
    <row r="867" spans="1:19" x14ac:dyDescent="0.3">
      <c r="A867" t="s">
        <v>2141</v>
      </c>
      <c r="B867" t="s">
        <v>65</v>
      </c>
      <c r="C867">
        <v>38.736946000000003</v>
      </c>
      <c r="D867">
        <v>-9.1426850000000002</v>
      </c>
      <c r="E867" t="s">
        <v>24</v>
      </c>
      <c r="F867" t="s">
        <v>25</v>
      </c>
      <c r="G867" t="s">
        <v>35</v>
      </c>
      <c r="H867" s="9">
        <f ca="1">TODAY()-Table1[[#This Row],[Lead acquisition date]]</f>
        <v>500</v>
      </c>
      <c r="I867" s="1">
        <v>45344</v>
      </c>
      <c r="J867" t="s">
        <v>36</v>
      </c>
      <c r="K867" t="s">
        <v>7</v>
      </c>
      <c r="L867">
        <v>5</v>
      </c>
      <c r="M867" t="s">
        <v>11</v>
      </c>
      <c r="N867">
        <v>4</v>
      </c>
      <c r="O867">
        <v>788</v>
      </c>
      <c r="P867">
        <v>100</v>
      </c>
      <c r="Q867" s="1">
        <v>45456</v>
      </c>
      <c r="R867" s="1"/>
      <c r="S867" s="8">
        <f>Table1[[#This Row],[Actual close date]]-Table1[[#This Row],[Lead acquisition date]]</f>
        <v>-45344</v>
      </c>
    </row>
    <row r="868" spans="1:19" x14ac:dyDescent="0.3">
      <c r="A868" t="s">
        <v>50</v>
      </c>
      <c r="B868" t="s">
        <v>38</v>
      </c>
      <c r="C868">
        <v>40.416775000000001</v>
      </c>
      <c r="D868">
        <v>-3.7037900000000001</v>
      </c>
      <c r="E868" t="s">
        <v>51</v>
      </c>
      <c r="F868" t="s">
        <v>29</v>
      </c>
      <c r="G868" t="s">
        <v>52</v>
      </c>
      <c r="H868" s="9">
        <f ca="1">TODAY()-Table1[[#This Row],[Lead acquisition date]]</f>
        <v>402</v>
      </c>
      <c r="I868" s="1">
        <v>45442</v>
      </c>
      <c r="J868" t="s">
        <v>33</v>
      </c>
      <c r="K868" t="s">
        <v>7</v>
      </c>
      <c r="L868">
        <v>5</v>
      </c>
      <c r="M868" t="s">
        <v>11</v>
      </c>
      <c r="N868">
        <v>4</v>
      </c>
      <c r="O868">
        <v>7039</v>
      </c>
      <c r="P868">
        <v>50</v>
      </c>
      <c r="Q868" s="1">
        <v>45480</v>
      </c>
      <c r="R868" s="1"/>
      <c r="S868" s="8">
        <f>Table1[[#This Row],[Actual close date]]-Table1[[#This Row],[Lead acquisition date]]</f>
        <v>-45442</v>
      </c>
    </row>
    <row r="869" spans="1:19" x14ac:dyDescent="0.3">
      <c r="A869" t="s">
        <v>75</v>
      </c>
      <c r="B869" t="s">
        <v>47</v>
      </c>
      <c r="C869">
        <v>52.520007999999997</v>
      </c>
      <c r="D869">
        <v>13.404954</v>
      </c>
      <c r="E869" t="s">
        <v>19</v>
      </c>
      <c r="F869" t="s">
        <v>29</v>
      </c>
      <c r="G869" t="s">
        <v>35</v>
      </c>
      <c r="H869" s="9">
        <f ca="1">TODAY()-Table1[[#This Row],[Lead acquisition date]]</f>
        <v>424</v>
      </c>
      <c r="I869" s="1">
        <v>45420</v>
      </c>
      <c r="J869" t="s">
        <v>33</v>
      </c>
      <c r="K869" t="s">
        <v>7</v>
      </c>
      <c r="L869">
        <v>5</v>
      </c>
      <c r="M869" t="s">
        <v>11</v>
      </c>
      <c r="N869">
        <v>4</v>
      </c>
      <c r="O869">
        <v>771</v>
      </c>
      <c r="P869">
        <v>30</v>
      </c>
      <c r="Q869" s="1">
        <v>45691</v>
      </c>
      <c r="R869" s="1"/>
      <c r="S869" s="8">
        <f>Table1[[#This Row],[Actual close date]]-Table1[[#This Row],[Lead acquisition date]]</f>
        <v>-45420</v>
      </c>
    </row>
    <row r="870" spans="1:19" x14ac:dyDescent="0.3">
      <c r="A870" t="s">
        <v>168</v>
      </c>
      <c r="B870" t="s">
        <v>47</v>
      </c>
      <c r="C870">
        <v>52.520007999999997</v>
      </c>
      <c r="D870">
        <v>13.404954</v>
      </c>
      <c r="E870" t="s">
        <v>20</v>
      </c>
      <c r="F870" t="s">
        <v>29</v>
      </c>
      <c r="G870" t="s">
        <v>43</v>
      </c>
      <c r="H870" s="9">
        <f ca="1">TODAY()-Table1[[#This Row],[Lead acquisition date]]</f>
        <v>458</v>
      </c>
      <c r="I870" s="1">
        <v>45386</v>
      </c>
      <c r="J870" t="s">
        <v>33</v>
      </c>
      <c r="K870" t="s">
        <v>7</v>
      </c>
      <c r="L870">
        <v>5</v>
      </c>
      <c r="M870" t="s">
        <v>11</v>
      </c>
      <c r="N870">
        <v>4</v>
      </c>
      <c r="O870">
        <v>5565</v>
      </c>
      <c r="P870">
        <v>30</v>
      </c>
      <c r="Q870" s="1">
        <v>45577</v>
      </c>
      <c r="R870" s="1"/>
      <c r="S870" s="8">
        <f>Table1[[#This Row],[Actual close date]]-Table1[[#This Row],[Lead acquisition date]]</f>
        <v>-45386</v>
      </c>
    </row>
    <row r="871" spans="1:19" x14ac:dyDescent="0.3">
      <c r="A871" t="s">
        <v>177</v>
      </c>
      <c r="B871" t="s">
        <v>57</v>
      </c>
      <c r="C871">
        <v>48.210033000000003</v>
      </c>
      <c r="D871">
        <v>16.363448999999999</v>
      </c>
      <c r="E871" t="s">
        <v>34</v>
      </c>
      <c r="F871" t="s">
        <v>29</v>
      </c>
      <c r="G871" t="s">
        <v>52</v>
      </c>
      <c r="H871" s="9">
        <f ca="1">TODAY()-Table1[[#This Row],[Lead acquisition date]]</f>
        <v>544</v>
      </c>
      <c r="I871" s="1">
        <v>45300</v>
      </c>
      <c r="J871" t="s">
        <v>55</v>
      </c>
      <c r="K871" t="s">
        <v>7</v>
      </c>
      <c r="L871">
        <v>5</v>
      </c>
      <c r="M871" t="s">
        <v>11</v>
      </c>
      <c r="N871">
        <v>4</v>
      </c>
      <c r="O871">
        <v>5451</v>
      </c>
      <c r="P871">
        <v>90</v>
      </c>
      <c r="Q871" s="1">
        <v>45409</v>
      </c>
      <c r="R871" s="1"/>
      <c r="S871" s="8">
        <f>Table1[[#This Row],[Actual close date]]-Table1[[#This Row],[Lead acquisition date]]</f>
        <v>-45300</v>
      </c>
    </row>
    <row r="872" spans="1:19" x14ac:dyDescent="0.3">
      <c r="A872" t="s">
        <v>198</v>
      </c>
      <c r="B872" t="s">
        <v>62</v>
      </c>
      <c r="C872">
        <v>48.864716000000001</v>
      </c>
      <c r="D872">
        <v>2.3490139999999999</v>
      </c>
      <c r="E872" t="s">
        <v>21</v>
      </c>
      <c r="F872" t="s">
        <v>29</v>
      </c>
      <c r="G872" t="s">
        <v>32</v>
      </c>
      <c r="H872" s="9">
        <f ca="1">TODAY()-Table1[[#This Row],[Lead acquisition date]]</f>
        <v>519</v>
      </c>
      <c r="I872" s="1">
        <v>45325</v>
      </c>
      <c r="J872" t="s">
        <v>55</v>
      </c>
      <c r="K872" t="s">
        <v>7</v>
      </c>
      <c r="L872">
        <v>5</v>
      </c>
      <c r="M872" t="s">
        <v>11</v>
      </c>
      <c r="N872">
        <v>4</v>
      </c>
      <c r="O872">
        <v>1667</v>
      </c>
      <c r="P872">
        <v>30</v>
      </c>
      <c r="Q872" s="1">
        <v>45401</v>
      </c>
      <c r="R872" s="1"/>
      <c r="S872" s="8">
        <f>Table1[[#This Row],[Actual close date]]-Table1[[#This Row],[Lead acquisition date]]</f>
        <v>-45325</v>
      </c>
    </row>
    <row r="873" spans="1:19" x14ac:dyDescent="0.3">
      <c r="A873" t="s">
        <v>241</v>
      </c>
      <c r="B873" t="s">
        <v>38</v>
      </c>
      <c r="C873">
        <v>40.416775000000001</v>
      </c>
      <c r="D873">
        <v>-3.7037900000000001</v>
      </c>
      <c r="E873" t="s">
        <v>39</v>
      </c>
      <c r="F873" t="s">
        <v>29</v>
      </c>
      <c r="G873" t="s">
        <v>60</v>
      </c>
      <c r="H873" s="9">
        <f ca="1">TODAY()-Table1[[#This Row],[Lead acquisition date]]</f>
        <v>470</v>
      </c>
      <c r="I873" s="1">
        <v>45374</v>
      </c>
      <c r="J873" t="s">
        <v>55</v>
      </c>
      <c r="K873" t="s">
        <v>7</v>
      </c>
      <c r="L873">
        <v>5</v>
      </c>
      <c r="M873" t="s">
        <v>11</v>
      </c>
      <c r="N873">
        <v>4</v>
      </c>
      <c r="O873">
        <v>2685</v>
      </c>
      <c r="P873">
        <v>60</v>
      </c>
      <c r="Q873" s="1">
        <v>45511</v>
      </c>
      <c r="R873" s="1"/>
      <c r="S873" s="8">
        <f>Table1[[#This Row],[Actual close date]]-Table1[[#This Row],[Lead acquisition date]]</f>
        <v>-45374</v>
      </c>
    </row>
    <row r="874" spans="1:19" x14ac:dyDescent="0.3">
      <c r="A874" t="s">
        <v>271</v>
      </c>
      <c r="B874" t="s">
        <v>31</v>
      </c>
      <c r="C874">
        <v>41.902782000000002</v>
      </c>
      <c r="D874">
        <v>12.496366</v>
      </c>
      <c r="E874" t="s">
        <v>18</v>
      </c>
      <c r="F874" t="s">
        <v>29</v>
      </c>
      <c r="G874" t="s">
        <v>46</v>
      </c>
      <c r="H874" s="9">
        <f ca="1">TODAY()-Table1[[#This Row],[Lead acquisition date]]</f>
        <v>514</v>
      </c>
      <c r="I874" s="1">
        <v>45330</v>
      </c>
      <c r="J874" t="s">
        <v>33</v>
      </c>
      <c r="K874" t="s">
        <v>7</v>
      </c>
      <c r="L874">
        <v>5</v>
      </c>
      <c r="M874" t="s">
        <v>11</v>
      </c>
      <c r="N874">
        <v>4</v>
      </c>
      <c r="O874">
        <v>6080</v>
      </c>
      <c r="P874">
        <v>100</v>
      </c>
      <c r="Q874" s="1">
        <v>45422</v>
      </c>
      <c r="R874" s="1"/>
      <c r="S874" s="8">
        <f>Table1[[#This Row],[Actual close date]]-Table1[[#This Row],[Lead acquisition date]]</f>
        <v>-45330</v>
      </c>
    </row>
    <row r="875" spans="1:19" x14ac:dyDescent="0.3">
      <c r="A875" t="s">
        <v>289</v>
      </c>
      <c r="B875" t="s">
        <v>38</v>
      </c>
      <c r="C875">
        <v>40.416775000000001</v>
      </c>
      <c r="D875">
        <v>-3.7037900000000001</v>
      </c>
      <c r="E875" t="s">
        <v>34</v>
      </c>
      <c r="F875" t="s">
        <v>29</v>
      </c>
      <c r="G875" t="s">
        <v>35</v>
      </c>
      <c r="H875" s="9">
        <f ca="1">TODAY()-Table1[[#This Row],[Lead acquisition date]]</f>
        <v>450</v>
      </c>
      <c r="I875" s="1">
        <v>45394</v>
      </c>
      <c r="J875" t="s">
        <v>36</v>
      </c>
      <c r="K875" t="s">
        <v>7</v>
      </c>
      <c r="L875">
        <v>5</v>
      </c>
      <c r="M875" t="s">
        <v>11</v>
      </c>
      <c r="N875">
        <v>4</v>
      </c>
      <c r="O875">
        <v>1099</v>
      </c>
      <c r="P875">
        <v>60</v>
      </c>
      <c r="Q875" s="1">
        <v>45624</v>
      </c>
      <c r="R875" s="1"/>
      <c r="S875" s="8">
        <f>Table1[[#This Row],[Actual close date]]-Table1[[#This Row],[Lead acquisition date]]</f>
        <v>-45394</v>
      </c>
    </row>
    <row r="876" spans="1:19" x14ac:dyDescent="0.3">
      <c r="A876" t="s">
        <v>381</v>
      </c>
      <c r="B876" t="s">
        <v>49</v>
      </c>
      <c r="C876">
        <v>46.204391000000001</v>
      </c>
      <c r="D876">
        <v>6.1431579999999997</v>
      </c>
      <c r="E876" t="s">
        <v>22</v>
      </c>
      <c r="F876" t="s">
        <v>29</v>
      </c>
      <c r="G876" t="s">
        <v>40</v>
      </c>
      <c r="H876" s="9">
        <f ca="1">TODAY()-Table1[[#This Row],[Lead acquisition date]]</f>
        <v>526</v>
      </c>
      <c r="I876" s="1">
        <v>45318</v>
      </c>
      <c r="J876" t="s">
        <v>36</v>
      </c>
      <c r="K876" t="s">
        <v>7</v>
      </c>
      <c r="L876">
        <v>5</v>
      </c>
      <c r="M876" t="s">
        <v>11</v>
      </c>
      <c r="N876">
        <v>4</v>
      </c>
      <c r="O876">
        <v>7919</v>
      </c>
      <c r="P876">
        <v>30</v>
      </c>
      <c r="Q876" s="1">
        <v>45396</v>
      </c>
      <c r="R876" s="1"/>
      <c r="S876" s="8">
        <f>Table1[[#This Row],[Actual close date]]-Table1[[#This Row],[Lead acquisition date]]</f>
        <v>-45318</v>
      </c>
    </row>
    <row r="877" spans="1:19" x14ac:dyDescent="0.3">
      <c r="A877" t="s">
        <v>413</v>
      </c>
      <c r="B877" t="s">
        <v>31</v>
      </c>
      <c r="C877">
        <v>41.902782000000002</v>
      </c>
      <c r="D877">
        <v>12.496366</v>
      </c>
      <c r="E877" t="s">
        <v>23</v>
      </c>
      <c r="F877" t="s">
        <v>29</v>
      </c>
      <c r="G877" t="s">
        <v>35</v>
      </c>
      <c r="H877" s="9">
        <f ca="1">TODAY()-Table1[[#This Row],[Lead acquisition date]]</f>
        <v>406</v>
      </c>
      <c r="I877" s="1">
        <v>45438</v>
      </c>
      <c r="J877" t="s">
        <v>33</v>
      </c>
      <c r="K877" t="s">
        <v>7</v>
      </c>
      <c r="L877">
        <v>5</v>
      </c>
      <c r="M877" t="s">
        <v>11</v>
      </c>
      <c r="N877">
        <v>4</v>
      </c>
      <c r="O877">
        <v>5268</v>
      </c>
      <c r="P877">
        <v>90</v>
      </c>
      <c r="Q877" s="1">
        <v>45787</v>
      </c>
      <c r="R877" s="1"/>
      <c r="S877" s="8">
        <f>Table1[[#This Row],[Actual close date]]-Table1[[#This Row],[Lead acquisition date]]</f>
        <v>-45438</v>
      </c>
    </row>
    <row r="878" spans="1:19" x14ac:dyDescent="0.3">
      <c r="A878" t="s">
        <v>430</v>
      </c>
      <c r="B878" t="s">
        <v>31</v>
      </c>
      <c r="C878">
        <v>41.902782000000002</v>
      </c>
      <c r="D878">
        <v>12.496366</v>
      </c>
      <c r="E878" t="s">
        <v>24</v>
      </c>
      <c r="F878" t="s">
        <v>29</v>
      </c>
      <c r="G878" t="s">
        <v>35</v>
      </c>
      <c r="H878" s="9">
        <f ca="1">TODAY()-Table1[[#This Row],[Lead acquisition date]]</f>
        <v>505</v>
      </c>
      <c r="I878" s="1">
        <v>45339</v>
      </c>
      <c r="J878" t="s">
        <v>55</v>
      </c>
      <c r="K878" t="s">
        <v>7</v>
      </c>
      <c r="L878">
        <v>5</v>
      </c>
      <c r="M878" t="s">
        <v>11</v>
      </c>
      <c r="N878">
        <v>4</v>
      </c>
      <c r="O878">
        <v>5597</v>
      </c>
      <c r="P878">
        <v>50</v>
      </c>
      <c r="Q878" s="1">
        <v>45417</v>
      </c>
      <c r="R878" s="1"/>
      <c r="S878" s="8">
        <f>Table1[[#This Row],[Actual close date]]-Table1[[#This Row],[Lead acquisition date]]</f>
        <v>-45339</v>
      </c>
    </row>
    <row r="879" spans="1:19" x14ac:dyDescent="0.3">
      <c r="A879" t="s">
        <v>479</v>
      </c>
      <c r="B879" t="s">
        <v>65</v>
      </c>
      <c r="C879">
        <v>38.736946000000003</v>
      </c>
      <c r="D879">
        <v>-9.1426850000000002</v>
      </c>
      <c r="E879" t="s">
        <v>58</v>
      </c>
      <c r="F879" t="s">
        <v>29</v>
      </c>
      <c r="G879" t="s">
        <v>60</v>
      </c>
      <c r="H879" s="9">
        <f ca="1">TODAY()-Table1[[#This Row],[Lead acquisition date]]</f>
        <v>478</v>
      </c>
      <c r="I879" s="1">
        <v>45366</v>
      </c>
      <c r="J879" t="s">
        <v>36</v>
      </c>
      <c r="K879" t="s">
        <v>7</v>
      </c>
      <c r="L879">
        <v>5</v>
      </c>
      <c r="M879" t="s">
        <v>11</v>
      </c>
      <c r="N879">
        <v>4</v>
      </c>
      <c r="O879">
        <v>6927</v>
      </c>
      <c r="P879">
        <v>20</v>
      </c>
      <c r="Q879" s="1">
        <v>45624</v>
      </c>
      <c r="R879" s="1"/>
      <c r="S879" s="8">
        <f>Table1[[#This Row],[Actual close date]]-Table1[[#This Row],[Lead acquisition date]]</f>
        <v>-45366</v>
      </c>
    </row>
    <row r="880" spans="1:19" x14ac:dyDescent="0.3">
      <c r="A880" t="s">
        <v>480</v>
      </c>
      <c r="B880" t="s">
        <v>57</v>
      </c>
      <c r="C880">
        <v>48.210033000000003</v>
      </c>
      <c r="D880">
        <v>16.363448999999999</v>
      </c>
      <c r="E880" t="s">
        <v>51</v>
      </c>
      <c r="F880" t="s">
        <v>29</v>
      </c>
      <c r="G880" t="s">
        <v>35</v>
      </c>
      <c r="H880" s="9">
        <f ca="1">TODAY()-Table1[[#This Row],[Lead acquisition date]]</f>
        <v>406</v>
      </c>
      <c r="I880" s="1">
        <v>45438</v>
      </c>
      <c r="J880" t="s">
        <v>33</v>
      </c>
      <c r="K880" t="s">
        <v>7</v>
      </c>
      <c r="L880">
        <v>5</v>
      </c>
      <c r="M880" t="s">
        <v>11</v>
      </c>
      <c r="N880">
        <v>4</v>
      </c>
      <c r="O880">
        <v>7711</v>
      </c>
      <c r="P880">
        <v>20</v>
      </c>
      <c r="Q880" s="1">
        <v>45568</v>
      </c>
      <c r="R880" s="1"/>
      <c r="S880" s="8">
        <f>Table1[[#This Row],[Actual close date]]-Table1[[#This Row],[Lead acquisition date]]</f>
        <v>-45438</v>
      </c>
    </row>
    <row r="881" spans="1:19" x14ac:dyDescent="0.3">
      <c r="A881" t="s">
        <v>495</v>
      </c>
      <c r="B881" t="s">
        <v>45</v>
      </c>
      <c r="C881">
        <v>51.260196999999998</v>
      </c>
      <c r="D881">
        <v>4.4027710000000004</v>
      </c>
      <c r="E881" t="s">
        <v>18</v>
      </c>
      <c r="F881" t="s">
        <v>29</v>
      </c>
      <c r="G881" t="s">
        <v>40</v>
      </c>
      <c r="H881" s="9">
        <f ca="1">TODAY()-Table1[[#This Row],[Lead acquisition date]]</f>
        <v>419</v>
      </c>
      <c r="I881" s="1">
        <v>45425</v>
      </c>
      <c r="J881" t="s">
        <v>36</v>
      </c>
      <c r="K881" t="s">
        <v>7</v>
      </c>
      <c r="L881">
        <v>5</v>
      </c>
      <c r="M881" t="s">
        <v>11</v>
      </c>
      <c r="N881">
        <v>4</v>
      </c>
      <c r="O881">
        <v>5878</v>
      </c>
      <c r="P881">
        <v>30</v>
      </c>
      <c r="Q881" s="1">
        <v>45717</v>
      </c>
      <c r="R881" s="1"/>
      <c r="S881" s="8">
        <f>Table1[[#This Row],[Actual close date]]-Table1[[#This Row],[Lead acquisition date]]</f>
        <v>-45425</v>
      </c>
    </row>
    <row r="882" spans="1:19" x14ac:dyDescent="0.3">
      <c r="A882" t="s">
        <v>497</v>
      </c>
      <c r="B882" t="s">
        <v>31</v>
      </c>
      <c r="C882">
        <v>41.902782000000002</v>
      </c>
      <c r="D882">
        <v>12.496366</v>
      </c>
      <c r="E882" t="s">
        <v>19</v>
      </c>
      <c r="F882" t="s">
        <v>29</v>
      </c>
      <c r="G882" t="s">
        <v>52</v>
      </c>
      <c r="H882" s="9">
        <f ca="1">TODAY()-Table1[[#This Row],[Lead acquisition date]]</f>
        <v>408</v>
      </c>
      <c r="I882" s="1">
        <v>45436</v>
      </c>
      <c r="J882" t="s">
        <v>33</v>
      </c>
      <c r="K882" t="s">
        <v>7</v>
      </c>
      <c r="L882">
        <v>5</v>
      </c>
      <c r="M882" t="s">
        <v>11</v>
      </c>
      <c r="N882">
        <v>4</v>
      </c>
      <c r="O882">
        <v>7387</v>
      </c>
      <c r="P882">
        <v>60</v>
      </c>
      <c r="Q882" s="1">
        <v>45799</v>
      </c>
      <c r="R882" s="1"/>
      <c r="S882" s="8">
        <f>Table1[[#This Row],[Actual close date]]-Table1[[#This Row],[Lead acquisition date]]</f>
        <v>-45436</v>
      </c>
    </row>
    <row r="883" spans="1:19" x14ac:dyDescent="0.3">
      <c r="A883" t="s">
        <v>508</v>
      </c>
      <c r="B883" t="s">
        <v>47</v>
      </c>
      <c r="C883">
        <v>52.520007999999997</v>
      </c>
      <c r="D883">
        <v>13.404954</v>
      </c>
      <c r="E883" t="s">
        <v>58</v>
      </c>
      <c r="F883" t="s">
        <v>29</v>
      </c>
      <c r="G883" t="s">
        <v>60</v>
      </c>
      <c r="H883" s="9">
        <f ca="1">TODAY()-Table1[[#This Row],[Lead acquisition date]]</f>
        <v>406</v>
      </c>
      <c r="I883" s="1">
        <v>45438</v>
      </c>
      <c r="J883" t="s">
        <v>36</v>
      </c>
      <c r="K883" t="s">
        <v>7</v>
      </c>
      <c r="L883">
        <v>5</v>
      </c>
      <c r="M883" t="s">
        <v>11</v>
      </c>
      <c r="N883">
        <v>4</v>
      </c>
      <c r="O883">
        <v>3342</v>
      </c>
      <c r="P883">
        <v>40</v>
      </c>
      <c r="Q883" s="1">
        <v>45470</v>
      </c>
      <c r="R883" s="1"/>
      <c r="S883" s="8">
        <f>Table1[[#This Row],[Actual close date]]-Table1[[#This Row],[Lead acquisition date]]</f>
        <v>-45438</v>
      </c>
    </row>
    <row r="884" spans="1:19" x14ac:dyDescent="0.3">
      <c r="A884" t="s">
        <v>536</v>
      </c>
      <c r="B884" t="s">
        <v>65</v>
      </c>
      <c r="C884">
        <v>38.736946000000003</v>
      </c>
      <c r="D884">
        <v>-9.1426850000000002</v>
      </c>
      <c r="E884" t="s">
        <v>34</v>
      </c>
      <c r="F884" t="s">
        <v>29</v>
      </c>
      <c r="G884" t="s">
        <v>43</v>
      </c>
      <c r="H884" s="9">
        <f ca="1">TODAY()-Table1[[#This Row],[Lead acquisition date]]</f>
        <v>509</v>
      </c>
      <c r="I884" s="1">
        <v>45335</v>
      </c>
      <c r="J884" t="s">
        <v>36</v>
      </c>
      <c r="K884" t="s">
        <v>7</v>
      </c>
      <c r="L884">
        <v>5</v>
      </c>
      <c r="M884" t="s">
        <v>11</v>
      </c>
      <c r="N884">
        <v>4</v>
      </c>
      <c r="O884">
        <v>771</v>
      </c>
      <c r="P884">
        <v>20</v>
      </c>
      <c r="Q884" s="1">
        <v>45576</v>
      </c>
      <c r="R884" s="1"/>
      <c r="S884" s="8">
        <f>Table1[[#This Row],[Actual close date]]-Table1[[#This Row],[Lead acquisition date]]</f>
        <v>-45335</v>
      </c>
    </row>
    <row r="885" spans="1:19" x14ac:dyDescent="0.3">
      <c r="A885" t="s">
        <v>639</v>
      </c>
      <c r="B885" t="s">
        <v>38</v>
      </c>
      <c r="C885">
        <v>40.416775000000001</v>
      </c>
      <c r="D885">
        <v>-3.7037900000000001</v>
      </c>
      <c r="E885" t="s">
        <v>24</v>
      </c>
      <c r="F885" t="s">
        <v>29</v>
      </c>
      <c r="G885" t="s">
        <v>43</v>
      </c>
      <c r="H885" s="9">
        <f ca="1">TODAY()-Table1[[#This Row],[Lead acquisition date]]</f>
        <v>459</v>
      </c>
      <c r="I885" s="1">
        <v>45385</v>
      </c>
      <c r="J885" t="s">
        <v>33</v>
      </c>
      <c r="K885" t="s">
        <v>7</v>
      </c>
      <c r="L885">
        <v>5</v>
      </c>
      <c r="M885" t="s">
        <v>11</v>
      </c>
      <c r="N885">
        <v>4</v>
      </c>
      <c r="O885">
        <v>6323</v>
      </c>
      <c r="P885">
        <v>40</v>
      </c>
      <c r="Q885" s="1">
        <v>45454</v>
      </c>
      <c r="R885" s="1"/>
      <c r="S885" s="8">
        <f>Table1[[#This Row],[Actual close date]]-Table1[[#This Row],[Lead acquisition date]]</f>
        <v>-45385</v>
      </c>
    </row>
    <row r="886" spans="1:19" x14ac:dyDescent="0.3">
      <c r="A886" t="s">
        <v>649</v>
      </c>
      <c r="B886" t="s">
        <v>62</v>
      </c>
      <c r="C886">
        <v>48.864716000000001</v>
      </c>
      <c r="D886">
        <v>2.3490139999999999</v>
      </c>
      <c r="E886" t="s">
        <v>34</v>
      </c>
      <c r="F886" t="s">
        <v>29</v>
      </c>
      <c r="G886" t="s">
        <v>56</v>
      </c>
      <c r="H886" s="9">
        <f ca="1">TODAY()-Table1[[#This Row],[Lead acquisition date]]</f>
        <v>503</v>
      </c>
      <c r="I886" s="1">
        <v>45341</v>
      </c>
      <c r="J886" t="s">
        <v>36</v>
      </c>
      <c r="K886" t="s">
        <v>7</v>
      </c>
      <c r="L886">
        <v>5</v>
      </c>
      <c r="M886" t="s">
        <v>11</v>
      </c>
      <c r="N886">
        <v>4</v>
      </c>
      <c r="O886">
        <v>2662</v>
      </c>
      <c r="P886">
        <v>40</v>
      </c>
      <c r="Q886" s="1">
        <v>45571</v>
      </c>
      <c r="R886" s="1"/>
      <c r="S886" s="8">
        <f>Table1[[#This Row],[Actual close date]]-Table1[[#This Row],[Lead acquisition date]]</f>
        <v>-45341</v>
      </c>
    </row>
    <row r="887" spans="1:19" x14ac:dyDescent="0.3">
      <c r="A887" t="s">
        <v>666</v>
      </c>
      <c r="B887" t="s">
        <v>62</v>
      </c>
      <c r="C887">
        <v>48.864716000000001</v>
      </c>
      <c r="D887">
        <v>2.3490139999999999</v>
      </c>
      <c r="E887" t="s">
        <v>16</v>
      </c>
      <c r="F887" t="s">
        <v>29</v>
      </c>
      <c r="G887" t="s">
        <v>35</v>
      </c>
      <c r="H887" s="9">
        <f ca="1">TODAY()-Table1[[#This Row],[Lead acquisition date]]</f>
        <v>450</v>
      </c>
      <c r="I887" s="1">
        <v>45394</v>
      </c>
      <c r="J887" t="s">
        <v>33</v>
      </c>
      <c r="K887" t="s">
        <v>7</v>
      </c>
      <c r="L887">
        <v>5</v>
      </c>
      <c r="M887" t="s">
        <v>11</v>
      </c>
      <c r="N887">
        <v>4</v>
      </c>
      <c r="O887">
        <v>2879</v>
      </c>
      <c r="P887">
        <v>30</v>
      </c>
      <c r="Q887" s="1">
        <v>45749</v>
      </c>
      <c r="R887" s="1"/>
      <c r="S887" s="8">
        <f>Table1[[#This Row],[Actual close date]]-Table1[[#This Row],[Lead acquisition date]]</f>
        <v>-45394</v>
      </c>
    </row>
    <row r="888" spans="1:19" x14ac:dyDescent="0.3">
      <c r="A888" t="s">
        <v>717</v>
      </c>
      <c r="B888" t="s">
        <v>31</v>
      </c>
      <c r="C888">
        <v>41.902782000000002</v>
      </c>
      <c r="D888">
        <v>12.496366</v>
      </c>
      <c r="E888" t="s">
        <v>34</v>
      </c>
      <c r="F888" t="s">
        <v>29</v>
      </c>
      <c r="G888" t="s">
        <v>40</v>
      </c>
      <c r="H888" s="9">
        <f ca="1">TODAY()-Table1[[#This Row],[Lead acquisition date]]</f>
        <v>462</v>
      </c>
      <c r="I888" s="1">
        <v>45382</v>
      </c>
      <c r="J888" t="s">
        <v>36</v>
      </c>
      <c r="K888" t="s">
        <v>7</v>
      </c>
      <c r="L888">
        <v>5</v>
      </c>
      <c r="M888" t="s">
        <v>11</v>
      </c>
      <c r="N888">
        <v>4</v>
      </c>
      <c r="O888">
        <v>1235</v>
      </c>
      <c r="P888">
        <v>100</v>
      </c>
      <c r="Q888" s="1">
        <v>45720</v>
      </c>
      <c r="R888" s="1"/>
      <c r="S888" s="8">
        <f>Table1[[#This Row],[Actual close date]]-Table1[[#This Row],[Lead acquisition date]]</f>
        <v>-45382</v>
      </c>
    </row>
    <row r="889" spans="1:19" x14ac:dyDescent="0.3">
      <c r="A889" t="s">
        <v>720</v>
      </c>
      <c r="B889" t="s">
        <v>62</v>
      </c>
      <c r="C889">
        <v>48.864716000000001</v>
      </c>
      <c r="D889">
        <v>2.3490139999999999</v>
      </c>
      <c r="E889" t="s">
        <v>58</v>
      </c>
      <c r="F889" t="s">
        <v>29</v>
      </c>
      <c r="G889" t="s">
        <v>56</v>
      </c>
      <c r="H889" s="9">
        <f ca="1">TODAY()-Table1[[#This Row],[Lead acquisition date]]</f>
        <v>452</v>
      </c>
      <c r="I889" s="1">
        <v>45392</v>
      </c>
      <c r="J889" t="s">
        <v>33</v>
      </c>
      <c r="K889" t="s">
        <v>7</v>
      </c>
      <c r="L889">
        <v>5</v>
      </c>
      <c r="M889" t="s">
        <v>11</v>
      </c>
      <c r="N889">
        <v>4</v>
      </c>
      <c r="O889">
        <v>7496</v>
      </c>
      <c r="P889">
        <v>30</v>
      </c>
      <c r="Q889" s="1">
        <v>45686</v>
      </c>
      <c r="R889" s="1"/>
      <c r="S889" s="8">
        <f>Table1[[#This Row],[Actual close date]]-Table1[[#This Row],[Lead acquisition date]]</f>
        <v>-45392</v>
      </c>
    </row>
    <row r="890" spans="1:19" x14ac:dyDescent="0.3">
      <c r="A890" t="s">
        <v>728</v>
      </c>
      <c r="B890" t="s">
        <v>62</v>
      </c>
      <c r="C890">
        <v>48.864716000000001</v>
      </c>
      <c r="D890">
        <v>2.3490139999999999</v>
      </c>
      <c r="E890" t="s">
        <v>18</v>
      </c>
      <c r="F890" t="s">
        <v>29</v>
      </c>
      <c r="G890" t="s">
        <v>46</v>
      </c>
      <c r="H890" s="9">
        <f ca="1">TODAY()-Table1[[#This Row],[Lead acquisition date]]</f>
        <v>544</v>
      </c>
      <c r="I890" s="1">
        <v>45300</v>
      </c>
      <c r="J890" t="s">
        <v>33</v>
      </c>
      <c r="K890" t="s">
        <v>7</v>
      </c>
      <c r="L890">
        <v>5</v>
      </c>
      <c r="M890" t="s">
        <v>11</v>
      </c>
      <c r="N890">
        <v>4</v>
      </c>
      <c r="O890">
        <v>7008</v>
      </c>
      <c r="P890">
        <v>30</v>
      </c>
      <c r="Q890" s="1">
        <v>45517</v>
      </c>
      <c r="R890" s="1"/>
      <c r="S890" s="8">
        <f>Table1[[#This Row],[Actual close date]]-Table1[[#This Row],[Lead acquisition date]]</f>
        <v>-45300</v>
      </c>
    </row>
    <row r="891" spans="1:19" x14ac:dyDescent="0.3">
      <c r="A891" t="s">
        <v>732</v>
      </c>
      <c r="B891" t="s">
        <v>31</v>
      </c>
      <c r="C891">
        <v>41.902782000000002</v>
      </c>
      <c r="D891">
        <v>12.496366</v>
      </c>
      <c r="E891" t="s">
        <v>51</v>
      </c>
      <c r="F891" t="s">
        <v>29</v>
      </c>
      <c r="G891" t="s">
        <v>56</v>
      </c>
      <c r="H891" s="9">
        <f ca="1">TODAY()-Table1[[#This Row],[Lead acquisition date]]</f>
        <v>495</v>
      </c>
      <c r="I891" s="1">
        <v>45349</v>
      </c>
      <c r="J891" t="s">
        <v>33</v>
      </c>
      <c r="K891" t="s">
        <v>7</v>
      </c>
      <c r="L891">
        <v>5</v>
      </c>
      <c r="M891" t="s">
        <v>11</v>
      </c>
      <c r="N891">
        <v>4</v>
      </c>
      <c r="O891">
        <v>613</v>
      </c>
      <c r="P891">
        <v>30</v>
      </c>
      <c r="Q891" s="1">
        <v>45504</v>
      </c>
      <c r="R891" s="1"/>
      <c r="S891" s="8">
        <f>Table1[[#This Row],[Actual close date]]-Table1[[#This Row],[Lead acquisition date]]</f>
        <v>-45349</v>
      </c>
    </row>
    <row r="892" spans="1:19" x14ac:dyDescent="0.3">
      <c r="A892" t="s">
        <v>739</v>
      </c>
      <c r="B892" t="s">
        <v>31</v>
      </c>
      <c r="C892">
        <v>41.902782000000002</v>
      </c>
      <c r="D892">
        <v>12.496366</v>
      </c>
      <c r="E892" t="s">
        <v>16</v>
      </c>
      <c r="F892" t="s">
        <v>29</v>
      </c>
      <c r="G892" t="s">
        <v>32</v>
      </c>
      <c r="H892" s="9">
        <f ca="1">TODAY()-Table1[[#This Row],[Lead acquisition date]]</f>
        <v>401</v>
      </c>
      <c r="I892" s="1">
        <v>45443</v>
      </c>
      <c r="J892" t="s">
        <v>36</v>
      </c>
      <c r="K892" t="s">
        <v>7</v>
      </c>
      <c r="L892">
        <v>5</v>
      </c>
      <c r="M892" t="s">
        <v>11</v>
      </c>
      <c r="N892">
        <v>4</v>
      </c>
      <c r="O892">
        <v>5859</v>
      </c>
      <c r="P892">
        <v>30</v>
      </c>
      <c r="Q892" s="1">
        <v>45642</v>
      </c>
      <c r="R892" s="1"/>
      <c r="S892" s="8">
        <f>Table1[[#This Row],[Actual close date]]-Table1[[#This Row],[Lead acquisition date]]</f>
        <v>-45443</v>
      </c>
    </row>
    <row r="893" spans="1:19" x14ac:dyDescent="0.3">
      <c r="A893" t="s">
        <v>814</v>
      </c>
      <c r="B893" t="s">
        <v>62</v>
      </c>
      <c r="C893">
        <v>48.864716000000001</v>
      </c>
      <c r="D893">
        <v>2.3490139999999999</v>
      </c>
      <c r="E893" t="s">
        <v>16</v>
      </c>
      <c r="F893" t="s">
        <v>29</v>
      </c>
      <c r="G893" t="s">
        <v>40</v>
      </c>
      <c r="H893" s="9">
        <f ca="1">TODAY()-Table1[[#This Row],[Lead acquisition date]]</f>
        <v>471</v>
      </c>
      <c r="I893" s="1">
        <v>45373</v>
      </c>
      <c r="J893" t="s">
        <v>33</v>
      </c>
      <c r="K893" t="s">
        <v>7</v>
      </c>
      <c r="L893">
        <v>5</v>
      </c>
      <c r="M893" t="s">
        <v>11</v>
      </c>
      <c r="N893">
        <v>4</v>
      </c>
      <c r="O893">
        <v>5386</v>
      </c>
      <c r="P893">
        <v>40</v>
      </c>
      <c r="Q893" s="1">
        <v>45666</v>
      </c>
      <c r="R893" s="1"/>
      <c r="S893" s="8">
        <f>Table1[[#This Row],[Actual close date]]-Table1[[#This Row],[Lead acquisition date]]</f>
        <v>-45373</v>
      </c>
    </row>
    <row r="894" spans="1:19" x14ac:dyDescent="0.3">
      <c r="A894" t="s">
        <v>823</v>
      </c>
      <c r="B894" t="s">
        <v>57</v>
      </c>
      <c r="C894">
        <v>48.210033000000003</v>
      </c>
      <c r="D894">
        <v>16.363448999999999</v>
      </c>
      <c r="E894" t="s">
        <v>22</v>
      </c>
      <c r="F894" t="s">
        <v>29</v>
      </c>
      <c r="G894" t="s">
        <v>35</v>
      </c>
      <c r="H894" s="9">
        <f ca="1">TODAY()-Table1[[#This Row],[Lead acquisition date]]</f>
        <v>456</v>
      </c>
      <c r="I894" s="1">
        <v>45388</v>
      </c>
      <c r="J894" t="s">
        <v>33</v>
      </c>
      <c r="K894" t="s">
        <v>7</v>
      </c>
      <c r="L894">
        <v>5</v>
      </c>
      <c r="M894" t="s">
        <v>11</v>
      </c>
      <c r="N894">
        <v>4</v>
      </c>
      <c r="O894">
        <v>5955</v>
      </c>
      <c r="P894">
        <v>20</v>
      </c>
      <c r="Q894" s="1">
        <v>45423</v>
      </c>
      <c r="R894" s="1"/>
      <c r="S894" s="8">
        <f>Table1[[#This Row],[Actual close date]]-Table1[[#This Row],[Lead acquisition date]]</f>
        <v>-45388</v>
      </c>
    </row>
    <row r="895" spans="1:19" x14ac:dyDescent="0.3">
      <c r="A895" t="s">
        <v>843</v>
      </c>
      <c r="B895" t="s">
        <v>38</v>
      </c>
      <c r="C895">
        <v>40.416775000000001</v>
      </c>
      <c r="D895">
        <v>-3.7037900000000001</v>
      </c>
      <c r="E895" t="s">
        <v>58</v>
      </c>
      <c r="F895" t="s">
        <v>29</v>
      </c>
      <c r="G895" t="s">
        <v>40</v>
      </c>
      <c r="H895" s="9">
        <f ca="1">TODAY()-Table1[[#This Row],[Lead acquisition date]]</f>
        <v>455</v>
      </c>
      <c r="I895" s="1">
        <v>45389</v>
      </c>
      <c r="J895" t="s">
        <v>33</v>
      </c>
      <c r="K895" t="s">
        <v>7</v>
      </c>
      <c r="L895">
        <v>5</v>
      </c>
      <c r="M895" t="s">
        <v>11</v>
      </c>
      <c r="N895">
        <v>4</v>
      </c>
      <c r="O895">
        <v>4031</v>
      </c>
      <c r="P895">
        <v>20</v>
      </c>
      <c r="Q895" s="1">
        <v>45674</v>
      </c>
      <c r="R895" s="1"/>
      <c r="S895" s="8">
        <f>Table1[[#This Row],[Actual close date]]-Table1[[#This Row],[Lead acquisition date]]</f>
        <v>-45389</v>
      </c>
    </row>
    <row r="896" spans="1:19" x14ac:dyDescent="0.3">
      <c r="A896" t="s">
        <v>876</v>
      </c>
      <c r="B896" t="s">
        <v>31</v>
      </c>
      <c r="C896">
        <v>41.902782000000002</v>
      </c>
      <c r="D896">
        <v>12.496366</v>
      </c>
      <c r="E896" t="s">
        <v>34</v>
      </c>
      <c r="F896" t="s">
        <v>29</v>
      </c>
      <c r="G896" t="s">
        <v>40</v>
      </c>
      <c r="H896" s="9">
        <f ca="1">TODAY()-Table1[[#This Row],[Lead acquisition date]]</f>
        <v>494</v>
      </c>
      <c r="I896" s="1">
        <v>45350</v>
      </c>
      <c r="J896" t="s">
        <v>36</v>
      </c>
      <c r="K896" t="s">
        <v>7</v>
      </c>
      <c r="L896">
        <v>5</v>
      </c>
      <c r="M896" t="s">
        <v>11</v>
      </c>
      <c r="N896">
        <v>4</v>
      </c>
      <c r="O896">
        <v>7020</v>
      </c>
      <c r="P896">
        <v>40</v>
      </c>
      <c r="Q896" s="1">
        <v>45423</v>
      </c>
      <c r="R896" s="1"/>
      <c r="S896" s="8">
        <f>Table1[[#This Row],[Actual close date]]-Table1[[#This Row],[Lead acquisition date]]</f>
        <v>-45350</v>
      </c>
    </row>
    <row r="897" spans="1:19" x14ac:dyDescent="0.3">
      <c r="A897" t="s">
        <v>891</v>
      </c>
      <c r="B897" t="s">
        <v>31</v>
      </c>
      <c r="C897">
        <v>41.902782000000002</v>
      </c>
      <c r="D897">
        <v>12.496366</v>
      </c>
      <c r="E897" t="s">
        <v>34</v>
      </c>
      <c r="F897" t="s">
        <v>29</v>
      </c>
      <c r="G897" t="s">
        <v>40</v>
      </c>
      <c r="H897" s="9">
        <f ca="1">TODAY()-Table1[[#This Row],[Lead acquisition date]]</f>
        <v>493</v>
      </c>
      <c r="I897" s="1">
        <v>45351</v>
      </c>
      <c r="J897" t="s">
        <v>36</v>
      </c>
      <c r="K897" t="s">
        <v>7</v>
      </c>
      <c r="L897">
        <v>5</v>
      </c>
      <c r="M897" t="s">
        <v>11</v>
      </c>
      <c r="N897">
        <v>4</v>
      </c>
      <c r="O897">
        <v>5759</v>
      </c>
      <c r="P897">
        <v>40</v>
      </c>
      <c r="Q897" s="1">
        <v>45696</v>
      </c>
      <c r="R897" s="1"/>
      <c r="S897" s="8">
        <f>Table1[[#This Row],[Actual close date]]-Table1[[#This Row],[Lead acquisition date]]</f>
        <v>-45351</v>
      </c>
    </row>
    <row r="898" spans="1:19" x14ac:dyDescent="0.3">
      <c r="A898" t="s">
        <v>936</v>
      </c>
      <c r="B898" t="s">
        <v>65</v>
      </c>
      <c r="C898">
        <v>38.736946000000003</v>
      </c>
      <c r="D898">
        <v>-9.1426850000000002</v>
      </c>
      <c r="E898" t="s">
        <v>34</v>
      </c>
      <c r="F898" t="s">
        <v>29</v>
      </c>
      <c r="G898" t="s">
        <v>46</v>
      </c>
      <c r="H898" s="9">
        <f ca="1">TODAY()-Table1[[#This Row],[Lead acquisition date]]</f>
        <v>507</v>
      </c>
      <c r="I898" s="1">
        <v>45337</v>
      </c>
      <c r="J898" t="s">
        <v>36</v>
      </c>
      <c r="K898" t="s">
        <v>7</v>
      </c>
      <c r="L898">
        <v>5</v>
      </c>
      <c r="M898" t="s">
        <v>11</v>
      </c>
      <c r="N898">
        <v>4</v>
      </c>
      <c r="O898">
        <v>5029</v>
      </c>
      <c r="P898">
        <v>40</v>
      </c>
      <c r="Q898" s="1">
        <v>45513</v>
      </c>
      <c r="R898" s="1"/>
      <c r="S898" s="8">
        <f>Table1[[#This Row],[Actual close date]]-Table1[[#This Row],[Lead acquisition date]]</f>
        <v>-45337</v>
      </c>
    </row>
    <row r="899" spans="1:19" x14ac:dyDescent="0.3">
      <c r="A899" t="s">
        <v>954</v>
      </c>
      <c r="B899" t="s">
        <v>31</v>
      </c>
      <c r="C899">
        <v>41.902782000000002</v>
      </c>
      <c r="D899">
        <v>12.496366</v>
      </c>
      <c r="E899" t="s">
        <v>39</v>
      </c>
      <c r="F899" t="s">
        <v>29</v>
      </c>
      <c r="G899" t="s">
        <v>35</v>
      </c>
      <c r="H899" s="9">
        <f ca="1">TODAY()-Table1[[#This Row],[Lead acquisition date]]</f>
        <v>421</v>
      </c>
      <c r="I899" s="1">
        <v>45423</v>
      </c>
      <c r="J899" t="s">
        <v>55</v>
      </c>
      <c r="K899" t="s">
        <v>7</v>
      </c>
      <c r="L899">
        <v>5</v>
      </c>
      <c r="M899" t="s">
        <v>11</v>
      </c>
      <c r="N899">
        <v>4</v>
      </c>
      <c r="O899">
        <v>1737</v>
      </c>
      <c r="P899">
        <v>80</v>
      </c>
      <c r="Q899" s="1">
        <v>45465</v>
      </c>
      <c r="R899" s="1"/>
      <c r="S899" s="8">
        <f>Table1[[#This Row],[Actual close date]]-Table1[[#This Row],[Lead acquisition date]]</f>
        <v>-45423</v>
      </c>
    </row>
    <row r="900" spans="1:19" x14ac:dyDescent="0.3">
      <c r="A900" t="s">
        <v>1005</v>
      </c>
      <c r="B900" t="s">
        <v>62</v>
      </c>
      <c r="C900">
        <v>48.864716000000001</v>
      </c>
      <c r="D900">
        <v>2.3490139999999999</v>
      </c>
      <c r="E900" t="s">
        <v>51</v>
      </c>
      <c r="F900" t="s">
        <v>29</v>
      </c>
      <c r="G900" t="s">
        <v>60</v>
      </c>
      <c r="H900" s="9">
        <f ca="1">TODAY()-Table1[[#This Row],[Lead acquisition date]]</f>
        <v>403</v>
      </c>
      <c r="I900" s="1">
        <v>45441</v>
      </c>
      <c r="J900" t="s">
        <v>33</v>
      </c>
      <c r="K900" t="s">
        <v>7</v>
      </c>
      <c r="L900">
        <v>5</v>
      </c>
      <c r="M900" t="s">
        <v>11</v>
      </c>
      <c r="N900">
        <v>4</v>
      </c>
      <c r="O900">
        <v>5878</v>
      </c>
      <c r="P900">
        <v>100</v>
      </c>
      <c r="Q900" s="1">
        <v>45781</v>
      </c>
      <c r="R900" s="1"/>
      <c r="S900" s="8">
        <f>Table1[[#This Row],[Actual close date]]-Table1[[#This Row],[Lead acquisition date]]</f>
        <v>-45441</v>
      </c>
    </row>
    <row r="901" spans="1:19" x14ac:dyDescent="0.3">
      <c r="A901" t="s">
        <v>1056</v>
      </c>
      <c r="B901" t="s">
        <v>65</v>
      </c>
      <c r="C901">
        <v>38.736946000000003</v>
      </c>
      <c r="D901">
        <v>-9.1426850000000002</v>
      </c>
      <c r="E901" t="s">
        <v>51</v>
      </c>
      <c r="F901" t="s">
        <v>29</v>
      </c>
      <c r="G901" t="s">
        <v>43</v>
      </c>
      <c r="H901" s="9">
        <f ca="1">TODAY()-Table1[[#This Row],[Lead acquisition date]]</f>
        <v>481</v>
      </c>
      <c r="I901" s="1">
        <v>45363</v>
      </c>
      <c r="J901" t="s">
        <v>36</v>
      </c>
      <c r="K901" t="s">
        <v>7</v>
      </c>
      <c r="L901">
        <v>5</v>
      </c>
      <c r="M901" t="s">
        <v>11</v>
      </c>
      <c r="N901">
        <v>4</v>
      </c>
      <c r="O901">
        <v>467</v>
      </c>
      <c r="P901">
        <v>40</v>
      </c>
      <c r="Q901" s="1">
        <v>45531</v>
      </c>
      <c r="R901" s="1"/>
      <c r="S901" s="8">
        <f>Table1[[#This Row],[Actual close date]]-Table1[[#This Row],[Lead acquisition date]]</f>
        <v>-45363</v>
      </c>
    </row>
    <row r="902" spans="1:19" x14ac:dyDescent="0.3">
      <c r="A902" t="s">
        <v>1057</v>
      </c>
      <c r="B902" t="s">
        <v>31</v>
      </c>
      <c r="C902">
        <v>41.902782000000002</v>
      </c>
      <c r="D902">
        <v>12.496366</v>
      </c>
      <c r="E902" t="s">
        <v>34</v>
      </c>
      <c r="F902" t="s">
        <v>29</v>
      </c>
      <c r="G902" t="s">
        <v>56</v>
      </c>
      <c r="H902" s="9">
        <f ca="1">TODAY()-Table1[[#This Row],[Lead acquisition date]]</f>
        <v>437</v>
      </c>
      <c r="I902" s="1">
        <v>45407</v>
      </c>
      <c r="J902" t="s">
        <v>55</v>
      </c>
      <c r="K902" t="s">
        <v>7</v>
      </c>
      <c r="L902">
        <v>5</v>
      </c>
      <c r="M902" t="s">
        <v>11</v>
      </c>
      <c r="N902">
        <v>4</v>
      </c>
      <c r="O902">
        <v>1148</v>
      </c>
      <c r="P902">
        <v>60</v>
      </c>
      <c r="Q902" s="1">
        <v>45712</v>
      </c>
      <c r="R902" s="1"/>
      <c r="S902" s="8">
        <f>Table1[[#This Row],[Actual close date]]-Table1[[#This Row],[Lead acquisition date]]</f>
        <v>-45407</v>
      </c>
    </row>
    <row r="903" spans="1:19" x14ac:dyDescent="0.3">
      <c r="A903" t="s">
        <v>1059</v>
      </c>
      <c r="B903" t="s">
        <v>49</v>
      </c>
      <c r="C903">
        <v>46.204391000000001</v>
      </c>
      <c r="D903">
        <v>6.1431579999999997</v>
      </c>
      <c r="E903" t="s">
        <v>18</v>
      </c>
      <c r="F903" t="s">
        <v>29</v>
      </c>
      <c r="G903" t="s">
        <v>40</v>
      </c>
      <c r="H903" s="9">
        <f ca="1">TODAY()-Table1[[#This Row],[Lead acquisition date]]</f>
        <v>493</v>
      </c>
      <c r="I903" s="1">
        <v>45351</v>
      </c>
      <c r="J903" t="s">
        <v>36</v>
      </c>
      <c r="K903" t="s">
        <v>7</v>
      </c>
      <c r="L903">
        <v>5</v>
      </c>
      <c r="M903" t="s">
        <v>11</v>
      </c>
      <c r="N903">
        <v>4</v>
      </c>
      <c r="O903">
        <v>6322</v>
      </c>
      <c r="P903">
        <v>50</v>
      </c>
      <c r="Q903" s="1">
        <v>45514</v>
      </c>
      <c r="R903" s="1"/>
      <c r="S903" s="8">
        <f>Table1[[#This Row],[Actual close date]]-Table1[[#This Row],[Lead acquisition date]]</f>
        <v>-45351</v>
      </c>
    </row>
    <row r="904" spans="1:19" x14ac:dyDescent="0.3">
      <c r="A904" t="s">
        <v>1189</v>
      </c>
      <c r="B904" t="s">
        <v>47</v>
      </c>
      <c r="C904">
        <v>52.520007999999997</v>
      </c>
      <c r="D904">
        <v>13.404954</v>
      </c>
      <c r="E904" t="s">
        <v>39</v>
      </c>
      <c r="F904" t="s">
        <v>29</v>
      </c>
      <c r="G904" t="s">
        <v>40</v>
      </c>
      <c r="H904" s="9">
        <f ca="1">TODAY()-Table1[[#This Row],[Lead acquisition date]]</f>
        <v>454</v>
      </c>
      <c r="I904" s="1">
        <v>45390</v>
      </c>
      <c r="J904" t="s">
        <v>36</v>
      </c>
      <c r="K904" t="s">
        <v>7</v>
      </c>
      <c r="L904">
        <v>5</v>
      </c>
      <c r="M904" t="s">
        <v>11</v>
      </c>
      <c r="N904">
        <v>4</v>
      </c>
      <c r="O904">
        <v>7667</v>
      </c>
      <c r="P904">
        <v>80</v>
      </c>
      <c r="Q904" s="1">
        <v>45444</v>
      </c>
      <c r="R904" s="1"/>
      <c r="S904" s="8">
        <f>Table1[[#This Row],[Actual close date]]-Table1[[#This Row],[Lead acquisition date]]</f>
        <v>-45390</v>
      </c>
    </row>
    <row r="905" spans="1:19" x14ac:dyDescent="0.3">
      <c r="A905" t="s">
        <v>1199</v>
      </c>
      <c r="B905" t="s">
        <v>49</v>
      </c>
      <c r="C905">
        <v>46.204391000000001</v>
      </c>
      <c r="D905">
        <v>6.1431579999999997</v>
      </c>
      <c r="E905" t="s">
        <v>23</v>
      </c>
      <c r="F905" t="s">
        <v>29</v>
      </c>
      <c r="G905" t="s">
        <v>40</v>
      </c>
      <c r="H905" s="9">
        <f ca="1">TODAY()-Table1[[#This Row],[Lead acquisition date]]</f>
        <v>457</v>
      </c>
      <c r="I905" s="1">
        <v>45387</v>
      </c>
      <c r="J905" t="s">
        <v>36</v>
      </c>
      <c r="K905" t="s">
        <v>7</v>
      </c>
      <c r="L905">
        <v>5</v>
      </c>
      <c r="M905" t="s">
        <v>11</v>
      </c>
      <c r="N905">
        <v>4</v>
      </c>
      <c r="O905">
        <v>4290</v>
      </c>
      <c r="P905">
        <v>30</v>
      </c>
      <c r="Q905" s="1">
        <v>45479</v>
      </c>
      <c r="R905" s="1"/>
      <c r="S905" s="8">
        <f>Table1[[#This Row],[Actual close date]]-Table1[[#This Row],[Lead acquisition date]]</f>
        <v>-45387</v>
      </c>
    </row>
    <row r="906" spans="1:19" x14ac:dyDescent="0.3">
      <c r="A906" t="s">
        <v>1205</v>
      </c>
      <c r="B906" t="s">
        <v>62</v>
      </c>
      <c r="C906">
        <v>48.864716000000001</v>
      </c>
      <c r="D906">
        <v>2.3490139999999999</v>
      </c>
      <c r="E906" t="s">
        <v>18</v>
      </c>
      <c r="F906" t="s">
        <v>29</v>
      </c>
      <c r="G906" t="s">
        <v>35</v>
      </c>
      <c r="H906" s="9">
        <f ca="1">TODAY()-Table1[[#This Row],[Lead acquisition date]]</f>
        <v>458</v>
      </c>
      <c r="I906" s="1">
        <v>45386</v>
      </c>
      <c r="J906" t="s">
        <v>33</v>
      </c>
      <c r="K906" t="s">
        <v>7</v>
      </c>
      <c r="L906">
        <v>5</v>
      </c>
      <c r="M906" t="s">
        <v>11</v>
      </c>
      <c r="N906">
        <v>4</v>
      </c>
      <c r="O906">
        <v>4707</v>
      </c>
      <c r="P906">
        <v>70</v>
      </c>
      <c r="Q906" s="1">
        <v>45628</v>
      </c>
      <c r="R906" s="1"/>
      <c r="S906" s="8">
        <f>Table1[[#This Row],[Actual close date]]-Table1[[#This Row],[Lead acquisition date]]</f>
        <v>-45386</v>
      </c>
    </row>
    <row r="907" spans="1:19" x14ac:dyDescent="0.3">
      <c r="A907" t="s">
        <v>1213</v>
      </c>
      <c r="B907" t="s">
        <v>57</v>
      </c>
      <c r="C907">
        <v>48.210033000000003</v>
      </c>
      <c r="D907">
        <v>16.363448999999999</v>
      </c>
      <c r="E907" t="s">
        <v>18</v>
      </c>
      <c r="F907" t="s">
        <v>29</v>
      </c>
      <c r="G907" t="s">
        <v>60</v>
      </c>
      <c r="H907" s="9">
        <f ca="1">TODAY()-Table1[[#This Row],[Lead acquisition date]]</f>
        <v>483</v>
      </c>
      <c r="I907" s="1">
        <v>45361</v>
      </c>
      <c r="J907" t="s">
        <v>36</v>
      </c>
      <c r="K907" t="s">
        <v>7</v>
      </c>
      <c r="L907">
        <v>5</v>
      </c>
      <c r="M907" t="s">
        <v>11</v>
      </c>
      <c r="N907">
        <v>4</v>
      </c>
      <c r="O907">
        <v>459</v>
      </c>
      <c r="P907">
        <v>60</v>
      </c>
      <c r="Q907" s="1">
        <v>45502</v>
      </c>
      <c r="R907" s="1"/>
      <c r="S907" s="8">
        <f>Table1[[#This Row],[Actual close date]]-Table1[[#This Row],[Lead acquisition date]]</f>
        <v>-45361</v>
      </c>
    </row>
    <row r="908" spans="1:19" x14ac:dyDescent="0.3">
      <c r="A908" t="s">
        <v>1227</v>
      </c>
      <c r="B908" t="s">
        <v>47</v>
      </c>
      <c r="C908">
        <v>52.520007999999997</v>
      </c>
      <c r="D908">
        <v>13.404954</v>
      </c>
      <c r="E908" t="s">
        <v>17</v>
      </c>
      <c r="F908" t="s">
        <v>29</v>
      </c>
      <c r="G908" t="s">
        <v>40</v>
      </c>
      <c r="H908" s="9">
        <f ca="1">TODAY()-Table1[[#This Row],[Lead acquisition date]]</f>
        <v>501</v>
      </c>
      <c r="I908" s="1">
        <v>45343</v>
      </c>
      <c r="J908" t="s">
        <v>36</v>
      </c>
      <c r="K908" t="s">
        <v>7</v>
      </c>
      <c r="L908">
        <v>5</v>
      </c>
      <c r="M908" t="s">
        <v>11</v>
      </c>
      <c r="N908">
        <v>4</v>
      </c>
      <c r="O908">
        <v>220</v>
      </c>
      <c r="P908">
        <v>40</v>
      </c>
      <c r="Q908" s="1">
        <v>45519</v>
      </c>
      <c r="R908" s="1"/>
      <c r="S908" s="8">
        <f>Table1[[#This Row],[Actual close date]]-Table1[[#This Row],[Lead acquisition date]]</f>
        <v>-45343</v>
      </c>
    </row>
    <row r="909" spans="1:19" x14ac:dyDescent="0.3">
      <c r="A909" t="s">
        <v>1375</v>
      </c>
      <c r="B909" t="s">
        <v>31</v>
      </c>
      <c r="C909">
        <v>41.902782000000002</v>
      </c>
      <c r="D909">
        <v>12.496366</v>
      </c>
      <c r="E909" t="s">
        <v>24</v>
      </c>
      <c r="F909" t="s">
        <v>29</v>
      </c>
      <c r="G909" t="s">
        <v>40</v>
      </c>
      <c r="H909" s="9">
        <f ca="1">TODAY()-Table1[[#This Row],[Lead acquisition date]]</f>
        <v>470</v>
      </c>
      <c r="I909" s="1">
        <v>45374</v>
      </c>
      <c r="J909" t="s">
        <v>36</v>
      </c>
      <c r="K909" t="s">
        <v>7</v>
      </c>
      <c r="L909">
        <v>5</v>
      </c>
      <c r="M909" t="s">
        <v>11</v>
      </c>
      <c r="N909">
        <v>4</v>
      </c>
      <c r="O909">
        <v>4663</v>
      </c>
      <c r="P909">
        <v>20</v>
      </c>
      <c r="Q909" s="1">
        <v>45503</v>
      </c>
      <c r="R909" s="1"/>
      <c r="S909" s="8">
        <f>Table1[[#This Row],[Actual close date]]-Table1[[#This Row],[Lead acquisition date]]</f>
        <v>-45374</v>
      </c>
    </row>
    <row r="910" spans="1:19" x14ac:dyDescent="0.3">
      <c r="A910" t="s">
        <v>1423</v>
      </c>
      <c r="B910" t="s">
        <v>31</v>
      </c>
      <c r="C910">
        <v>41.902782000000002</v>
      </c>
      <c r="D910">
        <v>12.496366</v>
      </c>
      <c r="E910" t="s">
        <v>24</v>
      </c>
      <c r="F910" t="s">
        <v>29</v>
      </c>
      <c r="G910" t="s">
        <v>46</v>
      </c>
      <c r="H910" s="9">
        <f ca="1">TODAY()-Table1[[#This Row],[Lead acquisition date]]</f>
        <v>410</v>
      </c>
      <c r="I910" s="1">
        <v>45434</v>
      </c>
      <c r="J910" t="s">
        <v>55</v>
      </c>
      <c r="K910" t="s">
        <v>7</v>
      </c>
      <c r="L910">
        <v>5</v>
      </c>
      <c r="M910" t="s">
        <v>11</v>
      </c>
      <c r="N910">
        <v>4</v>
      </c>
      <c r="O910">
        <v>7228</v>
      </c>
      <c r="P910">
        <v>50</v>
      </c>
      <c r="Q910" s="1">
        <v>45466</v>
      </c>
      <c r="R910" s="1"/>
      <c r="S910" s="8">
        <f>Table1[[#This Row],[Actual close date]]-Table1[[#This Row],[Lead acquisition date]]</f>
        <v>-45434</v>
      </c>
    </row>
    <row r="911" spans="1:19" x14ac:dyDescent="0.3">
      <c r="A911" t="s">
        <v>1433</v>
      </c>
      <c r="B911" t="s">
        <v>31</v>
      </c>
      <c r="C911">
        <v>41.902782000000002</v>
      </c>
      <c r="D911">
        <v>12.496366</v>
      </c>
      <c r="E911" t="s">
        <v>16</v>
      </c>
      <c r="F911" t="s">
        <v>29</v>
      </c>
      <c r="G911" t="s">
        <v>60</v>
      </c>
      <c r="H911" s="9">
        <f ca="1">TODAY()-Table1[[#This Row],[Lead acquisition date]]</f>
        <v>436</v>
      </c>
      <c r="I911" s="1">
        <v>45408</v>
      </c>
      <c r="J911" t="s">
        <v>36</v>
      </c>
      <c r="K911" t="s">
        <v>7</v>
      </c>
      <c r="L911">
        <v>5</v>
      </c>
      <c r="M911" t="s">
        <v>11</v>
      </c>
      <c r="N911">
        <v>4</v>
      </c>
      <c r="O911">
        <v>1156</v>
      </c>
      <c r="P911">
        <v>20</v>
      </c>
      <c r="Q911" s="1">
        <v>45478</v>
      </c>
      <c r="R911" s="1"/>
      <c r="S911" s="8">
        <f>Table1[[#This Row],[Actual close date]]-Table1[[#This Row],[Lead acquisition date]]</f>
        <v>-45408</v>
      </c>
    </row>
    <row r="912" spans="1:19" x14ac:dyDescent="0.3">
      <c r="A912" t="s">
        <v>1554</v>
      </c>
      <c r="B912" t="s">
        <v>31</v>
      </c>
      <c r="C912">
        <v>41.902782000000002</v>
      </c>
      <c r="D912">
        <v>12.496366</v>
      </c>
      <c r="E912" t="s">
        <v>51</v>
      </c>
      <c r="F912" t="s">
        <v>29</v>
      </c>
      <c r="G912" t="s">
        <v>43</v>
      </c>
      <c r="H912" s="9">
        <f ca="1">TODAY()-Table1[[#This Row],[Lead acquisition date]]</f>
        <v>472</v>
      </c>
      <c r="I912" s="1">
        <v>45372</v>
      </c>
      <c r="J912" t="s">
        <v>33</v>
      </c>
      <c r="K912" t="s">
        <v>7</v>
      </c>
      <c r="L912">
        <v>5</v>
      </c>
      <c r="M912" t="s">
        <v>11</v>
      </c>
      <c r="N912">
        <v>4</v>
      </c>
      <c r="O912">
        <v>4305</v>
      </c>
      <c r="P912">
        <v>90</v>
      </c>
      <c r="Q912" s="1">
        <v>45535</v>
      </c>
      <c r="R912" s="1"/>
      <c r="S912" s="8">
        <f>Table1[[#This Row],[Actual close date]]-Table1[[#This Row],[Lead acquisition date]]</f>
        <v>-45372</v>
      </c>
    </row>
    <row r="913" spans="1:19" x14ac:dyDescent="0.3">
      <c r="A913" t="s">
        <v>1566</v>
      </c>
      <c r="B913" t="s">
        <v>31</v>
      </c>
      <c r="C913">
        <v>41.902782000000002</v>
      </c>
      <c r="D913">
        <v>12.496366</v>
      </c>
      <c r="E913" t="s">
        <v>58</v>
      </c>
      <c r="F913" t="s">
        <v>29</v>
      </c>
      <c r="G913" t="s">
        <v>43</v>
      </c>
      <c r="H913" s="9">
        <f ca="1">TODAY()-Table1[[#This Row],[Lead acquisition date]]</f>
        <v>487</v>
      </c>
      <c r="I913" s="1">
        <v>45357</v>
      </c>
      <c r="J913" t="s">
        <v>36</v>
      </c>
      <c r="K913" t="s">
        <v>7</v>
      </c>
      <c r="L913">
        <v>5</v>
      </c>
      <c r="M913" t="s">
        <v>11</v>
      </c>
      <c r="N913">
        <v>4</v>
      </c>
      <c r="O913">
        <v>3479</v>
      </c>
      <c r="P913">
        <v>10</v>
      </c>
      <c r="Q913" s="1">
        <v>45690</v>
      </c>
      <c r="R913" s="1"/>
      <c r="S913" s="8">
        <f>Table1[[#This Row],[Actual close date]]-Table1[[#This Row],[Lead acquisition date]]</f>
        <v>-45357</v>
      </c>
    </row>
    <row r="914" spans="1:19" x14ac:dyDescent="0.3">
      <c r="A914" t="s">
        <v>1570</v>
      </c>
      <c r="B914" t="s">
        <v>65</v>
      </c>
      <c r="C914">
        <v>38.736946000000003</v>
      </c>
      <c r="D914">
        <v>-9.1426850000000002</v>
      </c>
      <c r="E914" t="s">
        <v>39</v>
      </c>
      <c r="F914" t="s">
        <v>29</v>
      </c>
      <c r="G914" t="s">
        <v>32</v>
      </c>
      <c r="H914" s="9">
        <f ca="1">TODAY()-Table1[[#This Row],[Lead acquisition date]]</f>
        <v>488</v>
      </c>
      <c r="I914" s="1">
        <v>45356</v>
      </c>
      <c r="J914" t="s">
        <v>33</v>
      </c>
      <c r="K914" t="s">
        <v>7</v>
      </c>
      <c r="L914">
        <v>5</v>
      </c>
      <c r="M914" t="s">
        <v>11</v>
      </c>
      <c r="N914">
        <v>4</v>
      </c>
      <c r="O914">
        <v>3733</v>
      </c>
      <c r="P914">
        <v>40</v>
      </c>
      <c r="Q914" s="1">
        <v>45500</v>
      </c>
      <c r="R914" s="1"/>
      <c r="S914" s="8">
        <f>Table1[[#This Row],[Actual close date]]-Table1[[#This Row],[Lead acquisition date]]</f>
        <v>-45356</v>
      </c>
    </row>
    <row r="915" spans="1:19" x14ac:dyDescent="0.3">
      <c r="A915" t="s">
        <v>1596</v>
      </c>
      <c r="B915" t="s">
        <v>45</v>
      </c>
      <c r="C915">
        <v>51.260196999999998</v>
      </c>
      <c r="D915">
        <v>4.4027710000000004</v>
      </c>
      <c r="E915" t="s">
        <v>51</v>
      </c>
      <c r="F915" t="s">
        <v>29</v>
      </c>
      <c r="G915" t="s">
        <v>35</v>
      </c>
      <c r="H915" s="9">
        <f ca="1">TODAY()-Table1[[#This Row],[Lead acquisition date]]</f>
        <v>504</v>
      </c>
      <c r="I915" s="1">
        <v>45340</v>
      </c>
      <c r="J915" t="s">
        <v>55</v>
      </c>
      <c r="K915" t="s">
        <v>7</v>
      </c>
      <c r="L915">
        <v>5</v>
      </c>
      <c r="M915" t="s">
        <v>11</v>
      </c>
      <c r="N915">
        <v>4</v>
      </c>
      <c r="O915">
        <v>2926</v>
      </c>
      <c r="P915">
        <v>20</v>
      </c>
      <c r="Q915" s="1">
        <v>45680</v>
      </c>
      <c r="R915" s="1"/>
      <c r="S915" s="8">
        <f>Table1[[#This Row],[Actual close date]]-Table1[[#This Row],[Lead acquisition date]]</f>
        <v>-45340</v>
      </c>
    </row>
    <row r="916" spans="1:19" x14ac:dyDescent="0.3">
      <c r="A916" t="s">
        <v>1680</v>
      </c>
      <c r="B916" t="s">
        <v>47</v>
      </c>
      <c r="C916">
        <v>52.520007999999997</v>
      </c>
      <c r="D916">
        <v>13.404954</v>
      </c>
      <c r="E916" t="s">
        <v>21</v>
      </c>
      <c r="F916" t="s">
        <v>29</v>
      </c>
      <c r="G916" t="s">
        <v>32</v>
      </c>
      <c r="H916" s="9">
        <f ca="1">TODAY()-Table1[[#This Row],[Lead acquisition date]]</f>
        <v>452</v>
      </c>
      <c r="I916" s="1">
        <v>45392</v>
      </c>
      <c r="J916" t="s">
        <v>33</v>
      </c>
      <c r="K916" t="s">
        <v>7</v>
      </c>
      <c r="L916">
        <v>5</v>
      </c>
      <c r="M916" t="s">
        <v>11</v>
      </c>
      <c r="N916">
        <v>4</v>
      </c>
      <c r="O916">
        <v>6552</v>
      </c>
      <c r="P916">
        <v>40</v>
      </c>
      <c r="Q916" s="1">
        <v>45510</v>
      </c>
      <c r="R916" s="1"/>
      <c r="S916" s="8">
        <f>Table1[[#This Row],[Actual close date]]-Table1[[#This Row],[Lead acquisition date]]</f>
        <v>-45392</v>
      </c>
    </row>
    <row r="917" spans="1:19" x14ac:dyDescent="0.3">
      <c r="A917" t="s">
        <v>1705</v>
      </c>
      <c r="B917" t="s">
        <v>62</v>
      </c>
      <c r="C917">
        <v>48.864716000000001</v>
      </c>
      <c r="D917">
        <v>2.3490139999999999</v>
      </c>
      <c r="E917" t="s">
        <v>22</v>
      </c>
      <c r="F917" t="s">
        <v>29</v>
      </c>
      <c r="G917" t="s">
        <v>35</v>
      </c>
      <c r="H917" s="9">
        <f ca="1">TODAY()-Table1[[#This Row],[Lead acquisition date]]</f>
        <v>507</v>
      </c>
      <c r="I917" s="1">
        <v>45337</v>
      </c>
      <c r="J917" t="s">
        <v>36</v>
      </c>
      <c r="K917" t="s">
        <v>7</v>
      </c>
      <c r="L917">
        <v>5</v>
      </c>
      <c r="M917" t="s">
        <v>11</v>
      </c>
      <c r="N917">
        <v>4</v>
      </c>
      <c r="O917">
        <v>2036</v>
      </c>
      <c r="P917">
        <v>80</v>
      </c>
      <c r="Q917" s="1">
        <v>45571</v>
      </c>
      <c r="R917" s="1"/>
      <c r="S917" s="8">
        <f>Table1[[#This Row],[Actual close date]]-Table1[[#This Row],[Lead acquisition date]]</f>
        <v>-45337</v>
      </c>
    </row>
    <row r="918" spans="1:19" x14ac:dyDescent="0.3">
      <c r="A918" t="s">
        <v>1736</v>
      </c>
      <c r="B918" t="s">
        <v>65</v>
      </c>
      <c r="C918">
        <v>38.736946000000003</v>
      </c>
      <c r="D918">
        <v>-9.1426850000000002</v>
      </c>
      <c r="E918" t="s">
        <v>39</v>
      </c>
      <c r="F918" t="s">
        <v>29</v>
      </c>
      <c r="G918" t="s">
        <v>40</v>
      </c>
      <c r="H918" s="9">
        <f ca="1">TODAY()-Table1[[#This Row],[Lead acquisition date]]</f>
        <v>463</v>
      </c>
      <c r="I918" s="1">
        <v>45381</v>
      </c>
      <c r="J918" t="s">
        <v>33</v>
      </c>
      <c r="K918" t="s">
        <v>7</v>
      </c>
      <c r="L918">
        <v>5</v>
      </c>
      <c r="M918" t="s">
        <v>11</v>
      </c>
      <c r="N918">
        <v>4</v>
      </c>
      <c r="O918">
        <v>4525</v>
      </c>
      <c r="P918">
        <v>30</v>
      </c>
      <c r="Q918" s="1">
        <v>45463</v>
      </c>
      <c r="R918" s="1"/>
      <c r="S918" s="8">
        <f>Table1[[#This Row],[Actual close date]]-Table1[[#This Row],[Lead acquisition date]]</f>
        <v>-45381</v>
      </c>
    </row>
    <row r="919" spans="1:19" x14ac:dyDescent="0.3">
      <c r="A919" t="s">
        <v>1747</v>
      </c>
      <c r="B919" t="s">
        <v>57</v>
      </c>
      <c r="C919">
        <v>48.210033000000003</v>
      </c>
      <c r="D919">
        <v>16.363448999999999</v>
      </c>
      <c r="E919" t="s">
        <v>17</v>
      </c>
      <c r="F919" t="s">
        <v>29</v>
      </c>
      <c r="G919" t="s">
        <v>46</v>
      </c>
      <c r="H919" s="9">
        <f ca="1">TODAY()-Table1[[#This Row],[Lead acquisition date]]</f>
        <v>435</v>
      </c>
      <c r="I919" s="1">
        <v>45409</v>
      </c>
      <c r="J919" t="s">
        <v>33</v>
      </c>
      <c r="K919" t="s">
        <v>7</v>
      </c>
      <c r="L919">
        <v>5</v>
      </c>
      <c r="M919" t="s">
        <v>11</v>
      </c>
      <c r="N919">
        <v>4</v>
      </c>
      <c r="O919">
        <v>3490</v>
      </c>
      <c r="P919">
        <v>40</v>
      </c>
      <c r="Q919" s="1">
        <v>45620</v>
      </c>
      <c r="R919" s="1"/>
      <c r="S919" s="8">
        <f>Table1[[#This Row],[Actual close date]]-Table1[[#This Row],[Lead acquisition date]]</f>
        <v>-45409</v>
      </c>
    </row>
    <row r="920" spans="1:19" x14ac:dyDescent="0.3">
      <c r="A920" t="s">
        <v>1773</v>
      </c>
      <c r="B920" t="s">
        <v>31</v>
      </c>
      <c r="C920">
        <v>41.902782000000002</v>
      </c>
      <c r="D920">
        <v>12.496366</v>
      </c>
      <c r="E920" t="s">
        <v>22</v>
      </c>
      <c r="F920" t="s">
        <v>29</v>
      </c>
      <c r="G920" t="s">
        <v>52</v>
      </c>
      <c r="H920" s="9">
        <f ca="1">TODAY()-Table1[[#This Row],[Lead acquisition date]]</f>
        <v>487</v>
      </c>
      <c r="I920" s="1">
        <v>45357</v>
      </c>
      <c r="J920" t="s">
        <v>55</v>
      </c>
      <c r="K920" t="s">
        <v>7</v>
      </c>
      <c r="L920">
        <v>5</v>
      </c>
      <c r="M920" t="s">
        <v>11</v>
      </c>
      <c r="N920">
        <v>4</v>
      </c>
      <c r="O920">
        <v>2425</v>
      </c>
      <c r="P920">
        <v>70</v>
      </c>
      <c r="Q920" s="1">
        <v>45505</v>
      </c>
      <c r="R920" s="1"/>
      <c r="S920" s="8">
        <f>Table1[[#This Row],[Actual close date]]-Table1[[#This Row],[Lead acquisition date]]</f>
        <v>-45357</v>
      </c>
    </row>
    <row r="921" spans="1:19" x14ac:dyDescent="0.3">
      <c r="A921" t="s">
        <v>1783</v>
      </c>
      <c r="B921" t="s">
        <v>47</v>
      </c>
      <c r="C921">
        <v>52.520007999999997</v>
      </c>
      <c r="D921">
        <v>13.404954</v>
      </c>
      <c r="E921" t="s">
        <v>22</v>
      </c>
      <c r="F921" t="s">
        <v>29</v>
      </c>
      <c r="G921" t="s">
        <v>35</v>
      </c>
      <c r="H921" s="9">
        <f ca="1">TODAY()-Table1[[#This Row],[Lead acquisition date]]</f>
        <v>405</v>
      </c>
      <c r="I921" s="1">
        <v>45439</v>
      </c>
      <c r="J921" t="s">
        <v>36</v>
      </c>
      <c r="K921" t="s">
        <v>7</v>
      </c>
      <c r="L921">
        <v>5</v>
      </c>
      <c r="M921" t="s">
        <v>11</v>
      </c>
      <c r="N921">
        <v>4</v>
      </c>
      <c r="O921">
        <v>4625</v>
      </c>
      <c r="P921">
        <v>40</v>
      </c>
      <c r="Q921" s="1">
        <v>45500</v>
      </c>
      <c r="R921" s="1"/>
      <c r="S921" s="8">
        <f>Table1[[#This Row],[Actual close date]]-Table1[[#This Row],[Lead acquisition date]]</f>
        <v>-45439</v>
      </c>
    </row>
    <row r="922" spans="1:19" x14ac:dyDescent="0.3">
      <c r="A922" t="s">
        <v>1800</v>
      </c>
      <c r="B922" t="s">
        <v>45</v>
      </c>
      <c r="C922">
        <v>51.260196999999998</v>
      </c>
      <c r="D922">
        <v>4.4027710000000004</v>
      </c>
      <c r="E922" t="s">
        <v>22</v>
      </c>
      <c r="F922" t="s">
        <v>29</v>
      </c>
      <c r="G922" t="s">
        <v>46</v>
      </c>
      <c r="H922" s="9">
        <f ca="1">TODAY()-Table1[[#This Row],[Lead acquisition date]]</f>
        <v>502</v>
      </c>
      <c r="I922" s="1">
        <v>45342</v>
      </c>
      <c r="J922" t="s">
        <v>33</v>
      </c>
      <c r="K922" t="s">
        <v>7</v>
      </c>
      <c r="L922">
        <v>5</v>
      </c>
      <c r="M922" t="s">
        <v>11</v>
      </c>
      <c r="N922">
        <v>4</v>
      </c>
      <c r="O922">
        <v>1138</v>
      </c>
      <c r="P922">
        <v>20</v>
      </c>
      <c r="Q922" s="1">
        <v>45590</v>
      </c>
      <c r="R922" s="1"/>
      <c r="S922" s="8">
        <f>Table1[[#This Row],[Actual close date]]-Table1[[#This Row],[Lead acquisition date]]</f>
        <v>-45342</v>
      </c>
    </row>
    <row r="923" spans="1:19" x14ac:dyDescent="0.3">
      <c r="A923" t="s">
        <v>1860</v>
      </c>
      <c r="B923" t="s">
        <v>45</v>
      </c>
      <c r="C923">
        <v>51.260196999999998</v>
      </c>
      <c r="D923">
        <v>4.4027710000000004</v>
      </c>
      <c r="E923" t="s">
        <v>17</v>
      </c>
      <c r="F923" t="s">
        <v>29</v>
      </c>
      <c r="G923" t="s">
        <v>60</v>
      </c>
      <c r="H923" s="9">
        <f ca="1">TODAY()-Table1[[#This Row],[Lead acquisition date]]</f>
        <v>460</v>
      </c>
      <c r="I923" s="1">
        <v>45384</v>
      </c>
      <c r="J923" t="s">
        <v>55</v>
      </c>
      <c r="K923" t="s">
        <v>7</v>
      </c>
      <c r="L923">
        <v>5</v>
      </c>
      <c r="M923" t="s">
        <v>11</v>
      </c>
      <c r="N923">
        <v>4</v>
      </c>
      <c r="O923">
        <v>3276</v>
      </c>
      <c r="P923">
        <v>100</v>
      </c>
      <c r="Q923" s="1">
        <v>45512</v>
      </c>
      <c r="R923" s="1"/>
      <c r="S923" s="8">
        <f>Table1[[#This Row],[Actual close date]]-Table1[[#This Row],[Lead acquisition date]]</f>
        <v>-45384</v>
      </c>
    </row>
    <row r="924" spans="1:19" x14ac:dyDescent="0.3">
      <c r="A924" t="s">
        <v>2025</v>
      </c>
      <c r="B924" t="s">
        <v>31</v>
      </c>
      <c r="C924">
        <v>41.902782000000002</v>
      </c>
      <c r="D924">
        <v>12.496366</v>
      </c>
      <c r="E924" t="s">
        <v>51</v>
      </c>
      <c r="F924" t="s">
        <v>29</v>
      </c>
      <c r="G924" t="s">
        <v>40</v>
      </c>
      <c r="H924" s="9">
        <f ca="1">TODAY()-Table1[[#This Row],[Lead acquisition date]]</f>
        <v>468</v>
      </c>
      <c r="I924" s="1">
        <v>45376</v>
      </c>
      <c r="J924" t="s">
        <v>36</v>
      </c>
      <c r="K924" t="s">
        <v>7</v>
      </c>
      <c r="L924">
        <v>5</v>
      </c>
      <c r="M924" t="s">
        <v>11</v>
      </c>
      <c r="N924">
        <v>4</v>
      </c>
      <c r="O924">
        <v>7195</v>
      </c>
      <c r="P924">
        <v>100</v>
      </c>
      <c r="Q924" s="1">
        <v>45452</v>
      </c>
      <c r="R924" s="1"/>
      <c r="S924" s="8">
        <f>Table1[[#This Row],[Actual close date]]-Table1[[#This Row],[Lead acquisition date]]</f>
        <v>-45376</v>
      </c>
    </row>
    <row r="925" spans="1:19" x14ac:dyDescent="0.3">
      <c r="A925" t="s">
        <v>2106</v>
      </c>
      <c r="B925" t="s">
        <v>49</v>
      </c>
      <c r="C925">
        <v>46.204391000000001</v>
      </c>
      <c r="D925">
        <v>6.1431579999999997</v>
      </c>
      <c r="E925" t="s">
        <v>51</v>
      </c>
      <c r="F925" t="s">
        <v>29</v>
      </c>
      <c r="G925" t="s">
        <v>35</v>
      </c>
      <c r="H925" s="9">
        <f ca="1">TODAY()-Table1[[#This Row],[Lead acquisition date]]</f>
        <v>407</v>
      </c>
      <c r="I925" s="1">
        <v>45437</v>
      </c>
      <c r="J925" t="s">
        <v>33</v>
      </c>
      <c r="K925" t="s">
        <v>7</v>
      </c>
      <c r="L925">
        <v>5</v>
      </c>
      <c r="M925" t="s">
        <v>11</v>
      </c>
      <c r="N925">
        <v>4</v>
      </c>
      <c r="O925">
        <v>4718</v>
      </c>
      <c r="P925">
        <v>50</v>
      </c>
      <c r="Q925" s="1">
        <v>45713</v>
      </c>
      <c r="R925" s="1"/>
      <c r="S925" s="8">
        <f>Table1[[#This Row],[Actual close date]]-Table1[[#This Row],[Lead acquisition date]]</f>
        <v>-45437</v>
      </c>
    </row>
    <row r="926" spans="1:19" x14ac:dyDescent="0.3">
      <c r="A926" t="s">
        <v>2115</v>
      </c>
      <c r="B926" t="s">
        <v>31</v>
      </c>
      <c r="C926">
        <v>41.902782000000002</v>
      </c>
      <c r="D926">
        <v>12.496366</v>
      </c>
      <c r="E926" t="s">
        <v>20</v>
      </c>
      <c r="F926" t="s">
        <v>29</v>
      </c>
      <c r="G926" t="s">
        <v>35</v>
      </c>
      <c r="H926" s="9">
        <f ca="1">TODAY()-Table1[[#This Row],[Lead acquisition date]]</f>
        <v>528</v>
      </c>
      <c r="I926" s="1">
        <v>45316</v>
      </c>
      <c r="J926" t="s">
        <v>33</v>
      </c>
      <c r="K926" t="s">
        <v>7</v>
      </c>
      <c r="L926">
        <v>5</v>
      </c>
      <c r="M926" t="s">
        <v>11</v>
      </c>
      <c r="N926">
        <v>4</v>
      </c>
      <c r="O926">
        <v>729</v>
      </c>
      <c r="P926">
        <v>20</v>
      </c>
      <c r="Q926" s="1">
        <v>45564</v>
      </c>
      <c r="R926" s="1"/>
      <c r="S926" s="8">
        <f>Table1[[#This Row],[Actual close date]]-Table1[[#This Row],[Lead acquisition date]]</f>
        <v>-45316</v>
      </c>
    </row>
    <row r="927" spans="1:19" x14ac:dyDescent="0.3">
      <c r="A927" t="s">
        <v>2134</v>
      </c>
      <c r="B927" t="s">
        <v>47</v>
      </c>
      <c r="C927">
        <v>52.520007999999997</v>
      </c>
      <c r="D927">
        <v>13.404954</v>
      </c>
      <c r="E927" t="s">
        <v>24</v>
      </c>
      <c r="F927" t="s">
        <v>29</v>
      </c>
      <c r="G927" t="s">
        <v>35</v>
      </c>
      <c r="H927" s="9">
        <f ca="1">TODAY()-Table1[[#This Row],[Lead acquisition date]]</f>
        <v>522</v>
      </c>
      <c r="I927" s="1">
        <v>45322</v>
      </c>
      <c r="J927" t="s">
        <v>33</v>
      </c>
      <c r="K927" t="s">
        <v>7</v>
      </c>
      <c r="L927">
        <v>5</v>
      </c>
      <c r="M927" t="s">
        <v>11</v>
      </c>
      <c r="N927">
        <v>4</v>
      </c>
      <c r="O927">
        <v>7735</v>
      </c>
      <c r="P927">
        <v>80</v>
      </c>
      <c r="Q927" s="1">
        <v>45367</v>
      </c>
      <c r="R927" s="1"/>
      <c r="S927" s="8">
        <f>Table1[[#This Row],[Actual close date]]-Table1[[#This Row],[Lead acquisition date]]</f>
        <v>-45322</v>
      </c>
    </row>
    <row r="928" spans="1:19" x14ac:dyDescent="0.3">
      <c r="A928" t="s">
        <v>2147</v>
      </c>
      <c r="B928" t="s">
        <v>49</v>
      </c>
      <c r="C928">
        <v>46.204391000000001</v>
      </c>
      <c r="D928">
        <v>6.1431579999999997</v>
      </c>
      <c r="E928" t="s">
        <v>24</v>
      </c>
      <c r="F928" t="s">
        <v>29</v>
      </c>
      <c r="G928" t="s">
        <v>40</v>
      </c>
      <c r="H928" s="9">
        <f ca="1">TODAY()-Table1[[#This Row],[Lead acquisition date]]</f>
        <v>540</v>
      </c>
      <c r="I928" s="1">
        <v>45304</v>
      </c>
      <c r="J928" t="s">
        <v>55</v>
      </c>
      <c r="K928" t="s">
        <v>7</v>
      </c>
      <c r="L928">
        <v>5</v>
      </c>
      <c r="M928" t="s">
        <v>11</v>
      </c>
      <c r="N928">
        <v>4</v>
      </c>
      <c r="O928">
        <v>3872</v>
      </c>
      <c r="P928">
        <v>30</v>
      </c>
      <c r="Q928" s="1">
        <v>45568</v>
      </c>
      <c r="R928" s="1"/>
      <c r="S928" s="8">
        <f>Table1[[#This Row],[Actual close date]]-Table1[[#This Row],[Lead acquisition date]]</f>
        <v>-45304</v>
      </c>
    </row>
    <row r="929" spans="1:19" x14ac:dyDescent="0.3">
      <c r="A929" t="s">
        <v>163</v>
      </c>
      <c r="B929" t="s">
        <v>31</v>
      </c>
      <c r="C929">
        <v>41.902782000000002</v>
      </c>
      <c r="D929">
        <v>12.496366</v>
      </c>
      <c r="E929" t="s">
        <v>24</v>
      </c>
      <c r="F929" t="s">
        <v>27</v>
      </c>
      <c r="G929" t="s">
        <v>56</v>
      </c>
      <c r="H929" s="9">
        <f ca="1">TODAY()-Table1[[#This Row],[Lead acquisition date]]</f>
        <v>449</v>
      </c>
      <c r="I929" s="1">
        <v>45395</v>
      </c>
      <c r="J929" t="s">
        <v>55</v>
      </c>
      <c r="K929" t="s">
        <v>7</v>
      </c>
      <c r="L929">
        <v>5</v>
      </c>
      <c r="M929" t="s">
        <v>11</v>
      </c>
      <c r="N929">
        <v>4</v>
      </c>
      <c r="O929">
        <v>9742</v>
      </c>
      <c r="P929">
        <v>40</v>
      </c>
      <c r="Q929" s="1">
        <v>45590</v>
      </c>
      <c r="R929" s="1"/>
      <c r="S929" s="8">
        <f>Table1[[#This Row],[Actual close date]]-Table1[[#This Row],[Lead acquisition date]]</f>
        <v>-45395</v>
      </c>
    </row>
    <row r="930" spans="1:19" x14ac:dyDescent="0.3">
      <c r="A930" t="s">
        <v>491</v>
      </c>
      <c r="B930" t="s">
        <v>65</v>
      </c>
      <c r="C930">
        <v>38.736946000000003</v>
      </c>
      <c r="D930">
        <v>-9.1426850000000002</v>
      </c>
      <c r="E930" t="s">
        <v>39</v>
      </c>
      <c r="F930" t="s">
        <v>27</v>
      </c>
      <c r="G930" t="s">
        <v>35</v>
      </c>
      <c r="H930" s="9">
        <f ca="1">TODAY()-Table1[[#This Row],[Lead acquisition date]]</f>
        <v>454</v>
      </c>
      <c r="I930" s="1">
        <v>45390</v>
      </c>
      <c r="J930" t="s">
        <v>55</v>
      </c>
      <c r="K930" t="s">
        <v>7</v>
      </c>
      <c r="L930">
        <v>5</v>
      </c>
      <c r="M930" t="s">
        <v>11</v>
      </c>
      <c r="N930">
        <v>4</v>
      </c>
      <c r="O930">
        <v>3294</v>
      </c>
      <c r="P930">
        <v>50</v>
      </c>
      <c r="Q930" s="1">
        <v>45626</v>
      </c>
      <c r="R930" s="1"/>
      <c r="S930" s="8">
        <f>Table1[[#This Row],[Actual close date]]-Table1[[#This Row],[Lead acquisition date]]</f>
        <v>-45390</v>
      </c>
    </row>
    <row r="931" spans="1:19" x14ac:dyDescent="0.3">
      <c r="A931" t="s">
        <v>1074</v>
      </c>
      <c r="B931" t="s">
        <v>38</v>
      </c>
      <c r="C931">
        <v>40.416775000000001</v>
      </c>
      <c r="D931">
        <v>-3.7037900000000001</v>
      </c>
      <c r="E931" t="s">
        <v>23</v>
      </c>
      <c r="F931" t="s">
        <v>27</v>
      </c>
      <c r="G931" t="s">
        <v>35</v>
      </c>
      <c r="H931" s="9">
        <f ca="1">TODAY()-Table1[[#This Row],[Lead acquisition date]]</f>
        <v>468</v>
      </c>
      <c r="I931" s="1">
        <v>45376</v>
      </c>
      <c r="J931" t="s">
        <v>36</v>
      </c>
      <c r="K931" t="s">
        <v>7</v>
      </c>
      <c r="L931">
        <v>5</v>
      </c>
      <c r="M931" t="s">
        <v>11</v>
      </c>
      <c r="N931">
        <v>4</v>
      </c>
      <c r="O931">
        <v>5135</v>
      </c>
      <c r="P931">
        <v>40</v>
      </c>
      <c r="Q931" s="1">
        <v>45652</v>
      </c>
      <c r="R931" s="1"/>
      <c r="S931" s="8">
        <f>Table1[[#This Row],[Actual close date]]-Table1[[#This Row],[Lead acquisition date]]</f>
        <v>-45376</v>
      </c>
    </row>
    <row r="932" spans="1:19" x14ac:dyDescent="0.3">
      <c r="A932" t="s">
        <v>2052</v>
      </c>
      <c r="B932" t="s">
        <v>49</v>
      </c>
      <c r="C932">
        <v>46.204391000000001</v>
      </c>
      <c r="D932">
        <v>6.1431579999999997</v>
      </c>
      <c r="E932" t="s">
        <v>20</v>
      </c>
      <c r="F932" t="s">
        <v>27</v>
      </c>
      <c r="G932" t="s">
        <v>52</v>
      </c>
      <c r="H932" s="9">
        <f ca="1">TODAY()-Table1[[#This Row],[Lead acquisition date]]</f>
        <v>462</v>
      </c>
      <c r="I932" s="1">
        <v>45382</v>
      </c>
      <c r="J932" t="s">
        <v>33</v>
      </c>
      <c r="K932" t="s">
        <v>7</v>
      </c>
      <c r="L932">
        <v>5</v>
      </c>
      <c r="M932" t="s">
        <v>11</v>
      </c>
      <c r="N932">
        <v>4</v>
      </c>
      <c r="O932">
        <v>5645</v>
      </c>
      <c r="P932">
        <v>20</v>
      </c>
      <c r="Q932" s="1">
        <v>45467</v>
      </c>
      <c r="R932" s="1"/>
      <c r="S932" s="8">
        <f>Table1[[#This Row],[Actual close date]]-Table1[[#This Row],[Lead acquisition date]]</f>
        <v>-45382</v>
      </c>
    </row>
    <row r="933" spans="1:19" x14ac:dyDescent="0.3">
      <c r="A933" t="s">
        <v>474</v>
      </c>
      <c r="B933" t="s">
        <v>49</v>
      </c>
      <c r="C933">
        <v>46.204391000000001</v>
      </c>
      <c r="D933">
        <v>6.1431579999999997</v>
      </c>
      <c r="E933" t="s">
        <v>21</v>
      </c>
      <c r="F933" t="s">
        <v>28</v>
      </c>
      <c r="G933" t="s">
        <v>46</v>
      </c>
      <c r="H933" s="9">
        <f ca="1">TODAY()-Table1[[#This Row],[Lead acquisition date]]</f>
        <v>463</v>
      </c>
      <c r="I933" s="1">
        <v>45381</v>
      </c>
      <c r="J933" t="s">
        <v>36</v>
      </c>
      <c r="K933" t="s">
        <v>7</v>
      </c>
      <c r="L933">
        <v>5</v>
      </c>
      <c r="M933" t="s">
        <v>11</v>
      </c>
      <c r="N933">
        <v>4</v>
      </c>
      <c r="O933">
        <v>4228</v>
      </c>
      <c r="P933">
        <v>60</v>
      </c>
      <c r="Q933" s="1">
        <v>45497</v>
      </c>
      <c r="R933" s="1"/>
      <c r="S933" s="8">
        <f>Table1[[#This Row],[Actual close date]]-Table1[[#This Row],[Lead acquisition date]]</f>
        <v>-45381</v>
      </c>
    </row>
    <row r="934" spans="1:19" x14ac:dyDescent="0.3">
      <c r="A934" t="s">
        <v>1303</v>
      </c>
      <c r="B934" t="s">
        <v>45</v>
      </c>
      <c r="C934">
        <v>51.260196999999998</v>
      </c>
      <c r="D934">
        <v>4.4027710000000004</v>
      </c>
      <c r="E934" t="s">
        <v>51</v>
      </c>
      <c r="F934" t="s">
        <v>28</v>
      </c>
      <c r="G934" t="s">
        <v>32</v>
      </c>
      <c r="H934" s="9">
        <f ca="1">TODAY()-Table1[[#This Row],[Lead acquisition date]]</f>
        <v>501</v>
      </c>
      <c r="I934" s="1">
        <v>45343</v>
      </c>
      <c r="J934" t="s">
        <v>55</v>
      </c>
      <c r="K934" t="s">
        <v>7</v>
      </c>
      <c r="L934">
        <v>5</v>
      </c>
      <c r="M934" t="s">
        <v>11</v>
      </c>
      <c r="N934">
        <v>4</v>
      </c>
      <c r="O934">
        <v>2633</v>
      </c>
      <c r="P934">
        <v>40</v>
      </c>
      <c r="Q934" s="1">
        <v>45628</v>
      </c>
      <c r="R934" s="1"/>
      <c r="S934" s="8">
        <f>Table1[[#This Row],[Actual close date]]-Table1[[#This Row],[Lead acquisition date]]</f>
        <v>-45343</v>
      </c>
    </row>
    <row r="935" spans="1:19" x14ac:dyDescent="0.3">
      <c r="A935" t="s">
        <v>1410</v>
      </c>
      <c r="B935" t="s">
        <v>38</v>
      </c>
      <c r="C935">
        <v>40.416775000000001</v>
      </c>
      <c r="D935">
        <v>-3.7037900000000001</v>
      </c>
      <c r="E935" t="s">
        <v>39</v>
      </c>
      <c r="F935" t="s">
        <v>28</v>
      </c>
      <c r="G935" t="s">
        <v>52</v>
      </c>
      <c r="H935" s="9">
        <f ca="1">TODAY()-Table1[[#This Row],[Lead acquisition date]]</f>
        <v>460</v>
      </c>
      <c r="I935" s="1">
        <v>45384</v>
      </c>
      <c r="J935" t="s">
        <v>33</v>
      </c>
      <c r="K935" t="s">
        <v>7</v>
      </c>
      <c r="L935">
        <v>5</v>
      </c>
      <c r="M935" t="s">
        <v>11</v>
      </c>
      <c r="N935">
        <v>4</v>
      </c>
      <c r="O935">
        <v>19246</v>
      </c>
      <c r="P935">
        <v>40</v>
      </c>
      <c r="Q935" s="1">
        <v>45577</v>
      </c>
      <c r="R935" s="1"/>
      <c r="S935" s="8">
        <f>Table1[[#This Row],[Actual close date]]-Table1[[#This Row],[Lead acquisition date]]</f>
        <v>-45384</v>
      </c>
    </row>
    <row r="936" spans="1:19" x14ac:dyDescent="0.3">
      <c r="A936" t="s">
        <v>93</v>
      </c>
      <c r="B936" t="s">
        <v>62</v>
      </c>
      <c r="C936">
        <v>48.864716000000001</v>
      </c>
      <c r="D936">
        <v>2.3490139999999999</v>
      </c>
      <c r="E936" t="s">
        <v>24</v>
      </c>
      <c r="F936" t="s">
        <v>26</v>
      </c>
      <c r="G936" t="s">
        <v>35</v>
      </c>
      <c r="H936" s="9">
        <f ca="1">TODAY()-Table1[[#This Row],[Lead acquisition date]]</f>
        <v>548</v>
      </c>
      <c r="I936" s="1">
        <v>45296</v>
      </c>
      <c r="J936" t="s">
        <v>33</v>
      </c>
      <c r="K936" t="s">
        <v>7</v>
      </c>
      <c r="L936">
        <v>5</v>
      </c>
      <c r="M936" t="s">
        <v>2</v>
      </c>
      <c r="N936">
        <v>5</v>
      </c>
      <c r="O936">
        <v>1226</v>
      </c>
      <c r="P936">
        <v>20</v>
      </c>
      <c r="Q936" s="1">
        <v>45347</v>
      </c>
      <c r="R936" s="1"/>
      <c r="S936" s="8">
        <f>Table1[[#This Row],[Actual close date]]-Table1[[#This Row],[Lead acquisition date]]</f>
        <v>-45296</v>
      </c>
    </row>
    <row r="937" spans="1:19" x14ac:dyDescent="0.3">
      <c r="A937" t="s">
        <v>94</v>
      </c>
      <c r="B937" t="s">
        <v>38</v>
      </c>
      <c r="C937">
        <v>40.416775000000001</v>
      </c>
      <c r="D937">
        <v>-3.7037900000000001</v>
      </c>
      <c r="E937" t="s">
        <v>17</v>
      </c>
      <c r="F937" t="s">
        <v>26</v>
      </c>
      <c r="G937" t="s">
        <v>52</v>
      </c>
      <c r="H937" s="9">
        <f ca="1">TODAY()-Table1[[#This Row],[Lead acquisition date]]</f>
        <v>475</v>
      </c>
      <c r="I937" s="1">
        <v>45369</v>
      </c>
      <c r="J937" t="s">
        <v>36</v>
      </c>
      <c r="K937" t="s">
        <v>7</v>
      </c>
      <c r="L937">
        <v>5</v>
      </c>
      <c r="M937" t="s">
        <v>2</v>
      </c>
      <c r="N937">
        <v>5</v>
      </c>
      <c r="O937">
        <v>1744</v>
      </c>
      <c r="P937">
        <v>20</v>
      </c>
      <c r="Q937" s="1">
        <v>45525</v>
      </c>
      <c r="R937" s="1"/>
      <c r="S937" s="8">
        <f>Table1[[#This Row],[Actual close date]]-Table1[[#This Row],[Lead acquisition date]]</f>
        <v>-45369</v>
      </c>
    </row>
    <row r="938" spans="1:19" x14ac:dyDescent="0.3">
      <c r="A938" t="s">
        <v>103</v>
      </c>
      <c r="B938" t="s">
        <v>38</v>
      </c>
      <c r="C938">
        <v>40.416775000000001</v>
      </c>
      <c r="D938">
        <v>-3.7037900000000001</v>
      </c>
      <c r="E938" t="s">
        <v>24</v>
      </c>
      <c r="F938" t="s">
        <v>26</v>
      </c>
      <c r="G938" t="s">
        <v>56</v>
      </c>
      <c r="H938" s="9">
        <f ca="1">TODAY()-Table1[[#This Row],[Lead acquisition date]]</f>
        <v>545</v>
      </c>
      <c r="I938" s="1">
        <v>45299</v>
      </c>
      <c r="J938" t="s">
        <v>33</v>
      </c>
      <c r="K938" t="s">
        <v>7</v>
      </c>
      <c r="L938">
        <v>5</v>
      </c>
      <c r="M938" t="s">
        <v>2</v>
      </c>
      <c r="N938">
        <v>5</v>
      </c>
      <c r="O938">
        <v>287</v>
      </c>
      <c r="P938">
        <v>20</v>
      </c>
      <c r="Q938" s="1">
        <v>45334</v>
      </c>
      <c r="R938" s="1"/>
      <c r="S938" s="8">
        <f>Table1[[#This Row],[Actual close date]]-Table1[[#This Row],[Lead acquisition date]]</f>
        <v>-45299</v>
      </c>
    </row>
    <row r="939" spans="1:19" x14ac:dyDescent="0.3">
      <c r="A939" t="s">
        <v>181</v>
      </c>
      <c r="B939" t="s">
        <v>65</v>
      </c>
      <c r="C939">
        <v>38.736946000000003</v>
      </c>
      <c r="D939">
        <v>-9.1426850000000002</v>
      </c>
      <c r="E939" t="s">
        <v>51</v>
      </c>
      <c r="F939" t="s">
        <v>26</v>
      </c>
      <c r="G939" t="s">
        <v>35</v>
      </c>
      <c r="H939" s="9">
        <f ca="1">TODAY()-Table1[[#This Row],[Lead acquisition date]]</f>
        <v>418</v>
      </c>
      <c r="I939" s="1">
        <v>45426</v>
      </c>
      <c r="J939" t="s">
        <v>55</v>
      </c>
      <c r="K939" t="s">
        <v>7</v>
      </c>
      <c r="L939">
        <v>5</v>
      </c>
      <c r="M939" t="s">
        <v>2</v>
      </c>
      <c r="N939">
        <v>5</v>
      </c>
      <c r="O939">
        <v>1501</v>
      </c>
      <c r="P939">
        <v>40</v>
      </c>
      <c r="Q939" s="1">
        <v>45636</v>
      </c>
      <c r="R939" s="1"/>
      <c r="S939" s="8">
        <f>Table1[[#This Row],[Actual close date]]-Table1[[#This Row],[Lead acquisition date]]</f>
        <v>-45426</v>
      </c>
    </row>
    <row r="940" spans="1:19" x14ac:dyDescent="0.3">
      <c r="A940" t="s">
        <v>333</v>
      </c>
      <c r="B940" t="s">
        <v>62</v>
      </c>
      <c r="C940">
        <v>48.864716000000001</v>
      </c>
      <c r="D940">
        <v>2.3490139999999999</v>
      </c>
      <c r="E940" t="s">
        <v>20</v>
      </c>
      <c r="F940" t="s">
        <v>26</v>
      </c>
      <c r="G940" t="s">
        <v>46</v>
      </c>
      <c r="H940" s="9">
        <f ca="1">TODAY()-Table1[[#This Row],[Lead acquisition date]]</f>
        <v>503</v>
      </c>
      <c r="I940" s="1">
        <v>45341</v>
      </c>
      <c r="J940" t="s">
        <v>36</v>
      </c>
      <c r="K940" t="s">
        <v>7</v>
      </c>
      <c r="L940">
        <v>5</v>
      </c>
      <c r="M940" t="s">
        <v>2</v>
      </c>
      <c r="N940">
        <v>5</v>
      </c>
      <c r="O940">
        <v>1440</v>
      </c>
      <c r="P940">
        <v>10</v>
      </c>
      <c r="Q940" s="1">
        <v>45643</v>
      </c>
      <c r="R940" s="1"/>
      <c r="S940" s="8">
        <f>Table1[[#This Row],[Actual close date]]-Table1[[#This Row],[Lead acquisition date]]</f>
        <v>-45341</v>
      </c>
    </row>
    <row r="941" spans="1:19" x14ac:dyDescent="0.3">
      <c r="A941" t="s">
        <v>412</v>
      </c>
      <c r="B941" t="s">
        <v>49</v>
      </c>
      <c r="C941">
        <v>46.204391000000001</v>
      </c>
      <c r="D941">
        <v>6.1431579999999997</v>
      </c>
      <c r="E941" t="s">
        <v>24</v>
      </c>
      <c r="F941" t="s">
        <v>26</v>
      </c>
      <c r="G941" t="s">
        <v>35</v>
      </c>
      <c r="H941" s="9">
        <f ca="1">TODAY()-Table1[[#This Row],[Lead acquisition date]]</f>
        <v>437</v>
      </c>
      <c r="I941" s="1">
        <v>45407</v>
      </c>
      <c r="J941" t="s">
        <v>33</v>
      </c>
      <c r="K941" t="s">
        <v>7</v>
      </c>
      <c r="L941">
        <v>5</v>
      </c>
      <c r="M941" t="s">
        <v>2</v>
      </c>
      <c r="N941">
        <v>5</v>
      </c>
      <c r="O941">
        <v>1915</v>
      </c>
      <c r="P941">
        <v>20</v>
      </c>
      <c r="Q941" s="1">
        <v>45496</v>
      </c>
      <c r="R941" s="1"/>
      <c r="S941" s="8">
        <f>Table1[[#This Row],[Actual close date]]-Table1[[#This Row],[Lead acquisition date]]</f>
        <v>-45407</v>
      </c>
    </row>
    <row r="942" spans="1:19" x14ac:dyDescent="0.3">
      <c r="A942" t="s">
        <v>447</v>
      </c>
      <c r="B942" t="s">
        <v>47</v>
      </c>
      <c r="C942">
        <v>52.520007999999997</v>
      </c>
      <c r="D942">
        <v>13.404954</v>
      </c>
      <c r="E942" t="s">
        <v>58</v>
      </c>
      <c r="F942" t="s">
        <v>26</v>
      </c>
      <c r="G942" t="s">
        <v>40</v>
      </c>
      <c r="H942" s="9">
        <f ca="1">TODAY()-Table1[[#This Row],[Lead acquisition date]]</f>
        <v>447</v>
      </c>
      <c r="I942" s="1">
        <v>45397</v>
      </c>
      <c r="J942" t="s">
        <v>55</v>
      </c>
      <c r="K942" t="s">
        <v>7</v>
      </c>
      <c r="L942">
        <v>5</v>
      </c>
      <c r="M942" t="s">
        <v>2</v>
      </c>
      <c r="N942">
        <v>5</v>
      </c>
      <c r="O942">
        <v>1029</v>
      </c>
      <c r="P942">
        <v>20</v>
      </c>
      <c r="Q942" s="1">
        <v>45693</v>
      </c>
      <c r="R942" s="1"/>
      <c r="S942" s="8">
        <f>Table1[[#This Row],[Actual close date]]-Table1[[#This Row],[Lead acquisition date]]</f>
        <v>-45397</v>
      </c>
    </row>
    <row r="943" spans="1:19" x14ac:dyDescent="0.3">
      <c r="A943" t="s">
        <v>496</v>
      </c>
      <c r="B943" t="s">
        <v>31</v>
      </c>
      <c r="C943">
        <v>41.902782000000002</v>
      </c>
      <c r="D943">
        <v>12.496366</v>
      </c>
      <c r="E943" t="s">
        <v>18</v>
      </c>
      <c r="F943" t="s">
        <v>26</v>
      </c>
      <c r="G943" t="s">
        <v>56</v>
      </c>
      <c r="H943" s="9">
        <f ca="1">TODAY()-Table1[[#This Row],[Lead acquisition date]]</f>
        <v>409</v>
      </c>
      <c r="I943" s="1">
        <v>45435</v>
      </c>
      <c r="J943" t="s">
        <v>55</v>
      </c>
      <c r="K943" t="s">
        <v>7</v>
      </c>
      <c r="L943">
        <v>5</v>
      </c>
      <c r="M943" t="s">
        <v>2</v>
      </c>
      <c r="N943">
        <v>5</v>
      </c>
      <c r="O943">
        <v>641</v>
      </c>
      <c r="P943">
        <v>60</v>
      </c>
      <c r="Q943" s="1">
        <v>45727</v>
      </c>
      <c r="R943" s="1"/>
      <c r="S943" s="8">
        <f>Table1[[#This Row],[Actual close date]]-Table1[[#This Row],[Lead acquisition date]]</f>
        <v>-45435</v>
      </c>
    </row>
    <row r="944" spans="1:19" x14ac:dyDescent="0.3">
      <c r="A944" t="s">
        <v>555</v>
      </c>
      <c r="B944" t="s">
        <v>42</v>
      </c>
      <c r="C944">
        <v>52.370215999999999</v>
      </c>
      <c r="D944">
        <v>4.895168</v>
      </c>
      <c r="E944" t="s">
        <v>51</v>
      </c>
      <c r="F944" t="s">
        <v>26</v>
      </c>
      <c r="G944" t="s">
        <v>46</v>
      </c>
      <c r="H944" s="9">
        <f ca="1">TODAY()-Table1[[#This Row],[Lead acquisition date]]</f>
        <v>405</v>
      </c>
      <c r="I944" s="1">
        <v>45439</v>
      </c>
      <c r="J944" t="s">
        <v>55</v>
      </c>
      <c r="K944" t="s">
        <v>7</v>
      </c>
      <c r="L944">
        <v>5</v>
      </c>
      <c r="M944" t="s">
        <v>2</v>
      </c>
      <c r="N944">
        <v>5</v>
      </c>
      <c r="O944">
        <v>1776</v>
      </c>
      <c r="P944">
        <v>60</v>
      </c>
      <c r="Q944" s="1">
        <v>45601</v>
      </c>
      <c r="R944" s="1"/>
      <c r="S944" s="8">
        <f>Table1[[#This Row],[Actual close date]]-Table1[[#This Row],[Lead acquisition date]]</f>
        <v>-45439</v>
      </c>
    </row>
    <row r="945" spans="1:19" x14ac:dyDescent="0.3">
      <c r="A945" t="s">
        <v>569</v>
      </c>
      <c r="B945" t="s">
        <v>62</v>
      </c>
      <c r="C945">
        <v>48.864716000000001</v>
      </c>
      <c r="D945">
        <v>2.3490139999999999</v>
      </c>
      <c r="E945" t="s">
        <v>24</v>
      </c>
      <c r="F945" t="s">
        <v>26</v>
      </c>
      <c r="G945" t="s">
        <v>32</v>
      </c>
      <c r="H945" s="9">
        <f ca="1">TODAY()-Table1[[#This Row],[Lead acquisition date]]</f>
        <v>473</v>
      </c>
      <c r="I945" s="1">
        <v>45371</v>
      </c>
      <c r="J945" t="s">
        <v>36</v>
      </c>
      <c r="K945" t="s">
        <v>7</v>
      </c>
      <c r="L945">
        <v>5</v>
      </c>
      <c r="M945" t="s">
        <v>2</v>
      </c>
      <c r="N945">
        <v>5</v>
      </c>
      <c r="O945">
        <v>1464</v>
      </c>
      <c r="P945">
        <v>60</v>
      </c>
      <c r="Q945" s="1">
        <v>45544</v>
      </c>
      <c r="R945" s="1"/>
      <c r="S945" s="8">
        <f>Table1[[#This Row],[Actual close date]]-Table1[[#This Row],[Lead acquisition date]]</f>
        <v>-45371</v>
      </c>
    </row>
    <row r="946" spans="1:19" x14ac:dyDescent="0.3">
      <c r="A946" t="s">
        <v>607</v>
      </c>
      <c r="B946" t="s">
        <v>31</v>
      </c>
      <c r="C946">
        <v>41.902782000000002</v>
      </c>
      <c r="D946">
        <v>12.496366</v>
      </c>
      <c r="E946" t="s">
        <v>51</v>
      </c>
      <c r="F946" t="s">
        <v>26</v>
      </c>
      <c r="G946" t="s">
        <v>46</v>
      </c>
      <c r="H946" s="9">
        <f ca="1">TODAY()-Table1[[#This Row],[Lead acquisition date]]</f>
        <v>410</v>
      </c>
      <c r="I946" s="1">
        <v>45434</v>
      </c>
      <c r="J946" t="s">
        <v>36</v>
      </c>
      <c r="K946" t="s">
        <v>7</v>
      </c>
      <c r="L946">
        <v>5</v>
      </c>
      <c r="M946" t="s">
        <v>2</v>
      </c>
      <c r="N946">
        <v>5</v>
      </c>
      <c r="O946">
        <v>1236</v>
      </c>
      <c r="P946">
        <v>90</v>
      </c>
      <c r="Q946" s="1">
        <v>45503</v>
      </c>
      <c r="R946" s="1"/>
      <c r="S946" s="8">
        <f>Table1[[#This Row],[Actual close date]]-Table1[[#This Row],[Lead acquisition date]]</f>
        <v>-45434</v>
      </c>
    </row>
    <row r="947" spans="1:19" x14ac:dyDescent="0.3">
      <c r="A947" t="s">
        <v>706</v>
      </c>
      <c r="B947" t="s">
        <v>47</v>
      </c>
      <c r="C947">
        <v>52.520007999999997</v>
      </c>
      <c r="D947">
        <v>13.404954</v>
      </c>
      <c r="E947" t="s">
        <v>23</v>
      </c>
      <c r="F947" t="s">
        <v>26</v>
      </c>
      <c r="G947" t="s">
        <v>43</v>
      </c>
      <c r="H947" s="9">
        <f ca="1">TODAY()-Table1[[#This Row],[Lead acquisition date]]</f>
        <v>473</v>
      </c>
      <c r="I947" s="1">
        <v>45371</v>
      </c>
      <c r="J947" t="s">
        <v>36</v>
      </c>
      <c r="K947" t="s">
        <v>7</v>
      </c>
      <c r="L947">
        <v>5</v>
      </c>
      <c r="M947" t="s">
        <v>2</v>
      </c>
      <c r="N947">
        <v>5</v>
      </c>
      <c r="O947">
        <v>200</v>
      </c>
      <c r="P947">
        <v>30</v>
      </c>
      <c r="Q947" s="1">
        <v>45702</v>
      </c>
      <c r="R947" s="1"/>
      <c r="S947" s="8">
        <f>Table1[[#This Row],[Actual close date]]-Table1[[#This Row],[Lead acquisition date]]</f>
        <v>-45371</v>
      </c>
    </row>
    <row r="948" spans="1:19" x14ac:dyDescent="0.3">
      <c r="A948" t="s">
        <v>765</v>
      </c>
      <c r="B948" t="s">
        <v>62</v>
      </c>
      <c r="C948">
        <v>48.864716000000001</v>
      </c>
      <c r="D948">
        <v>2.3490139999999999</v>
      </c>
      <c r="E948" t="s">
        <v>58</v>
      </c>
      <c r="F948" t="s">
        <v>26</v>
      </c>
      <c r="G948" t="s">
        <v>43</v>
      </c>
      <c r="H948" s="9">
        <f ca="1">TODAY()-Table1[[#This Row],[Lead acquisition date]]</f>
        <v>451</v>
      </c>
      <c r="I948" s="1">
        <v>45393</v>
      </c>
      <c r="J948" t="s">
        <v>33</v>
      </c>
      <c r="K948" t="s">
        <v>7</v>
      </c>
      <c r="L948">
        <v>5</v>
      </c>
      <c r="M948" t="s">
        <v>2</v>
      </c>
      <c r="N948">
        <v>5</v>
      </c>
      <c r="O948">
        <v>698</v>
      </c>
      <c r="P948">
        <v>40</v>
      </c>
      <c r="Q948" s="1">
        <v>45736</v>
      </c>
      <c r="R948" s="1"/>
      <c r="S948" s="8">
        <f>Table1[[#This Row],[Actual close date]]-Table1[[#This Row],[Lead acquisition date]]</f>
        <v>-45393</v>
      </c>
    </row>
    <row r="949" spans="1:19" x14ac:dyDescent="0.3">
      <c r="A949" t="s">
        <v>782</v>
      </c>
      <c r="B949" t="s">
        <v>31</v>
      </c>
      <c r="C949">
        <v>41.902782000000002</v>
      </c>
      <c r="D949">
        <v>12.496366</v>
      </c>
      <c r="E949" t="s">
        <v>21</v>
      </c>
      <c r="F949" t="s">
        <v>26</v>
      </c>
      <c r="G949" t="s">
        <v>46</v>
      </c>
      <c r="H949" s="9">
        <f ca="1">TODAY()-Table1[[#This Row],[Lead acquisition date]]</f>
        <v>532</v>
      </c>
      <c r="I949" s="1">
        <v>45312</v>
      </c>
      <c r="J949" t="s">
        <v>36</v>
      </c>
      <c r="K949" t="s">
        <v>7</v>
      </c>
      <c r="L949">
        <v>5</v>
      </c>
      <c r="M949" t="s">
        <v>2</v>
      </c>
      <c r="N949">
        <v>5</v>
      </c>
      <c r="O949">
        <v>1712</v>
      </c>
      <c r="P949">
        <v>60</v>
      </c>
      <c r="Q949" s="1">
        <v>45350</v>
      </c>
      <c r="R949" s="1"/>
      <c r="S949" s="8">
        <f>Table1[[#This Row],[Actual close date]]-Table1[[#This Row],[Lead acquisition date]]</f>
        <v>-45312</v>
      </c>
    </row>
    <row r="950" spans="1:19" x14ac:dyDescent="0.3">
      <c r="A950" t="s">
        <v>1002</v>
      </c>
      <c r="B950" t="s">
        <v>42</v>
      </c>
      <c r="C950">
        <v>52.370215999999999</v>
      </c>
      <c r="D950">
        <v>4.895168</v>
      </c>
      <c r="E950" t="s">
        <v>58</v>
      </c>
      <c r="F950" t="s">
        <v>26</v>
      </c>
      <c r="G950" t="s">
        <v>56</v>
      </c>
      <c r="H950" s="9">
        <f ca="1">TODAY()-Table1[[#This Row],[Lead acquisition date]]</f>
        <v>433</v>
      </c>
      <c r="I950" s="1">
        <v>45411</v>
      </c>
      <c r="J950" t="s">
        <v>36</v>
      </c>
      <c r="K950" t="s">
        <v>7</v>
      </c>
      <c r="L950">
        <v>5</v>
      </c>
      <c r="M950" t="s">
        <v>2</v>
      </c>
      <c r="N950">
        <v>5</v>
      </c>
      <c r="O950">
        <v>726</v>
      </c>
      <c r="P950">
        <v>60</v>
      </c>
      <c r="Q950" s="1">
        <v>45745</v>
      </c>
      <c r="R950" s="1"/>
      <c r="S950" s="8">
        <f>Table1[[#This Row],[Actual close date]]-Table1[[#This Row],[Lead acquisition date]]</f>
        <v>-45411</v>
      </c>
    </row>
    <row r="951" spans="1:19" x14ac:dyDescent="0.3">
      <c r="A951" t="s">
        <v>1048</v>
      </c>
      <c r="B951" t="s">
        <v>49</v>
      </c>
      <c r="C951">
        <v>46.204391000000001</v>
      </c>
      <c r="D951">
        <v>6.1431579999999997</v>
      </c>
      <c r="E951" t="s">
        <v>18</v>
      </c>
      <c r="F951" t="s">
        <v>26</v>
      </c>
      <c r="G951" t="s">
        <v>40</v>
      </c>
      <c r="H951" s="9">
        <f ca="1">TODAY()-Table1[[#This Row],[Lead acquisition date]]</f>
        <v>425</v>
      </c>
      <c r="I951" s="1">
        <v>45419</v>
      </c>
      <c r="J951" t="s">
        <v>55</v>
      </c>
      <c r="K951" t="s">
        <v>7</v>
      </c>
      <c r="L951">
        <v>5</v>
      </c>
      <c r="M951" t="s">
        <v>2</v>
      </c>
      <c r="N951">
        <v>5</v>
      </c>
      <c r="O951">
        <v>292</v>
      </c>
      <c r="P951">
        <v>10</v>
      </c>
      <c r="Q951" s="1">
        <v>45450</v>
      </c>
      <c r="R951" s="1"/>
      <c r="S951" s="8">
        <f>Table1[[#This Row],[Actual close date]]-Table1[[#This Row],[Lead acquisition date]]</f>
        <v>-45419</v>
      </c>
    </row>
    <row r="952" spans="1:19" x14ac:dyDescent="0.3">
      <c r="A952" t="s">
        <v>1061</v>
      </c>
      <c r="B952" t="s">
        <v>45</v>
      </c>
      <c r="C952">
        <v>51.260196999999998</v>
      </c>
      <c r="D952">
        <v>4.4027710000000004</v>
      </c>
      <c r="E952" t="s">
        <v>51</v>
      </c>
      <c r="F952" t="s">
        <v>26</v>
      </c>
      <c r="G952" t="s">
        <v>35</v>
      </c>
      <c r="H952" s="9">
        <f ca="1">TODAY()-Table1[[#This Row],[Lead acquisition date]]</f>
        <v>427</v>
      </c>
      <c r="I952" s="1">
        <v>45417</v>
      </c>
      <c r="J952" t="s">
        <v>36</v>
      </c>
      <c r="K952" t="s">
        <v>7</v>
      </c>
      <c r="L952">
        <v>5</v>
      </c>
      <c r="M952" t="s">
        <v>2</v>
      </c>
      <c r="N952">
        <v>5</v>
      </c>
      <c r="O952">
        <v>265</v>
      </c>
      <c r="P952">
        <v>20</v>
      </c>
      <c r="Q952" s="1">
        <v>45715</v>
      </c>
      <c r="R952" s="1"/>
      <c r="S952" s="8">
        <f>Table1[[#This Row],[Actual close date]]-Table1[[#This Row],[Lead acquisition date]]</f>
        <v>-45417</v>
      </c>
    </row>
    <row r="953" spans="1:19" x14ac:dyDescent="0.3">
      <c r="A953" t="s">
        <v>1062</v>
      </c>
      <c r="B953" t="s">
        <v>65</v>
      </c>
      <c r="C953">
        <v>38.736946000000003</v>
      </c>
      <c r="D953">
        <v>-9.1426850000000002</v>
      </c>
      <c r="E953" t="s">
        <v>70</v>
      </c>
      <c r="F953" t="s">
        <v>26</v>
      </c>
      <c r="G953" t="s">
        <v>46</v>
      </c>
      <c r="H953" s="9">
        <f ca="1">TODAY()-Table1[[#This Row],[Lead acquisition date]]</f>
        <v>410</v>
      </c>
      <c r="I953" s="1">
        <v>45434</v>
      </c>
      <c r="J953" t="s">
        <v>36</v>
      </c>
      <c r="K953" t="s">
        <v>7</v>
      </c>
      <c r="L953">
        <v>5</v>
      </c>
      <c r="M953" t="s">
        <v>2</v>
      </c>
      <c r="N953">
        <v>5</v>
      </c>
      <c r="O953">
        <v>424</v>
      </c>
      <c r="P953">
        <v>20</v>
      </c>
      <c r="Q953" s="1">
        <v>45617</v>
      </c>
      <c r="R953" s="1"/>
      <c r="S953" s="8">
        <f>Table1[[#This Row],[Actual close date]]-Table1[[#This Row],[Lead acquisition date]]</f>
        <v>-45434</v>
      </c>
    </row>
    <row r="954" spans="1:19" x14ac:dyDescent="0.3">
      <c r="A954" t="s">
        <v>1128</v>
      </c>
      <c r="B954" t="s">
        <v>42</v>
      </c>
      <c r="C954">
        <v>52.370215999999999</v>
      </c>
      <c r="D954">
        <v>4.895168</v>
      </c>
      <c r="E954" t="s">
        <v>58</v>
      </c>
      <c r="F954" t="s">
        <v>26</v>
      </c>
      <c r="G954" t="s">
        <v>40</v>
      </c>
      <c r="H954" s="9">
        <f ca="1">TODAY()-Table1[[#This Row],[Lead acquisition date]]</f>
        <v>406</v>
      </c>
      <c r="I954" s="1">
        <v>45438</v>
      </c>
      <c r="J954" t="s">
        <v>36</v>
      </c>
      <c r="K954" t="s">
        <v>7</v>
      </c>
      <c r="L954">
        <v>5</v>
      </c>
      <c r="M954" t="s">
        <v>2</v>
      </c>
      <c r="N954">
        <v>5</v>
      </c>
      <c r="O954">
        <v>865</v>
      </c>
      <c r="P954">
        <v>20</v>
      </c>
      <c r="Q954" s="1">
        <v>45494</v>
      </c>
      <c r="R954" s="1"/>
      <c r="S954" s="8">
        <f>Table1[[#This Row],[Actual close date]]-Table1[[#This Row],[Lead acquisition date]]</f>
        <v>-45438</v>
      </c>
    </row>
    <row r="955" spans="1:19" x14ac:dyDescent="0.3">
      <c r="A955" t="s">
        <v>1240</v>
      </c>
      <c r="B955" t="s">
        <v>45</v>
      </c>
      <c r="C955">
        <v>51.260196999999998</v>
      </c>
      <c r="D955">
        <v>4.4027710000000004</v>
      </c>
      <c r="E955" t="s">
        <v>51</v>
      </c>
      <c r="F955" t="s">
        <v>26</v>
      </c>
      <c r="G955" t="s">
        <v>56</v>
      </c>
      <c r="H955" s="9">
        <f ca="1">TODAY()-Table1[[#This Row],[Lead acquisition date]]</f>
        <v>520</v>
      </c>
      <c r="I955" s="1">
        <v>45324</v>
      </c>
      <c r="J955" t="s">
        <v>36</v>
      </c>
      <c r="K955" t="s">
        <v>7</v>
      </c>
      <c r="L955">
        <v>5</v>
      </c>
      <c r="M955" t="s">
        <v>2</v>
      </c>
      <c r="N955">
        <v>5</v>
      </c>
      <c r="O955">
        <v>1284</v>
      </c>
      <c r="P955">
        <v>30</v>
      </c>
      <c r="Q955" s="1">
        <v>45664</v>
      </c>
      <c r="R955" s="1"/>
      <c r="S955" s="8">
        <f>Table1[[#This Row],[Actual close date]]-Table1[[#This Row],[Lead acquisition date]]</f>
        <v>-45324</v>
      </c>
    </row>
    <row r="956" spans="1:19" x14ac:dyDescent="0.3">
      <c r="A956" t="s">
        <v>1339</v>
      </c>
      <c r="B956" t="s">
        <v>45</v>
      </c>
      <c r="C956">
        <v>51.260196999999998</v>
      </c>
      <c r="D956">
        <v>4.4027710000000004</v>
      </c>
      <c r="E956" t="s">
        <v>24</v>
      </c>
      <c r="F956" t="s">
        <v>26</v>
      </c>
      <c r="G956" t="s">
        <v>40</v>
      </c>
      <c r="H956" s="9">
        <f ca="1">TODAY()-Table1[[#This Row],[Lead acquisition date]]</f>
        <v>485</v>
      </c>
      <c r="I956" s="1">
        <v>45359</v>
      </c>
      <c r="J956" t="s">
        <v>36</v>
      </c>
      <c r="K956" t="s">
        <v>7</v>
      </c>
      <c r="L956">
        <v>5</v>
      </c>
      <c r="M956" t="s">
        <v>2</v>
      </c>
      <c r="N956">
        <v>5</v>
      </c>
      <c r="O956">
        <v>1573</v>
      </c>
      <c r="P956">
        <v>50</v>
      </c>
      <c r="Q956" s="1">
        <v>45562</v>
      </c>
      <c r="R956" s="1"/>
      <c r="S956" s="8">
        <f>Table1[[#This Row],[Actual close date]]-Table1[[#This Row],[Lead acquisition date]]</f>
        <v>-45359</v>
      </c>
    </row>
    <row r="957" spans="1:19" x14ac:dyDescent="0.3">
      <c r="A957" t="s">
        <v>1363</v>
      </c>
      <c r="B957" t="s">
        <v>42</v>
      </c>
      <c r="C957">
        <v>52.370215999999999</v>
      </c>
      <c r="D957">
        <v>4.895168</v>
      </c>
      <c r="E957" t="s">
        <v>39</v>
      </c>
      <c r="F957" t="s">
        <v>26</v>
      </c>
      <c r="G957" t="s">
        <v>56</v>
      </c>
      <c r="H957" s="9">
        <f ca="1">TODAY()-Table1[[#This Row],[Lead acquisition date]]</f>
        <v>541</v>
      </c>
      <c r="I957" s="1">
        <v>45303</v>
      </c>
      <c r="J957" t="s">
        <v>36</v>
      </c>
      <c r="K957" t="s">
        <v>7</v>
      </c>
      <c r="L957">
        <v>5</v>
      </c>
      <c r="M957" t="s">
        <v>2</v>
      </c>
      <c r="N957">
        <v>5</v>
      </c>
      <c r="O957">
        <v>799</v>
      </c>
      <c r="P957">
        <v>10</v>
      </c>
      <c r="Q957" s="1">
        <v>45497</v>
      </c>
      <c r="R957" s="1"/>
      <c r="S957" s="8">
        <f>Table1[[#This Row],[Actual close date]]-Table1[[#This Row],[Lead acquisition date]]</f>
        <v>-45303</v>
      </c>
    </row>
    <row r="958" spans="1:19" x14ac:dyDescent="0.3">
      <c r="A958" t="s">
        <v>1438</v>
      </c>
      <c r="B958" t="s">
        <v>45</v>
      </c>
      <c r="C958">
        <v>51.260196999999998</v>
      </c>
      <c r="D958">
        <v>4.4027710000000004</v>
      </c>
      <c r="E958" t="s">
        <v>24</v>
      </c>
      <c r="F958" t="s">
        <v>26</v>
      </c>
      <c r="G958" t="s">
        <v>46</v>
      </c>
      <c r="H958" s="9">
        <f ca="1">TODAY()-Table1[[#This Row],[Lead acquisition date]]</f>
        <v>519</v>
      </c>
      <c r="I958" s="1">
        <v>45325</v>
      </c>
      <c r="J958" t="s">
        <v>36</v>
      </c>
      <c r="K958" t="s">
        <v>7</v>
      </c>
      <c r="L958">
        <v>5</v>
      </c>
      <c r="M958" t="s">
        <v>2</v>
      </c>
      <c r="N958">
        <v>5</v>
      </c>
      <c r="O958">
        <v>1108</v>
      </c>
      <c r="P958">
        <v>60</v>
      </c>
      <c r="Q958" s="1">
        <v>45470</v>
      </c>
      <c r="R958" s="1"/>
      <c r="S958" s="8">
        <f>Table1[[#This Row],[Actual close date]]-Table1[[#This Row],[Lead acquisition date]]</f>
        <v>-45325</v>
      </c>
    </row>
    <row r="959" spans="1:19" x14ac:dyDescent="0.3">
      <c r="A959" t="s">
        <v>1441</v>
      </c>
      <c r="B959" t="s">
        <v>57</v>
      </c>
      <c r="C959">
        <v>48.210033000000003</v>
      </c>
      <c r="D959">
        <v>16.363448999999999</v>
      </c>
      <c r="E959" t="s">
        <v>51</v>
      </c>
      <c r="F959" t="s">
        <v>26</v>
      </c>
      <c r="G959" t="s">
        <v>52</v>
      </c>
      <c r="H959" s="9">
        <f ca="1">TODAY()-Table1[[#This Row],[Lead acquisition date]]</f>
        <v>414</v>
      </c>
      <c r="I959" s="1">
        <v>45430</v>
      </c>
      <c r="J959" t="s">
        <v>36</v>
      </c>
      <c r="K959" t="s">
        <v>7</v>
      </c>
      <c r="L959">
        <v>5</v>
      </c>
      <c r="M959" t="s">
        <v>2</v>
      </c>
      <c r="N959">
        <v>5</v>
      </c>
      <c r="O959">
        <v>1859</v>
      </c>
      <c r="P959">
        <v>40</v>
      </c>
      <c r="Q959" s="1">
        <v>45700</v>
      </c>
      <c r="R959" s="1"/>
      <c r="S959" s="8">
        <f>Table1[[#This Row],[Actual close date]]-Table1[[#This Row],[Lead acquisition date]]</f>
        <v>-45430</v>
      </c>
    </row>
    <row r="960" spans="1:19" x14ac:dyDescent="0.3">
      <c r="A960" t="s">
        <v>1474</v>
      </c>
      <c r="B960" t="s">
        <v>65</v>
      </c>
      <c r="C960">
        <v>38.736946000000003</v>
      </c>
      <c r="D960">
        <v>-9.1426850000000002</v>
      </c>
      <c r="E960" t="s">
        <v>51</v>
      </c>
      <c r="F960" t="s">
        <v>26</v>
      </c>
      <c r="G960" t="s">
        <v>60</v>
      </c>
      <c r="H960" s="9">
        <f ca="1">TODAY()-Table1[[#This Row],[Lead acquisition date]]</f>
        <v>423</v>
      </c>
      <c r="I960" s="1">
        <v>45421</v>
      </c>
      <c r="J960" t="s">
        <v>36</v>
      </c>
      <c r="K960" t="s">
        <v>7</v>
      </c>
      <c r="L960">
        <v>5</v>
      </c>
      <c r="M960" t="s">
        <v>2</v>
      </c>
      <c r="N960">
        <v>5</v>
      </c>
      <c r="O960">
        <v>1979</v>
      </c>
      <c r="P960">
        <v>100</v>
      </c>
      <c r="Q960" s="1">
        <v>45648</v>
      </c>
      <c r="R960" s="1"/>
      <c r="S960" s="8">
        <f>Table1[[#This Row],[Actual close date]]-Table1[[#This Row],[Lead acquisition date]]</f>
        <v>-45421</v>
      </c>
    </row>
    <row r="961" spans="1:19" x14ac:dyDescent="0.3">
      <c r="A961" t="s">
        <v>1544</v>
      </c>
      <c r="B961" t="s">
        <v>57</v>
      </c>
      <c r="C961">
        <v>48.210033000000003</v>
      </c>
      <c r="D961">
        <v>16.363448999999999</v>
      </c>
      <c r="E961" t="s">
        <v>18</v>
      </c>
      <c r="F961" t="s">
        <v>26</v>
      </c>
      <c r="G961" t="s">
        <v>46</v>
      </c>
      <c r="H961" s="9">
        <f ca="1">TODAY()-Table1[[#This Row],[Lead acquisition date]]</f>
        <v>537</v>
      </c>
      <c r="I961" s="1">
        <v>45307</v>
      </c>
      <c r="J961" t="s">
        <v>55</v>
      </c>
      <c r="K961" t="s">
        <v>7</v>
      </c>
      <c r="L961">
        <v>5</v>
      </c>
      <c r="M961" t="s">
        <v>2</v>
      </c>
      <c r="N961">
        <v>5</v>
      </c>
      <c r="O961">
        <v>272</v>
      </c>
      <c r="P961">
        <v>20</v>
      </c>
      <c r="Q961" s="1">
        <v>45371</v>
      </c>
      <c r="R961" s="1"/>
      <c r="S961" s="8">
        <f>Table1[[#This Row],[Actual close date]]-Table1[[#This Row],[Lead acquisition date]]</f>
        <v>-45307</v>
      </c>
    </row>
    <row r="962" spans="1:19" x14ac:dyDescent="0.3">
      <c r="A962" t="s">
        <v>1551</v>
      </c>
      <c r="B962" t="s">
        <v>38</v>
      </c>
      <c r="C962">
        <v>40.416775000000001</v>
      </c>
      <c r="D962">
        <v>-3.7037900000000001</v>
      </c>
      <c r="E962" t="s">
        <v>39</v>
      </c>
      <c r="F962" t="s">
        <v>26</v>
      </c>
      <c r="G962" t="s">
        <v>60</v>
      </c>
      <c r="H962" s="9">
        <f ca="1">TODAY()-Table1[[#This Row],[Lead acquisition date]]</f>
        <v>472</v>
      </c>
      <c r="I962" s="1">
        <v>45372</v>
      </c>
      <c r="J962" t="s">
        <v>36</v>
      </c>
      <c r="K962" t="s">
        <v>7</v>
      </c>
      <c r="L962">
        <v>5</v>
      </c>
      <c r="M962" t="s">
        <v>2</v>
      </c>
      <c r="N962">
        <v>5</v>
      </c>
      <c r="O962">
        <v>320</v>
      </c>
      <c r="P962">
        <v>40</v>
      </c>
      <c r="Q962" s="1">
        <v>45652</v>
      </c>
      <c r="R962" s="1"/>
      <c r="S962" s="8">
        <f>Table1[[#This Row],[Actual close date]]-Table1[[#This Row],[Lead acquisition date]]</f>
        <v>-45372</v>
      </c>
    </row>
    <row r="963" spans="1:19" x14ac:dyDescent="0.3">
      <c r="A963" t="s">
        <v>1682</v>
      </c>
      <c r="B963" t="s">
        <v>62</v>
      </c>
      <c r="C963">
        <v>48.864716000000001</v>
      </c>
      <c r="D963">
        <v>2.3490139999999999</v>
      </c>
      <c r="E963" t="s">
        <v>24</v>
      </c>
      <c r="F963" t="s">
        <v>26</v>
      </c>
      <c r="G963" t="s">
        <v>40</v>
      </c>
      <c r="H963" s="9">
        <f ca="1">TODAY()-Table1[[#This Row],[Lead acquisition date]]</f>
        <v>491</v>
      </c>
      <c r="I963" s="1">
        <v>45353</v>
      </c>
      <c r="J963" t="s">
        <v>36</v>
      </c>
      <c r="K963" t="s">
        <v>7</v>
      </c>
      <c r="L963">
        <v>5</v>
      </c>
      <c r="M963" t="s">
        <v>2</v>
      </c>
      <c r="N963">
        <v>5</v>
      </c>
      <c r="O963">
        <v>1097</v>
      </c>
      <c r="P963">
        <v>80</v>
      </c>
      <c r="Q963" s="1">
        <v>45550</v>
      </c>
      <c r="R963" s="1"/>
      <c r="S963" s="8">
        <f>Table1[[#This Row],[Actual close date]]-Table1[[#This Row],[Lead acquisition date]]</f>
        <v>-45353</v>
      </c>
    </row>
    <row r="964" spans="1:19" x14ac:dyDescent="0.3">
      <c r="A964" t="s">
        <v>1714</v>
      </c>
      <c r="B964" t="s">
        <v>49</v>
      </c>
      <c r="C964">
        <v>46.204391000000001</v>
      </c>
      <c r="D964">
        <v>6.1431579999999997</v>
      </c>
      <c r="E964" t="s">
        <v>16</v>
      </c>
      <c r="F964" t="s">
        <v>26</v>
      </c>
      <c r="G964" t="s">
        <v>35</v>
      </c>
      <c r="H964" s="9">
        <f ca="1">TODAY()-Table1[[#This Row],[Lead acquisition date]]</f>
        <v>427</v>
      </c>
      <c r="I964" s="1">
        <v>45417</v>
      </c>
      <c r="J964" t="s">
        <v>33</v>
      </c>
      <c r="K964" t="s">
        <v>7</v>
      </c>
      <c r="L964">
        <v>5</v>
      </c>
      <c r="M964" t="s">
        <v>2</v>
      </c>
      <c r="N964">
        <v>5</v>
      </c>
      <c r="O964">
        <v>1443</v>
      </c>
      <c r="P964">
        <v>40</v>
      </c>
      <c r="Q964" s="1">
        <v>45596</v>
      </c>
      <c r="R964" s="1"/>
      <c r="S964" s="8">
        <f>Table1[[#This Row],[Actual close date]]-Table1[[#This Row],[Lead acquisition date]]</f>
        <v>-45417</v>
      </c>
    </row>
    <row r="965" spans="1:19" x14ac:dyDescent="0.3">
      <c r="A965" t="s">
        <v>1817</v>
      </c>
      <c r="B965" t="s">
        <v>31</v>
      </c>
      <c r="C965">
        <v>41.902782000000002</v>
      </c>
      <c r="D965">
        <v>12.496366</v>
      </c>
      <c r="E965" t="s">
        <v>51</v>
      </c>
      <c r="F965" t="s">
        <v>26</v>
      </c>
      <c r="G965" t="s">
        <v>56</v>
      </c>
      <c r="H965" s="9">
        <f ca="1">TODAY()-Table1[[#This Row],[Lead acquisition date]]</f>
        <v>440</v>
      </c>
      <c r="I965" s="1">
        <v>45404</v>
      </c>
      <c r="J965" t="s">
        <v>36</v>
      </c>
      <c r="K965" t="s">
        <v>7</v>
      </c>
      <c r="L965">
        <v>5</v>
      </c>
      <c r="M965" t="s">
        <v>2</v>
      </c>
      <c r="N965">
        <v>5</v>
      </c>
      <c r="O965">
        <v>254</v>
      </c>
      <c r="P965">
        <v>50</v>
      </c>
      <c r="Q965" s="1">
        <v>45744</v>
      </c>
      <c r="R965" s="1"/>
      <c r="S965" s="8">
        <f>Table1[[#This Row],[Actual close date]]-Table1[[#This Row],[Lead acquisition date]]</f>
        <v>-45404</v>
      </c>
    </row>
    <row r="966" spans="1:19" x14ac:dyDescent="0.3">
      <c r="A966" t="s">
        <v>1819</v>
      </c>
      <c r="B966" t="s">
        <v>45</v>
      </c>
      <c r="C966">
        <v>51.260196999999998</v>
      </c>
      <c r="D966">
        <v>4.4027710000000004</v>
      </c>
      <c r="E966" t="s">
        <v>23</v>
      </c>
      <c r="F966" t="s">
        <v>26</v>
      </c>
      <c r="G966" t="s">
        <v>46</v>
      </c>
      <c r="H966" s="9">
        <f ca="1">TODAY()-Table1[[#This Row],[Lead acquisition date]]</f>
        <v>461</v>
      </c>
      <c r="I966" s="1">
        <v>45383</v>
      </c>
      <c r="J966" t="s">
        <v>55</v>
      </c>
      <c r="K966" t="s">
        <v>7</v>
      </c>
      <c r="L966">
        <v>5</v>
      </c>
      <c r="M966" t="s">
        <v>2</v>
      </c>
      <c r="N966">
        <v>5</v>
      </c>
      <c r="O966">
        <v>424</v>
      </c>
      <c r="P966">
        <v>40</v>
      </c>
      <c r="Q966" s="1">
        <v>45673</v>
      </c>
      <c r="R966" s="1"/>
      <c r="S966" s="8">
        <f>Table1[[#This Row],[Actual close date]]-Table1[[#This Row],[Lead acquisition date]]</f>
        <v>-45383</v>
      </c>
    </row>
    <row r="967" spans="1:19" x14ac:dyDescent="0.3">
      <c r="A967" t="s">
        <v>1853</v>
      </c>
      <c r="B967" t="s">
        <v>31</v>
      </c>
      <c r="C967">
        <v>41.902782000000002</v>
      </c>
      <c r="D967">
        <v>12.496366</v>
      </c>
      <c r="E967" t="s">
        <v>19</v>
      </c>
      <c r="F967" t="s">
        <v>26</v>
      </c>
      <c r="G967" t="s">
        <v>32</v>
      </c>
      <c r="H967" s="9">
        <f ca="1">TODAY()-Table1[[#This Row],[Lead acquisition date]]</f>
        <v>456</v>
      </c>
      <c r="I967" s="1">
        <v>45388</v>
      </c>
      <c r="J967" t="s">
        <v>55</v>
      </c>
      <c r="K967" t="s">
        <v>7</v>
      </c>
      <c r="L967">
        <v>5</v>
      </c>
      <c r="M967" t="s">
        <v>2</v>
      </c>
      <c r="N967">
        <v>5</v>
      </c>
      <c r="O967">
        <v>847</v>
      </c>
      <c r="P967">
        <v>60</v>
      </c>
      <c r="Q967" s="1">
        <v>45434</v>
      </c>
      <c r="R967" s="1"/>
      <c r="S967" s="8">
        <f>Table1[[#This Row],[Actual close date]]-Table1[[#This Row],[Lead acquisition date]]</f>
        <v>-45388</v>
      </c>
    </row>
    <row r="968" spans="1:19" x14ac:dyDescent="0.3">
      <c r="A968" t="s">
        <v>1982</v>
      </c>
      <c r="B968" t="s">
        <v>47</v>
      </c>
      <c r="C968">
        <v>52.520007999999997</v>
      </c>
      <c r="D968">
        <v>13.404954</v>
      </c>
      <c r="E968" t="s">
        <v>51</v>
      </c>
      <c r="F968" t="s">
        <v>26</v>
      </c>
      <c r="G968" t="s">
        <v>60</v>
      </c>
      <c r="H968" s="9">
        <f ca="1">TODAY()-Table1[[#This Row],[Lead acquisition date]]</f>
        <v>405</v>
      </c>
      <c r="I968" s="1">
        <v>45439</v>
      </c>
      <c r="J968" t="s">
        <v>55</v>
      </c>
      <c r="K968" t="s">
        <v>7</v>
      </c>
      <c r="L968">
        <v>5</v>
      </c>
      <c r="M968" t="s">
        <v>2</v>
      </c>
      <c r="N968">
        <v>5</v>
      </c>
      <c r="O968">
        <v>1431</v>
      </c>
      <c r="P968">
        <v>30</v>
      </c>
      <c r="Q968" s="1">
        <v>45682</v>
      </c>
      <c r="R968" s="1"/>
      <c r="S968" s="8">
        <f>Table1[[#This Row],[Actual close date]]-Table1[[#This Row],[Lead acquisition date]]</f>
        <v>-45439</v>
      </c>
    </row>
    <row r="969" spans="1:19" x14ac:dyDescent="0.3">
      <c r="A969" t="s">
        <v>2074</v>
      </c>
      <c r="B969" t="s">
        <v>45</v>
      </c>
      <c r="C969">
        <v>51.260196999999998</v>
      </c>
      <c r="D969">
        <v>4.4027710000000004</v>
      </c>
      <c r="E969" t="s">
        <v>18</v>
      </c>
      <c r="F969" t="s">
        <v>26</v>
      </c>
      <c r="G969" t="s">
        <v>43</v>
      </c>
      <c r="H969" s="9">
        <f ca="1">TODAY()-Table1[[#This Row],[Lead acquisition date]]</f>
        <v>551</v>
      </c>
      <c r="I969" s="1">
        <v>45293</v>
      </c>
      <c r="J969" t="s">
        <v>33</v>
      </c>
      <c r="K969" t="s">
        <v>7</v>
      </c>
      <c r="L969">
        <v>5</v>
      </c>
      <c r="M969" t="s">
        <v>2</v>
      </c>
      <c r="N969">
        <v>5</v>
      </c>
      <c r="O969">
        <v>719</v>
      </c>
      <c r="P969">
        <v>40</v>
      </c>
      <c r="Q969" s="1">
        <v>45336</v>
      </c>
      <c r="R969" s="1"/>
      <c r="S969" s="8">
        <f>Table1[[#This Row],[Actual close date]]-Table1[[#This Row],[Lead acquisition date]]</f>
        <v>-45293</v>
      </c>
    </row>
    <row r="970" spans="1:19" x14ac:dyDescent="0.3">
      <c r="A970" t="s">
        <v>341</v>
      </c>
      <c r="B970" t="s">
        <v>47</v>
      </c>
      <c r="C970">
        <v>52.520007999999997</v>
      </c>
      <c r="D970">
        <v>13.404954</v>
      </c>
      <c r="E970" t="s">
        <v>24</v>
      </c>
      <c r="F970" t="s">
        <v>25</v>
      </c>
      <c r="G970" t="s">
        <v>46</v>
      </c>
      <c r="H970" s="9">
        <f ca="1">TODAY()-Table1[[#This Row],[Lead acquisition date]]</f>
        <v>442</v>
      </c>
      <c r="I970" s="1">
        <v>45402</v>
      </c>
      <c r="J970" t="s">
        <v>36</v>
      </c>
      <c r="K970" t="s">
        <v>7</v>
      </c>
      <c r="L970">
        <v>5</v>
      </c>
      <c r="M970" t="s">
        <v>2</v>
      </c>
      <c r="N970">
        <v>5</v>
      </c>
      <c r="O970">
        <v>938</v>
      </c>
      <c r="P970">
        <v>80</v>
      </c>
      <c r="Q970" s="1">
        <v>45736</v>
      </c>
      <c r="R970" s="1"/>
      <c r="S970" s="8">
        <f>Table1[[#This Row],[Actual close date]]-Table1[[#This Row],[Lead acquisition date]]</f>
        <v>-45402</v>
      </c>
    </row>
    <row r="971" spans="1:19" x14ac:dyDescent="0.3">
      <c r="A971" t="s">
        <v>435</v>
      </c>
      <c r="B971" t="s">
        <v>49</v>
      </c>
      <c r="C971">
        <v>46.204391000000001</v>
      </c>
      <c r="D971">
        <v>6.1431579999999997</v>
      </c>
      <c r="E971" t="s">
        <v>16</v>
      </c>
      <c r="F971" t="s">
        <v>25</v>
      </c>
      <c r="G971" t="s">
        <v>43</v>
      </c>
      <c r="H971" s="9">
        <f ca="1">TODAY()-Table1[[#This Row],[Lead acquisition date]]</f>
        <v>501</v>
      </c>
      <c r="I971" s="1">
        <v>45343</v>
      </c>
      <c r="J971" t="s">
        <v>36</v>
      </c>
      <c r="K971" t="s">
        <v>7</v>
      </c>
      <c r="L971">
        <v>5</v>
      </c>
      <c r="M971" t="s">
        <v>2</v>
      </c>
      <c r="N971">
        <v>5</v>
      </c>
      <c r="O971">
        <v>1159</v>
      </c>
      <c r="P971">
        <v>30</v>
      </c>
      <c r="Q971" s="1">
        <v>45515</v>
      </c>
      <c r="R971" s="1"/>
      <c r="S971" s="8">
        <f>Table1[[#This Row],[Actual close date]]-Table1[[#This Row],[Lead acquisition date]]</f>
        <v>-45343</v>
      </c>
    </row>
    <row r="972" spans="1:19" x14ac:dyDescent="0.3">
      <c r="A972" t="s">
        <v>618</v>
      </c>
      <c r="B972" t="s">
        <v>38</v>
      </c>
      <c r="C972">
        <v>40.416775000000001</v>
      </c>
      <c r="D972">
        <v>-3.7037900000000001</v>
      </c>
      <c r="E972" t="s">
        <v>51</v>
      </c>
      <c r="F972" t="s">
        <v>25</v>
      </c>
      <c r="G972" t="s">
        <v>56</v>
      </c>
      <c r="H972" s="9">
        <f ca="1">TODAY()-Table1[[#This Row],[Lead acquisition date]]</f>
        <v>429</v>
      </c>
      <c r="I972" s="1">
        <v>45415</v>
      </c>
      <c r="J972" t="s">
        <v>33</v>
      </c>
      <c r="K972" t="s">
        <v>7</v>
      </c>
      <c r="L972">
        <v>5</v>
      </c>
      <c r="M972" t="s">
        <v>2</v>
      </c>
      <c r="N972">
        <v>5</v>
      </c>
      <c r="O972">
        <v>643</v>
      </c>
      <c r="P972">
        <v>40</v>
      </c>
      <c r="Q972" s="1">
        <v>45615</v>
      </c>
      <c r="R972" s="1"/>
      <c r="S972" s="8">
        <f>Table1[[#This Row],[Actual close date]]-Table1[[#This Row],[Lead acquisition date]]</f>
        <v>-45415</v>
      </c>
    </row>
    <row r="973" spans="1:19" x14ac:dyDescent="0.3">
      <c r="A973" t="s">
        <v>629</v>
      </c>
      <c r="B973" t="s">
        <v>65</v>
      </c>
      <c r="C973">
        <v>38.736946000000003</v>
      </c>
      <c r="D973">
        <v>-9.1426850000000002</v>
      </c>
      <c r="E973" t="s">
        <v>24</v>
      </c>
      <c r="F973" t="s">
        <v>25</v>
      </c>
      <c r="G973" t="s">
        <v>56</v>
      </c>
      <c r="H973" s="9">
        <f ca="1">TODAY()-Table1[[#This Row],[Lead acquisition date]]</f>
        <v>484</v>
      </c>
      <c r="I973" s="1">
        <v>45360</v>
      </c>
      <c r="J973" t="s">
        <v>33</v>
      </c>
      <c r="K973" t="s">
        <v>7</v>
      </c>
      <c r="L973">
        <v>5</v>
      </c>
      <c r="M973" t="s">
        <v>2</v>
      </c>
      <c r="N973">
        <v>5</v>
      </c>
      <c r="O973">
        <v>540</v>
      </c>
      <c r="P973">
        <v>60</v>
      </c>
      <c r="Q973" s="1">
        <v>45503</v>
      </c>
      <c r="R973" s="1"/>
      <c r="S973" s="8">
        <f>Table1[[#This Row],[Actual close date]]-Table1[[#This Row],[Lead acquisition date]]</f>
        <v>-45360</v>
      </c>
    </row>
    <row r="974" spans="1:19" x14ac:dyDescent="0.3">
      <c r="A974" t="s">
        <v>716</v>
      </c>
      <c r="B974" t="s">
        <v>62</v>
      </c>
      <c r="C974">
        <v>48.864716000000001</v>
      </c>
      <c r="D974">
        <v>2.3490139999999999</v>
      </c>
      <c r="E974" t="s">
        <v>23</v>
      </c>
      <c r="F974" t="s">
        <v>25</v>
      </c>
      <c r="G974" t="s">
        <v>35</v>
      </c>
      <c r="H974" s="9">
        <f ca="1">TODAY()-Table1[[#This Row],[Lead acquisition date]]</f>
        <v>522</v>
      </c>
      <c r="I974" s="1">
        <v>45322</v>
      </c>
      <c r="J974" t="s">
        <v>55</v>
      </c>
      <c r="K974" t="s">
        <v>7</v>
      </c>
      <c r="L974">
        <v>5</v>
      </c>
      <c r="M974" t="s">
        <v>2</v>
      </c>
      <c r="N974">
        <v>5</v>
      </c>
      <c r="O974">
        <v>523</v>
      </c>
      <c r="P974">
        <v>10</v>
      </c>
      <c r="Q974" s="1">
        <v>45531</v>
      </c>
      <c r="R974" s="1"/>
      <c r="S974" s="8">
        <f>Table1[[#This Row],[Actual close date]]-Table1[[#This Row],[Lead acquisition date]]</f>
        <v>-45322</v>
      </c>
    </row>
    <row r="975" spans="1:19" x14ac:dyDescent="0.3">
      <c r="A975" t="s">
        <v>781</v>
      </c>
      <c r="B975" t="s">
        <v>47</v>
      </c>
      <c r="C975">
        <v>52.520007999999997</v>
      </c>
      <c r="D975">
        <v>13.404954</v>
      </c>
      <c r="E975" t="s">
        <v>18</v>
      </c>
      <c r="F975" t="s">
        <v>25</v>
      </c>
      <c r="G975" t="s">
        <v>35</v>
      </c>
      <c r="H975" s="9">
        <f ca="1">TODAY()-Table1[[#This Row],[Lead acquisition date]]</f>
        <v>404</v>
      </c>
      <c r="I975" s="1">
        <v>45440</v>
      </c>
      <c r="J975" t="s">
        <v>33</v>
      </c>
      <c r="K975" t="s">
        <v>7</v>
      </c>
      <c r="L975">
        <v>5</v>
      </c>
      <c r="M975" t="s">
        <v>2</v>
      </c>
      <c r="N975">
        <v>5</v>
      </c>
      <c r="O975">
        <v>391</v>
      </c>
      <c r="P975">
        <v>90</v>
      </c>
      <c r="Q975" s="1">
        <v>45692</v>
      </c>
      <c r="R975" s="1"/>
      <c r="S975" s="8">
        <f>Table1[[#This Row],[Actual close date]]-Table1[[#This Row],[Lead acquisition date]]</f>
        <v>-45440</v>
      </c>
    </row>
    <row r="976" spans="1:19" x14ac:dyDescent="0.3">
      <c r="A976" t="s">
        <v>809</v>
      </c>
      <c r="B976" t="s">
        <v>38</v>
      </c>
      <c r="C976">
        <v>40.416775000000001</v>
      </c>
      <c r="D976">
        <v>-3.7037900000000001</v>
      </c>
      <c r="E976" t="s">
        <v>18</v>
      </c>
      <c r="F976" t="s">
        <v>25</v>
      </c>
      <c r="G976" t="s">
        <v>32</v>
      </c>
      <c r="H976" s="9">
        <f ca="1">TODAY()-Table1[[#This Row],[Lead acquisition date]]</f>
        <v>427</v>
      </c>
      <c r="I976" s="1">
        <v>45417</v>
      </c>
      <c r="J976" t="s">
        <v>36</v>
      </c>
      <c r="K976" t="s">
        <v>7</v>
      </c>
      <c r="L976">
        <v>5</v>
      </c>
      <c r="M976" t="s">
        <v>2</v>
      </c>
      <c r="N976">
        <v>5</v>
      </c>
      <c r="O976">
        <v>448</v>
      </c>
      <c r="P976">
        <v>30</v>
      </c>
      <c r="Q976" s="1">
        <v>45483</v>
      </c>
      <c r="R976" s="1"/>
      <c r="S976" s="8">
        <f>Table1[[#This Row],[Actual close date]]-Table1[[#This Row],[Lead acquisition date]]</f>
        <v>-45417</v>
      </c>
    </row>
    <row r="977" spans="1:19" x14ac:dyDescent="0.3">
      <c r="A977" t="s">
        <v>1089</v>
      </c>
      <c r="B977" t="s">
        <v>62</v>
      </c>
      <c r="C977">
        <v>48.864716000000001</v>
      </c>
      <c r="D977">
        <v>2.3490139999999999</v>
      </c>
      <c r="E977" t="s">
        <v>23</v>
      </c>
      <c r="F977" t="s">
        <v>25</v>
      </c>
      <c r="G977" t="s">
        <v>40</v>
      </c>
      <c r="H977" s="9">
        <f ca="1">TODAY()-Table1[[#This Row],[Lead acquisition date]]</f>
        <v>520</v>
      </c>
      <c r="I977" s="1">
        <v>45324</v>
      </c>
      <c r="J977" t="s">
        <v>36</v>
      </c>
      <c r="K977" t="s">
        <v>7</v>
      </c>
      <c r="L977">
        <v>5</v>
      </c>
      <c r="M977" t="s">
        <v>2</v>
      </c>
      <c r="N977">
        <v>5</v>
      </c>
      <c r="O977">
        <v>1143</v>
      </c>
      <c r="P977">
        <v>40</v>
      </c>
      <c r="Q977" s="1">
        <v>45577</v>
      </c>
      <c r="R977" s="1"/>
      <c r="S977" s="8">
        <f>Table1[[#This Row],[Actual close date]]-Table1[[#This Row],[Lead acquisition date]]</f>
        <v>-45324</v>
      </c>
    </row>
    <row r="978" spans="1:19" x14ac:dyDescent="0.3">
      <c r="A978" t="s">
        <v>1202</v>
      </c>
      <c r="B978" t="s">
        <v>45</v>
      </c>
      <c r="C978">
        <v>51.260196999999998</v>
      </c>
      <c r="D978">
        <v>4.4027710000000004</v>
      </c>
      <c r="E978" t="s">
        <v>19</v>
      </c>
      <c r="F978" t="s">
        <v>25</v>
      </c>
      <c r="G978" t="s">
        <v>35</v>
      </c>
      <c r="H978" s="9">
        <f ca="1">TODAY()-Table1[[#This Row],[Lead acquisition date]]</f>
        <v>548</v>
      </c>
      <c r="I978" s="1">
        <v>45296</v>
      </c>
      <c r="J978" t="s">
        <v>36</v>
      </c>
      <c r="K978" t="s">
        <v>7</v>
      </c>
      <c r="L978">
        <v>5</v>
      </c>
      <c r="M978" t="s">
        <v>2</v>
      </c>
      <c r="N978">
        <v>5</v>
      </c>
      <c r="O978">
        <v>235</v>
      </c>
      <c r="P978">
        <v>60</v>
      </c>
      <c r="Q978" s="1">
        <v>45626</v>
      </c>
      <c r="R978" s="1"/>
      <c r="S978" s="8">
        <f>Table1[[#This Row],[Actual close date]]-Table1[[#This Row],[Lead acquisition date]]</f>
        <v>-45296</v>
      </c>
    </row>
    <row r="979" spans="1:19" x14ac:dyDescent="0.3">
      <c r="A979" t="s">
        <v>1306</v>
      </c>
      <c r="B979" t="s">
        <v>62</v>
      </c>
      <c r="C979">
        <v>48.864716000000001</v>
      </c>
      <c r="D979">
        <v>2.3490139999999999</v>
      </c>
      <c r="E979" t="s">
        <v>51</v>
      </c>
      <c r="F979" t="s">
        <v>25</v>
      </c>
      <c r="G979" t="s">
        <v>35</v>
      </c>
      <c r="H979" s="9">
        <f ca="1">TODAY()-Table1[[#This Row],[Lead acquisition date]]</f>
        <v>458</v>
      </c>
      <c r="I979" s="1">
        <v>45386</v>
      </c>
      <c r="J979" t="s">
        <v>33</v>
      </c>
      <c r="K979" t="s">
        <v>7</v>
      </c>
      <c r="L979">
        <v>5</v>
      </c>
      <c r="M979" t="s">
        <v>2</v>
      </c>
      <c r="N979">
        <v>5</v>
      </c>
      <c r="O979">
        <v>626</v>
      </c>
      <c r="P979">
        <v>20</v>
      </c>
      <c r="Q979" s="1">
        <v>45418</v>
      </c>
      <c r="R979" s="1"/>
      <c r="S979" s="8">
        <f>Table1[[#This Row],[Actual close date]]-Table1[[#This Row],[Lead acquisition date]]</f>
        <v>-45386</v>
      </c>
    </row>
    <row r="980" spans="1:19" x14ac:dyDescent="0.3">
      <c r="A980" t="s">
        <v>1447</v>
      </c>
      <c r="B980" t="s">
        <v>49</v>
      </c>
      <c r="C980">
        <v>46.204391000000001</v>
      </c>
      <c r="D980">
        <v>6.1431579999999997</v>
      </c>
      <c r="E980" t="s">
        <v>51</v>
      </c>
      <c r="F980" t="s">
        <v>25</v>
      </c>
      <c r="G980" t="s">
        <v>35</v>
      </c>
      <c r="H980" s="9">
        <f ca="1">TODAY()-Table1[[#This Row],[Lead acquisition date]]</f>
        <v>445</v>
      </c>
      <c r="I980" s="1">
        <v>45399</v>
      </c>
      <c r="J980" t="s">
        <v>36</v>
      </c>
      <c r="K980" t="s">
        <v>7</v>
      </c>
      <c r="L980">
        <v>5</v>
      </c>
      <c r="M980" t="s">
        <v>2</v>
      </c>
      <c r="N980">
        <v>5</v>
      </c>
      <c r="O980">
        <v>1171</v>
      </c>
      <c r="P980">
        <v>50</v>
      </c>
      <c r="Q980" s="1">
        <v>45577</v>
      </c>
      <c r="R980" s="1"/>
      <c r="S980" s="8">
        <f>Table1[[#This Row],[Actual close date]]-Table1[[#This Row],[Lead acquisition date]]</f>
        <v>-45399</v>
      </c>
    </row>
    <row r="981" spans="1:19" x14ac:dyDescent="0.3">
      <c r="A981" t="s">
        <v>1730</v>
      </c>
      <c r="B981" t="s">
        <v>31</v>
      </c>
      <c r="C981">
        <v>41.902782000000002</v>
      </c>
      <c r="D981">
        <v>12.496366</v>
      </c>
      <c r="E981" t="s">
        <v>51</v>
      </c>
      <c r="F981" t="s">
        <v>25</v>
      </c>
      <c r="G981" t="s">
        <v>35</v>
      </c>
      <c r="H981" s="9">
        <f ca="1">TODAY()-Table1[[#This Row],[Lead acquisition date]]</f>
        <v>469</v>
      </c>
      <c r="I981" s="1">
        <v>45375</v>
      </c>
      <c r="J981" t="s">
        <v>33</v>
      </c>
      <c r="K981" t="s">
        <v>7</v>
      </c>
      <c r="L981">
        <v>5</v>
      </c>
      <c r="M981" t="s">
        <v>2</v>
      </c>
      <c r="N981">
        <v>5</v>
      </c>
      <c r="O981">
        <v>354</v>
      </c>
      <c r="P981">
        <v>50</v>
      </c>
      <c r="Q981" s="1">
        <v>45511</v>
      </c>
      <c r="R981" s="1"/>
      <c r="S981" s="8">
        <f>Table1[[#This Row],[Actual close date]]-Table1[[#This Row],[Lead acquisition date]]</f>
        <v>-45375</v>
      </c>
    </row>
    <row r="982" spans="1:19" x14ac:dyDescent="0.3">
      <c r="A982" t="s">
        <v>1801</v>
      </c>
      <c r="B982" t="s">
        <v>49</v>
      </c>
      <c r="C982">
        <v>46.204391000000001</v>
      </c>
      <c r="D982">
        <v>6.1431579999999997</v>
      </c>
      <c r="E982" t="s">
        <v>58</v>
      </c>
      <c r="F982" t="s">
        <v>25</v>
      </c>
      <c r="G982" t="s">
        <v>40</v>
      </c>
      <c r="H982" s="9">
        <f ca="1">TODAY()-Table1[[#This Row],[Lead acquisition date]]</f>
        <v>522</v>
      </c>
      <c r="I982" s="1">
        <v>45322</v>
      </c>
      <c r="J982" t="s">
        <v>36</v>
      </c>
      <c r="K982" t="s">
        <v>7</v>
      </c>
      <c r="L982">
        <v>5</v>
      </c>
      <c r="M982" t="s">
        <v>2</v>
      </c>
      <c r="N982">
        <v>5</v>
      </c>
      <c r="O982">
        <v>373</v>
      </c>
      <c r="P982">
        <v>20</v>
      </c>
      <c r="Q982" s="1">
        <v>45626</v>
      </c>
      <c r="R982" s="1"/>
      <c r="S982" s="8">
        <f>Table1[[#This Row],[Actual close date]]-Table1[[#This Row],[Lead acquisition date]]</f>
        <v>-45322</v>
      </c>
    </row>
    <row r="983" spans="1:19" x14ac:dyDescent="0.3">
      <c r="A983" t="s">
        <v>1992</v>
      </c>
      <c r="B983" t="s">
        <v>45</v>
      </c>
      <c r="C983">
        <v>51.260196999999998</v>
      </c>
      <c r="D983">
        <v>4.4027710000000004</v>
      </c>
      <c r="E983" t="s">
        <v>23</v>
      </c>
      <c r="F983" t="s">
        <v>25</v>
      </c>
      <c r="G983" t="s">
        <v>32</v>
      </c>
      <c r="H983" s="9">
        <f ca="1">TODAY()-Table1[[#This Row],[Lead acquisition date]]</f>
        <v>489</v>
      </c>
      <c r="I983" s="1">
        <v>45355</v>
      </c>
      <c r="J983" t="s">
        <v>36</v>
      </c>
      <c r="K983" t="s">
        <v>7</v>
      </c>
      <c r="L983">
        <v>5</v>
      </c>
      <c r="M983" t="s">
        <v>2</v>
      </c>
      <c r="N983">
        <v>5</v>
      </c>
      <c r="O983">
        <v>396</v>
      </c>
      <c r="P983">
        <v>70</v>
      </c>
      <c r="Q983" s="1">
        <v>45576</v>
      </c>
      <c r="R983" s="1"/>
      <c r="S983" s="8">
        <f>Table1[[#This Row],[Actual close date]]-Table1[[#This Row],[Lead acquisition date]]</f>
        <v>-45355</v>
      </c>
    </row>
    <row r="984" spans="1:19" x14ac:dyDescent="0.3">
      <c r="A984" t="s">
        <v>2069</v>
      </c>
      <c r="B984" t="s">
        <v>31</v>
      </c>
      <c r="C984">
        <v>41.902782000000002</v>
      </c>
      <c r="D984">
        <v>12.496366</v>
      </c>
      <c r="E984" t="s">
        <v>34</v>
      </c>
      <c r="F984" t="s">
        <v>25</v>
      </c>
      <c r="G984" t="s">
        <v>35</v>
      </c>
      <c r="H984" s="9">
        <f ca="1">TODAY()-Table1[[#This Row],[Lead acquisition date]]</f>
        <v>456</v>
      </c>
      <c r="I984" s="1">
        <v>45388</v>
      </c>
      <c r="J984" t="s">
        <v>36</v>
      </c>
      <c r="K984" t="s">
        <v>7</v>
      </c>
      <c r="L984">
        <v>5</v>
      </c>
      <c r="M984" t="s">
        <v>2</v>
      </c>
      <c r="N984">
        <v>5</v>
      </c>
      <c r="O984">
        <v>723</v>
      </c>
      <c r="P984">
        <v>40</v>
      </c>
      <c r="Q984" s="1">
        <v>45597</v>
      </c>
      <c r="R984" s="1"/>
      <c r="S984" s="8">
        <f>Table1[[#This Row],[Actual close date]]-Table1[[#This Row],[Lead acquisition date]]</f>
        <v>-45388</v>
      </c>
    </row>
    <row r="985" spans="1:19" x14ac:dyDescent="0.3">
      <c r="A985" t="s">
        <v>2105</v>
      </c>
      <c r="B985" t="s">
        <v>31</v>
      </c>
      <c r="C985">
        <v>41.902782000000002</v>
      </c>
      <c r="D985">
        <v>12.496366</v>
      </c>
      <c r="E985" t="s">
        <v>24</v>
      </c>
      <c r="F985" t="s">
        <v>25</v>
      </c>
      <c r="G985" t="s">
        <v>52</v>
      </c>
      <c r="H985" s="9">
        <f ca="1">TODAY()-Table1[[#This Row],[Lead acquisition date]]</f>
        <v>545</v>
      </c>
      <c r="I985" s="1">
        <v>45299</v>
      </c>
      <c r="J985" t="s">
        <v>33</v>
      </c>
      <c r="K985" t="s">
        <v>7</v>
      </c>
      <c r="L985">
        <v>5</v>
      </c>
      <c r="M985" t="s">
        <v>2</v>
      </c>
      <c r="N985">
        <v>5</v>
      </c>
      <c r="O985">
        <v>707</v>
      </c>
      <c r="P985">
        <v>90</v>
      </c>
      <c r="Q985" s="1">
        <v>45449</v>
      </c>
      <c r="R985" s="1"/>
      <c r="S985" s="8">
        <f>Table1[[#This Row],[Actual close date]]-Table1[[#This Row],[Lead acquisition date]]</f>
        <v>-45299</v>
      </c>
    </row>
    <row r="986" spans="1:19" x14ac:dyDescent="0.3">
      <c r="A986" t="s">
        <v>120</v>
      </c>
      <c r="B986" t="s">
        <v>31</v>
      </c>
      <c r="C986">
        <v>41.902782000000002</v>
      </c>
      <c r="D986">
        <v>12.496366</v>
      </c>
      <c r="E986" t="s">
        <v>19</v>
      </c>
      <c r="F986" t="s">
        <v>29</v>
      </c>
      <c r="G986" t="s">
        <v>52</v>
      </c>
      <c r="H986" s="9">
        <f ca="1">TODAY()-Table1[[#This Row],[Lead acquisition date]]</f>
        <v>539</v>
      </c>
      <c r="I986" s="1">
        <v>45305</v>
      </c>
      <c r="J986" t="s">
        <v>36</v>
      </c>
      <c r="K986" t="s">
        <v>7</v>
      </c>
      <c r="L986">
        <v>5</v>
      </c>
      <c r="M986" t="s">
        <v>2</v>
      </c>
      <c r="N986">
        <v>5</v>
      </c>
      <c r="O986">
        <v>1607</v>
      </c>
      <c r="P986">
        <v>70</v>
      </c>
      <c r="Q986" s="1">
        <v>45667</v>
      </c>
      <c r="R986" s="1"/>
      <c r="S986" s="8">
        <f>Table1[[#This Row],[Actual close date]]-Table1[[#This Row],[Lead acquisition date]]</f>
        <v>-45305</v>
      </c>
    </row>
    <row r="987" spans="1:19" x14ac:dyDescent="0.3">
      <c r="A987" t="s">
        <v>193</v>
      </c>
      <c r="B987" t="s">
        <v>65</v>
      </c>
      <c r="C987">
        <v>38.736946000000003</v>
      </c>
      <c r="D987">
        <v>-9.1426850000000002</v>
      </c>
      <c r="E987" t="s">
        <v>18</v>
      </c>
      <c r="F987" t="s">
        <v>29</v>
      </c>
      <c r="G987" t="s">
        <v>32</v>
      </c>
      <c r="H987" s="9">
        <f ca="1">TODAY()-Table1[[#This Row],[Lead acquisition date]]</f>
        <v>467</v>
      </c>
      <c r="I987" s="1">
        <v>45377</v>
      </c>
      <c r="J987" t="s">
        <v>33</v>
      </c>
      <c r="K987" t="s">
        <v>7</v>
      </c>
      <c r="L987">
        <v>5</v>
      </c>
      <c r="M987" t="s">
        <v>2</v>
      </c>
      <c r="N987">
        <v>5</v>
      </c>
      <c r="O987">
        <v>2560</v>
      </c>
      <c r="P987">
        <v>20</v>
      </c>
      <c r="Q987" s="1">
        <v>45574</v>
      </c>
      <c r="R987" s="1"/>
      <c r="S987" s="8">
        <f>Table1[[#This Row],[Actual close date]]-Table1[[#This Row],[Lead acquisition date]]</f>
        <v>-45377</v>
      </c>
    </row>
    <row r="988" spans="1:19" x14ac:dyDescent="0.3">
      <c r="A988" t="s">
        <v>242</v>
      </c>
      <c r="B988" t="s">
        <v>65</v>
      </c>
      <c r="C988">
        <v>38.736946000000003</v>
      </c>
      <c r="D988">
        <v>-9.1426850000000002</v>
      </c>
      <c r="E988" t="s">
        <v>39</v>
      </c>
      <c r="F988" t="s">
        <v>29</v>
      </c>
      <c r="G988" t="s">
        <v>60</v>
      </c>
      <c r="H988" s="9">
        <f ca="1">TODAY()-Table1[[#This Row],[Lead acquisition date]]</f>
        <v>495</v>
      </c>
      <c r="I988" s="1">
        <v>45349</v>
      </c>
      <c r="J988" t="s">
        <v>33</v>
      </c>
      <c r="K988" t="s">
        <v>7</v>
      </c>
      <c r="L988">
        <v>5</v>
      </c>
      <c r="M988" t="s">
        <v>2</v>
      </c>
      <c r="N988">
        <v>5</v>
      </c>
      <c r="O988">
        <v>2942</v>
      </c>
      <c r="P988">
        <v>40</v>
      </c>
      <c r="Q988" s="1">
        <v>45672</v>
      </c>
      <c r="R988" s="1"/>
      <c r="S988" s="8">
        <f>Table1[[#This Row],[Actual close date]]-Table1[[#This Row],[Lead acquisition date]]</f>
        <v>-45349</v>
      </c>
    </row>
    <row r="989" spans="1:19" x14ac:dyDescent="0.3">
      <c r="A989" t="s">
        <v>285</v>
      </c>
      <c r="B989" t="s">
        <v>62</v>
      </c>
      <c r="C989">
        <v>48.864716000000001</v>
      </c>
      <c r="D989">
        <v>2.3490139999999999</v>
      </c>
      <c r="E989" t="s">
        <v>70</v>
      </c>
      <c r="F989" t="s">
        <v>29</v>
      </c>
      <c r="G989" t="s">
        <v>40</v>
      </c>
      <c r="H989" s="9">
        <f ca="1">TODAY()-Table1[[#This Row],[Lead acquisition date]]</f>
        <v>474</v>
      </c>
      <c r="I989" s="1">
        <v>45370</v>
      </c>
      <c r="J989" t="s">
        <v>33</v>
      </c>
      <c r="K989" t="s">
        <v>7</v>
      </c>
      <c r="L989">
        <v>5</v>
      </c>
      <c r="M989" t="s">
        <v>2</v>
      </c>
      <c r="N989">
        <v>5</v>
      </c>
      <c r="O989">
        <v>7428</v>
      </c>
      <c r="P989">
        <v>30</v>
      </c>
      <c r="Q989" s="1">
        <v>45620</v>
      </c>
      <c r="R989" s="1"/>
      <c r="S989" s="8">
        <f>Table1[[#This Row],[Actual close date]]-Table1[[#This Row],[Lead acquisition date]]</f>
        <v>-45370</v>
      </c>
    </row>
    <row r="990" spans="1:19" x14ac:dyDescent="0.3">
      <c r="A990" t="s">
        <v>613</v>
      </c>
      <c r="B990" t="s">
        <v>31</v>
      </c>
      <c r="C990">
        <v>41.902782000000002</v>
      </c>
      <c r="D990">
        <v>12.496366</v>
      </c>
      <c r="E990" t="s">
        <v>58</v>
      </c>
      <c r="F990" t="s">
        <v>29</v>
      </c>
      <c r="G990" t="s">
        <v>40</v>
      </c>
      <c r="H990" s="9">
        <f ca="1">TODAY()-Table1[[#This Row],[Lead acquisition date]]</f>
        <v>551</v>
      </c>
      <c r="I990" s="1">
        <v>45293</v>
      </c>
      <c r="J990" t="s">
        <v>36</v>
      </c>
      <c r="K990" t="s">
        <v>7</v>
      </c>
      <c r="L990">
        <v>5</v>
      </c>
      <c r="M990" t="s">
        <v>2</v>
      </c>
      <c r="N990">
        <v>5</v>
      </c>
      <c r="O990">
        <v>3161</v>
      </c>
      <c r="P990">
        <v>50</v>
      </c>
      <c r="Q990" s="1">
        <v>45585</v>
      </c>
      <c r="R990" s="1"/>
      <c r="S990" s="8">
        <f>Table1[[#This Row],[Actual close date]]-Table1[[#This Row],[Lead acquisition date]]</f>
        <v>-45293</v>
      </c>
    </row>
    <row r="991" spans="1:19" x14ac:dyDescent="0.3">
      <c r="A991" t="s">
        <v>654</v>
      </c>
      <c r="B991" t="s">
        <v>47</v>
      </c>
      <c r="C991">
        <v>52.520007999999997</v>
      </c>
      <c r="D991">
        <v>13.404954</v>
      </c>
      <c r="E991" t="s">
        <v>23</v>
      </c>
      <c r="F991" t="s">
        <v>29</v>
      </c>
      <c r="G991" t="s">
        <v>35</v>
      </c>
      <c r="H991" s="9">
        <f ca="1">TODAY()-Table1[[#This Row],[Lead acquisition date]]</f>
        <v>495</v>
      </c>
      <c r="I991" s="1">
        <v>45349</v>
      </c>
      <c r="J991" t="s">
        <v>33</v>
      </c>
      <c r="K991" t="s">
        <v>7</v>
      </c>
      <c r="L991">
        <v>5</v>
      </c>
      <c r="M991" t="s">
        <v>2</v>
      </c>
      <c r="N991">
        <v>5</v>
      </c>
      <c r="O991">
        <v>4558</v>
      </c>
      <c r="P991">
        <v>40</v>
      </c>
      <c r="Q991" s="1">
        <v>45468</v>
      </c>
      <c r="R991" s="1"/>
      <c r="S991" s="8">
        <f>Table1[[#This Row],[Actual close date]]-Table1[[#This Row],[Lead acquisition date]]</f>
        <v>-45349</v>
      </c>
    </row>
    <row r="992" spans="1:19" x14ac:dyDescent="0.3">
      <c r="A992" t="s">
        <v>656</v>
      </c>
      <c r="B992" t="s">
        <v>47</v>
      </c>
      <c r="C992">
        <v>52.520007999999997</v>
      </c>
      <c r="D992">
        <v>13.404954</v>
      </c>
      <c r="E992" t="s">
        <v>23</v>
      </c>
      <c r="F992" t="s">
        <v>29</v>
      </c>
      <c r="G992" t="s">
        <v>52</v>
      </c>
      <c r="H992" s="9">
        <f ca="1">TODAY()-Table1[[#This Row],[Lead acquisition date]]</f>
        <v>491</v>
      </c>
      <c r="I992" s="1">
        <v>45353</v>
      </c>
      <c r="J992" t="s">
        <v>33</v>
      </c>
      <c r="K992" t="s">
        <v>7</v>
      </c>
      <c r="L992">
        <v>5</v>
      </c>
      <c r="M992" t="s">
        <v>2</v>
      </c>
      <c r="N992">
        <v>5</v>
      </c>
      <c r="O992">
        <v>5279</v>
      </c>
      <c r="P992">
        <v>30</v>
      </c>
      <c r="Q992" s="1">
        <v>45517</v>
      </c>
      <c r="R992" s="1"/>
      <c r="S992" s="8">
        <f>Table1[[#This Row],[Actual close date]]-Table1[[#This Row],[Lead acquisition date]]</f>
        <v>-45353</v>
      </c>
    </row>
    <row r="993" spans="1:19" x14ac:dyDescent="0.3">
      <c r="A993" t="s">
        <v>682</v>
      </c>
      <c r="B993" t="s">
        <v>31</v>
      </c>
      <c r="C993">
        <v>41.902782000000002</v>
      </c>
      <c r="D993">
        <v>12.496366</v>
      </c>
      <c r="E993" t="s">
        <v>24</v>
      </c>
      <c r="F993" t="s">
        <v>29</v>
      </c>
      <c r="G993" t="s">
        <v>56</v>
      </c>
      <c r="H993" s="9">
        <f ca="1">TODAY()-Table1[[#This Row],[Lead acquisition date]]</f>
        <v>469</v>
      </c>
      <c r="I993" s="1">
        <v>45375</v>
      </c>
      <c r="J993" t="s">
        <v>33</v>
      </c>
      <c r="K993" t="s">
        <v>7</v>
      </c>
      <c r="L993">
        <v>5</v>
      </c>
      <c r="M993" t="s">
        <v>2</v>
      </c>
      <c r="N993">
        <v>5</v>
      </c>
      <c r="O993">
        <v>6644</v>
      </c>
      <c r="P993">
        <v>50</v>
      </c>
      <c r="Q993" s="1">
        <v>45684</v>
      </c>
      <c r="R993" s="1"/>
      <c r="S993" s="8">
        <f>Table1[[#This Row],[Actual close date]]-Table1[[#This Row],[Lead acquisition date]]</f>
        <v>-45375</v>
      </c>
    </row>
    <row r="994" spans="1:19" x14ac:dyDescent="0.3">
      <c r="A994" t="s">
        <v>713</v>
      </c>
      <c r="B994" t="s">
        <v>47</v>
      </c>
      <c r="C994">
        <v>52.520007999999997</v>
      </c>
      <c r="D994">
        <v>13.404954</v>
      </c>
      <c r="E994" t="s">
        <v>18</v>
      </c>
      <c r="F994" t="s">
        <v>29</v>
      </c>
      <c r="G994" t="s">
        <v>56</v>
      </c>
      <c r="H994" s="9">
        <f ca="1">TODAY()-Table1[[#This Row],[Lead acquisition date]]</f>
        <v>492</v>
      </c>
      <c r="I994" s="1">
        <v>45352</v>
      </c>
      <c r="J994" t="s">
        <v>36</v>
      </c>
      <c r="K994" t="s">
        <v>7</v>
      </c>
      <c r="L994">
        <v>5</v>
      </c>
      <c r="M994" t="s">
        <v>2</v>
      </c>
      <c r="N994">
        <v>5</v>
      </c>
      <c r="O994">
        <v>1953</v>
      </c>
      <c r="P994">
        <v>70</v>
      </c>
      <c r="Q994" s="1">
        <v>45617</v>
      </c>
      <c r="R994" s="1"/>
      <c r="S994" s="8">
        <f>Table1[[#This Row],[Actual close date]]-Table1[[#This Row],[Lead acquisition date]]</f>
        <v>-45352</v>
      </c>
    </row>
    <row r="995" spans="1:19" x14ac:dyDescent="0.3">
      <c r="A995" t="s">
        <v>752</v>
      </c>
      <c r="B995" t="s">
        <v>49</v>
      </c>
      <c r="C995">
        <v>46.204391000000001</v>
      </c>
      <c r="D995">
        <v>6.1431579999999997</v>
      </c>
      <c r="E995" t="s">
        <v>24</v>
      </c>
      <c r="F995" t="s">
        <v>29</v>
      </c>
      <c r="G995" t="s">
        <v>32</v>
      </c>
      <c r="H995" s="9">
        <f ca="1">TODAY()-Table1[[#This Row],[Lead acquisition date]]</f>
        <v>532</v>
      </c>
      <c r="I995" s="1">
        <v>45312</v>
      </c>
      <c r="J995" t="s">
        <v>36</v>
      </c>
      <c r="K995" t="s">
        <v>7</v>
      </c>
      <c r="L995">
        <v>5</v>
      </c>
      <c r="M995" t="s">
        <v>2</v>
      </c>
      <c r="N995">
        <v>5</v>
      </c>
      <c r="O995">
        <v>7787</v>
      </c>
      <c r="P995">
        <v>60</v>
      </c>
      <c r="Q995" s="1">
        <v>45428</v>
      </c>
      <c r="R995" s="1"/>
      <c r="S995" s="8">
        <f>Table1[[#This Row],[Actual close date]]-Table1[[#This Row],[Lead acquisition date]]</f>
        <v>-45312</v>
      </c>
    </row>
    <row r="996" spans="1:19" x14ac:dyDescent="0.3">
      <c r="A996" t="s">
        <v>793</v>
      </c>
      <c r="B996" t="s">
        <v>47</v>
      </c>
      <c r="C996">
        <v>52.520007999999997</v>
      </c>
      <c r="D996">
        <v>13.404954</v>
      </c>
      <c r="E996" t="s">
        <v>20</v>
      </c>
      <c r="F996" t="s">
        <v>29</v>
      </c>
      <c r="G996" t="s">
        <v>35</v>
      </c>
      <c r="H996" s="9">
        <f ca="1">TODAY()-Table1[[#This Row],[Lead acquisition date]]</f>
        <v>522</v>
      </c>
      <c r="I996" s="1">
        <v>45322</v>
      </c>
      <c r="J996" t="s">
        <v>36</v>
      </c>
      <c r="K996" t="s">
        <v>7</v>
      </c>
      <c r="L996">
        <v>5</v>
      </c>
      <c r="M996" t="s">
        <v>2</v>
      </c>
      <c r="N996">
        <v>5</v>
      </c>
      <c r="O996">
        <v>4665</v>
      </c>
      <c r="P996">
        <v>40</v>
      </c>
      <c r="Q996" s="1">
        <v>45478</v>
      </c>
      <c r="R996" s="1"/>
      <c r="S996" s="8">
        <f>Table1[[#This Row],[Actual close date]]-Table1[[#This Row],[Lead acquisition date]]</f>
        <v>-45322</v>
      </c>
    </row>
    <row r="997" spans="1:19" x14ac:dyDescent="0.3">
      <c r="A997" t="s">
        <v>847</v>
      </c>
      <c r="B997" t="s">
        <v>62</v>
      </c>
      <c r="C997">
        <v>48.864716000000001</v>
      </c>
      <c r="D997">
        <v>2.3490139999999999</v>
      </c>
      <c r="E997" t="s">
        <v>24</v>
      </c>
      <c r="F997" t="s">
        <v>29</v>
      </c>
      <c r="G997" t="s">
        <v>46</v>
      </c>
      <c r="H997" s="9">
        <f ca="1">TODAY()-Table1[[#This Row],[Lead acquisition date]]</f>
        <v>405</v>
      </c>
      <c r="I997" s="1">
        <v>45439</v>
      </c>
      <c r="J997" t="s">
        <v>36</v>
      </c>
      <c r="K997" t="s">
        <v>7</v>
      </c>
      <c r="L997">
        <v>5</v>
      </c>
      <c r="M997" t="s">
        <v>2</v>
      </c>
      <c r="N997">
        <v>5</v>
      </c>
      <c r="O997">
        <v>2470</v>
      </c>
      <c r="P997">
        <v>20</v>
      </c>
      <c r="Q997" s="1">
        <v>45580</v>
      </c>
      <c r="R997" s="1"/>
      <c r="S997" s="8">
        <f>Table1[[#This Row],[Actual close date]]-Table1[[#This Row],[Lead acquisition date]]</f>
        <v>-45439</v>
      </c>
    </row>
    <row r="998" spans="1:19" x14ac:dyDescent="0.3">
      <c r="A998" t="s">
        <v>854</v>
      </c>
      <c r="B998" t="s">
        <v>65</v>
      </c>
      <c r="C998">
        <v>38.736946000000003</v>
      </c>
      <c r="D998">
        <v>-9.1426850000000002</v>
      </c>
      <c r="E998" t="s">
        <v>39</v>
      </c>
      <c r="F998" t="s">
        <v>29</v>
      </c>
      <c r="G998" t="s">
        <v>43</v>
      </c>
      <c r="H998" s="9">
        <f ca="1">TODAY()-Table1[[#This Row],[Lead acquisition date]]</f>
        <v>436</v>
      </c>
      <c r="I998" s="1">
        <v>45408</v>
      </c>
      <c r="J998" t="s">
        <v>33</v>
      </c>
      <c r="K998" t="s">
        <v>7</v>
      </c>
      <c r="L998">
        <v>5</v>
      </c>
      <c r="M998" t="s">
        <v>2</v>
      </c>
      <c r="N998">
        <v>5</v>
      </c>
      <c r="O998">
        <v>5258</v>
      </c>
      <c r="P998">
        <v>60</v>
      </c>
      <c r="Q998" s="1">
        <v>45520</v>
      </c>
      <c r="R998" s="1"/>
      <c r="S998" s="8">
        <f>Table1[[#This Row],[Actual close date]]-Table1[[#This Row],[Lead acquisition date]]</f>
        <v>-45408</v>
      </c>
    </row>
    <row r="999" spans="1:19" x14ac:dyDescent="0.3">
      <c r="A999" t="s">
        <v>1070</v>
      </c>
      <c r="B999" t="s">
        <v>47</v>
      </c>
      <c r="C999">
        <v>52.520007999999997</v>
      </c>
      <c r="D999">
        <v>13.404954</v>
      </c>
      <c r="E999" t="s">
        <v>18</v>
      </c>
      <c r="F999" t="s">
        <v>29</v>
      </c>
      <c r="G999" t="s">
        <v>35</v>
      </c>
      <c r="H999" s="9">
        <f ca="1">TODAY()-Table1[[#This Row],[Lead acquisition date]]</f>
        <v>428</v>
      </c>
      <c r="I999" s="1">
        <v>45416</v>
      </c>
      <c r="J999" t="s">
        <v>36</v>
      </c>
      <c r="K999" t="s">
        <v>7</v>
      </c>
      <c r="L999">
        <v>5</v>
      </c>
      <c r="M999" t="s">
        <v>2</v>
      </c>
      <c r="N999">
        <v>5</v>
      </c>
      <c r="O999">
        <v>1859</v>
      </c>
      <c r="P999">
        <v>20</v>
      </c>
      <c r="Q999" s="1">
        <v>45731</v>
      </c>
      <c r="R999" s="1"/>
      <c r="S999" s="8">
        <f>Table1[[#This Row],[Actual close date]]-Table1[[#This Row],[Lead acquisition date]]</f>
        <v>-45416</v>
      </c>
    </row>
    <row r="1000" spans="1:19" x14ac:dyDescent="0.3">
      <c r="A1000" t="s">
        <v>1183</v>
      </c>
      <c r="B1000" t="s">
        <v>62</v>
      </c>
      <c r="C1000">
        <v>48.864716000000001</v>
      </c>
      <c r="D1000">
        <v>2.3490139999999999</v>
      </c>
      <c r="E1000" t="s">
        <v>18</v>
      </c>
      <c r="F1000" t="s">
        <v>29</v>
      </c>
      <c r="G1000" t="s">
        <v>46</v>
      </c>
      <c r="H1000" s="9">
        <f ca="1">TODAY()-Table1[[#This Row],[Lead acquisition date]]</f>
        <v>434</v>
      </c>
      <c r="I1000" s="1">
        <v>45410</v>
      </c>
      <c r="J1000" t="s">
        <v>36</v>
      </c>
      <c r="K1000" t="s">
        <v>7</v>
      </c>
      <c r="L1000">
        <v>5</v>
      </c>
      <c r="M1000" t="s">
        <v>2</v>
      </c>
      <c r="N1000">
        <v>5</v>
      </c>
      <c r="O1000">
        <v>2792</v>
      </c>
      <c r="P1000">
        <v>30</v>
      </c>
      <c r="Q1000" s="1">
        <v>45687</v>
      </c>
      <c r="R1000" s="1"/>
      <c r="S1000" s="8">
        <f>Table1[[#This Row],[Actual close date]]-Table1[[#This Row],[Lead acquisition date]]</f>
        <v>-45410</v>
      </c>
    </row>
    <row r="1001" spans="1:19" x14ac:dyDescent="0.3">
      <c r="A1001" t="s">
        <v>1243</v>
      </c>
      <c r="B1001" t="s">
        <v>49</v>
      </c>
      <c r="C1001">
        <v>46.204391000000001</v>
      </c>
      <c r="D1001">
        <v>6.1431579999999997</v>
      </c>
      <c r="E1001" t="s">
        <v>18</v>
      </c>
      <c r="F1001" t="s">
        <v>29</v>
      </c>
      <c r="G1001" t="s">
        <v>56</v>
      </c>
      <c r="H1001" s="9">
        <f ca="1">TODAY()-Table1[[#This Row],[Lead acquisition date]]</f>
        <v>542</v>
      </c>
      <c r="I1001" s="1">
        <v>45302</v>
      </c>
      <c r="J1001" t="s">
        <v>55</v>
      </c>
      <c r="K1001" t="s">
        <v>7</v>
      </c>
      <c r="L1001">
        <v>5</v>
      </c>
      <c r="M1001" t="s">
        <v>2</v>
      </c>
      <c r="N1001">
        <v>5</v>
      </c>
      <c r="O1001">
        <v>7714</v>
      </c>
      <c r="P1001">
        <v>60</v>
      </c>
      <c r="Q1001" s="1">
        <v>45607</v>
      </c>
      <c r="R1001" s="1"/>
      <c r="S1001" s="8">
        <f>Table1[[#This Row],[Actual close date]]-Table1[[#This Row],[Lead acquisition date]]</f>
        <v>-45302</v>
      </c>
    </row>
    <row r="1002" spans="1:19" x14ac:dyDescent="0.3">
      <c r="A1002" t="s">
        <v>1346</v>
      </c>
      <c r="B1002" t="s">
        <v>47</v>
      </c>
      <c r="C1002">
        <v>52.520007999999997</v>
      </c>
      <c r="D1002">
        <v>13.404954</v>
      </c>
      <c r="E1002" t="s">
        <v>22</v>
      </c>
      <c r="F1002" t="s">
        <v>29</v>
      </c>
      <c r="G1002" t="s">
        <v>56</v>
      </c>
      <c r="H1002" s="9">
        <f ca="1">TODAY()-Table1[[#This Row],[Lead acquisition date]]</f>
        <v>453</v>
      </c>
      <c r="I1002" s="1">
        <v>45391</v>
      </c>
      <c r="J1002" t="s">
        <v>33</v>
      </c>
      <c r="K1002" t="s">
        <v>7</v>
      </c>
      <c r="L1002">
        <v>5</v>
      </c>
      <c r="M1002" t="s">
        <v>2</v>
      </c>
      <c r="N1002">
        <v>5</v>
      </c>
      <c r="O1002">
        <v>774</v>
      </c>
      <c r="P1002">
        <v>30</v>
      </c>
      <c r="Q1002" s="1">
        <v>45544</v>
      </c>
      <c r="R1002" s="1"/>
      <c r="S1002" s="8">
        <f>Table1[[#This Row],[Actual close date]]-Table1[[#This Row],[Lead acquisition date]]</f>
        <v>-45391</v>
      </c>
    </row>
    <row r="1003" spans="1:19" x14ac:dyDescent="0.3">
      <c r="A1003" t="s">
        <v>1393</v>
      </c>
      <c r="B1003" t="s">
        <v>31</v>
      </c>
      <c r="C1003">
        <v>41.902782000000002</v>
      </c>
      <c r="D1003">
        <v>12.496366</v>
      </c>
      <c r="E1003" t="s">
        <v>39</v>
      </c>
      <c r="F1003" t="s">
        <v>29</v>
      </c>
      <c r="G1003" t="s">
        <v>35</v>
      </c>
      <c r="H1003" s="9">
        <f ca="1">TODAY()-Table1[[#This Row],[Lead acquisition date]]</f>
        <v>424</v>
      </c>
      <c r="I1003" s="1">
        <v>45420</v>
      </c>
      <c r="J1003" t="s">
        <v>36</v>
      </c>
      <c r="K1003" t="s">
        <v>7</v>
      </c>
      <c r="L1003">
        <v>5</v>
      </c>
      <c r="M1003" t="s">
        <v>2</v>
      </c>
      <c r="N1003">
        <v>5</v>
      </c>
      <c r="O1003">
        <v>4719</v>
      </c>
      <c r="P1003">
        <v>60</v>
      </c>
      <c r="Q1003" s="1">
        <v>45774</v>
      </c>
      <c r="R1003" s="1"/>
      <c r="S1003" s="8">
        <f>Table1[[#This Row],[Actual close date]]-Table1[[#This Row],[Lead acquisition date]]</f>
        <v>-45420</v>
      </c>
    </row>
    <row r="1004" spans="1:19" x14ac:dyDescent="0.3">
      <c r="A1004" t="s">
        <v>1448</v>
      </c>
      <c r="B1004" t="s">
        <v>45</v>
      </c>
      <c r="C1004">
        <v>51.260196999999998</v>
      </c>
      <c r="D1004">
        <v>4.4027710000000004</v>
      </c>
      <c r="E1004" t="s">
        <v>18</v>
      </c>
      <c r="F1004" t="s">
        <v>29</v>
      </c>
      <c r="G1004" t="s">
        <v>35</v>
      </c>
      <c r="H1004" s="9">
        <f ca="1">TODAY()-Table1[[#This Row],[Lead acquisition date]]</f>
        <v>409</v>
      </c>
      <c r="I1004" s="1">
        <v>45435</v>
      </c>
      <c r="J1004" t="s">
        <v>36</v>
      </c>
      <c r="K1004" t="s">
        <v>7</v>
      </c>
      <c r="L1004">
        <v>5</v>
      </c>
      <c r="M1004" t="s">
        <v>2</v>
      </c>
      <c r="N1004">
        <v>5</v>
      </c>
      <c r="O1004">
        <v>984</v>
      </c>
      <c r="P1004">
        <v>30</v>
      </c>
      <c r="Q1004" s="1">
        <v>45460</v>
      </c>
      <c r="R1004" s="1"/>
      <c r="S1004" s="8">
        <f>Table1[[#This Row],[Actual close date]]-Table1[[#This Row],[Lead acquisition date]]</f>
        <v>-45435</v>
      </c>
    </row>
    <row r="1005" spans="1:19" x14ac:dyDescent="0.3">
      <c r="A1005" t="s">
        <v>1575</v>
      </c>
      <c r="B1005" t="s">
        <v>45</v>
      </c>
      <c r="C1005">
        <v>51.260196999999998</v>
      </c>
      <c r="D1005">
        <v>4.4027710000000004</v>
      </c>
      <c r="E1005" t="s">
        <v>19</v>
      </c>
      <c r="F1005" t="s">
        <v>29</v>
      </c>
      <c r="G1005" t="s">
        <v>56</v>
      </c>
      <c r="H1005" s="9">
        <f ca="1">TODAY()-Table1[[#This Row],[Lead acquisition date]]</f>
        <v>496</v>
      </c>
      <c r="I1005" s="1">
        <v>45348</v>
      </c>
      <c r="J1005" t="s">
        <v>36</v>
      </c>
      <c r="K1005" t="s">
        <v>7</v>
      </c>
      <c r="L1005">
        <v>5</v>
      </c>
      <c r="M1005" t="s">
        <v>2</v>
      </c>
      <c r="N1005">
        <v>5</v>
      </c>
      <c r="O1005">
        <v>2665</v>
      </c>
      <c r="P1005">
        <v>40</v>
      </c>
      <c r="Q1005" s="1">
        <v>45632</v>
      </c>
      <c r="R1005" s="1"/>
      <c r="S1005" s="8">
        <f>Table1[[#This Row],[Actual close date]]-Table1[[#This Row],[Lead acquisition date]]</f>
        <v>-45348</v>
      </c>
    </row>
    <row r="1006" spans="1:19" x14ac:dyDescent="0.3">
      <c r="A1006" t="s">
        <v>1605</v>
      </c>
      <c r="B1006" t="s">
        <v>31</v>
      </c>
      <c r="C1006">
        <v>41.902782000000002</v>
      </c>
      <c r="D1006">
        <v>12.496366</v>
      </c>
      <c r="E1006" t="s">
        <v>51</v>
      </c>
      <c r="F1006" t="s">
        <v>29</v>
      </c>
      <c r="G1006" t="s">
        <v>40</v>
      </c>
      <c r="H1006" s="9">
        <f ca="1">TODAY()-Table1[[#This Row],[Lead acquisition date]]</f>
        <v>481</v>
      </c>
      <c r="I1006" s="1">
        <v>45363</v>
      </c>
      <c r="J1006" t="s">
        <v>33</v>
      </c>
      <c r="K1006" t="s">
        <v>7</v>
      </c>
      <c r="L1006">
        <v>5</v>
      </c>
      <c r="M1006" t="s">
        <v>2</v>
      </c>
      <c r="N1006">
        <v>5</v>
      </c>
      <c r="O1006">
        <v>225</v>
      </c>
      <c r="P1006">
        <v>40</v>
      </c>
      <c r="Q1006" s="1">
        <v>45389</v>
      </c>
      <c r="R1006" s="1"/>
      <c r="S1006" s="8">
        <f>Table1[[#This Row],[Actual close date]]-Table1[[#This Row],[Lead acquisition date]]</f>
        <v>-45363</v>
      </c>
    </row>
    <row r="1007" spans="1:19" x14ac:dyDescent="0.3">
      <c r="A1007" t="s">
        <v>1657</v>
      </c>
      <c r="B1007" t="s">
        <v>31</v>
      </c>
      <c r="C1007">
        <v>41.902782000000002</v>
      </c>
      <c r="D1007">
        <v>12.496366</v>
      </c>
      <c r="E1007" t="s">
        <v>39</v>
      </c>
      <c r="F1007" t="s">
        <v>29</v>
      </c>
      <c r="G1007" t="s">
        <v>40</v>
      </c>
      <c r="H1007" s="9">
        <f ca="1">TODAY()-Table1[[#This Row],[Lead acquisition date]]</f>
        <v>501</v>
      </c>
      <c r="I1007" s="1">
        <v>45343</v>
      </c>
      <c r="J1007" t="s">
        <v>55</v>
      </c>
      <c r="K1007" t="s">
        <v>7</v>
      </c>
      <c r="L1007">
        <v>5</v>
      </c>
      <c r="M1007" t="s">
        <v>2</v>
      </c>
      <c r="N1007">
        <v>5</v>
      </c>
      <c r="O1007">
        <v>412</v>
      </c>
      <c r="P1007">
        <v>30</v>
      </c>
      <c r="Q1007" s="1">
        <v>45637</v>
      </c>
      <c r="R1007" s="1"/>
      <c r="S1007" s="8">
        <f>Table1[[#This Row],[Actual close date]]-Table1[[#This Row],[Lead acquisition date]]</f>
        <v>-45343</v>
      </c>
    </row>
    <row r="1008" spans="1:19" x14ac:dyDescent="0.3">
      <c r="A1008" t="s">
        <v>1690</v>
      </c>
      <c r="B1008" t="s">
        <v>47</v>
      </c>
      <c r="C1008">
        <v>52.520007999999997</v>
      </c>
      <c r="D1008">
        <v>13.404954</v>
      </c>
      <c r="E1008" t="s">
        <v>18</v>
      </c>
      <c r="F1008" t="s">
        <v>29</v>
      </c>
      <c r="G1008" t="s">
        <v>46</v>
      </c>
      <c r="H1008" s="9">
        <f ca="1">TODAY()-Table1[[#This Row],[Lead acquisition date]]</f>
        <v>470</v>
      </c>
      <c r="I1008" s="1">
        <v>45374</v>
      </c>
      <c r="J1008" t="s">
        <v>36</v>
      </c>
      <c r="K1008" t="s">
        <v>7</v>
      </c>
      <c r="L1008">
        <v>5</v>
      </c>
      <c r="M1008" t="s">
        <v>2</v>
      </c>
      <c r="N1008">
        <v>5</v>
      </c>
      <c r="O1008">
        <v>5878</v>
      </c>
      <c r="P1008">
        <v>40</v>
      </c>
      <c r="Q1008" s="1">
        <v>45562</v>
      </c>
      <c r="R1008" s="1"/>
      <c r="S1008" s="8">
        <f>Table1[[#This Row],[Actual close date]]-Table1[[#This Row],[Lead acquisition date]]</f>
        <v>-45374</v>
      </c>
    </row>
    <row r="1009" spans="1:19" x14ac:dyDescent="0.3">
      <c r="A1009" t="s">
        <v>1778</v>
      </c>
      <c r="B1009" t="s">
        <v>31</v>
      </c>
      <c r="C1009">
        <v>41.902782000000002</v>
      </c>
      <c r="D1009">
        <v>12.496366</v>
      </c>
      <c r="E1009" t="s">
        <v>58</v>
      </c>
      <c r="F1009" t="s">
        <v>29</v>
      </c>
      <c r="G1009" t="s">
        <v>35</v>
      </c>
      <c r="H1009" s="9">
        <f ca="1">TODAY()-Table1[[#This Row],[Lead acquisition date]]</f>
        <v>463</v>
      </c>
      <c r="I1009" s="1">
        <v>45381</v>
      </c>
      <c r="J1009" t="s">
        <v>55</v>
      </c>
      <c r="K1009" t="s">
        <v>7</v>
      </c>
      <c r="L1009">
        <v>5</v>
      </c>
      <c r="M1009" t="s">
        <v>2</v>
      </c>
      <c r="N1009">
        <v>5</v>
      </c>
      <c r="O1009">
        <v>5193</v>
      </c>
      <c r="P1009">
        <v>70</v>
      </c>
      <c r="Q1009" s="1">
        <v>45613</v>
      </c>
      <c r="R1009" s="1"/>
      <c r="S1009" s="8">
        <f>Table1[[#This Row],[Actual close date]]-Table1[[#This Row],[Lead acquisition date]]</f>
        <v>-45381</v>
      </c>
    </row>
    <row r="1010" spans="1:19" x14ac:dyDescent="0.3">
      <c r="A1010" t="s">
        <v>1899</v>
      </c>
      <c r="B1010" t="s">
        <v>65</v>
      </c>
      <c r="C1010">
        <v>38.736946000000003</v>
      </c>
      <c r="D1010">
        <v>-9.1426850000000002</v>
      </c>
      <c r="E1010" t="s">
        <v>24</v>
      </c>
      <c r="F1010" t="s">
        <v>29</v>
      </c>
      <c r="G1010" t="s">
        <v>35</v>
      </c>
      <c r="H1010" s="9">
        <f ca="1">TODAY()-Table1[[#This Row],[Lead acquisition date]]</f>
        <v>488</v>
      </c>
      <c r="I1010" s="1">
        <v>45356</v>
      </c>
      <c r="J1010" t="s">
        <v>36</v>
      </c>
      <c r="K1010" t="s">
        <v>7</v>
      </c>
      <c r="L1010">
        <v>5</v>
      </c>
      <c r="M1010" t="s">
        <v>2</v>
      </c>
      <c r="N1010">
        <v>5</v>
      </c>
      <c r="O1010">
        <v>3104</v>
      </c>
      <c r="P1010">
        <v>20</v>
      </c>
      <c r="Q1010" s="1">
        <v>45706</v>
      </c>
      <c r="R1010" s="1"/>
      <c r="S1010" s="8">
        <f>Table1[[#This Row],[Actual close date]]-Table1[[#This Row],[Lead acquisition date]]</f>
        <v>-45356</v>
      </c>
    </row>
    <row r="1011" spans="1:19" x14ac:dyDescent="0.3">
      <c r="A1011" t="s">
        <v>1903</v>
      </c>
      <c r="B1011" t="s">
        <v>62</v>
      </c>
      <c r="C1011">
        <v>48.864716000000001</v>
      </c>
      <c r="D1011">
        <v>2.3490139999999999</v>
      </c>
      <c r="E1011" t="s">
        <v>51</v>
      </c>
      <c r="F1011" t="s">
        <v>29</v>
      </c>
      <c r="G1011" t="s">
        <v>32</v>
      </c>
      <c r="H1011" s="9">
        <f ca="1">TODAY()-Table1[[#This Row],[Lead acquisition date]]</f>
        <v>434</v>
      </c>
      <c r="I1011" s="1">
        <v>45410</v>
      </c>
      <c r="J1011" t="s">
        <v>36</v>
      </c>
      <c r="K1011" t="s">
        <v>7</v>
      </c>
      <c r="L1011">
        <v>5</v>
      </c>
      <c r="M1011" t="s">
        <v>2</v>
      </c>
      <c r="N1011">
        <v>5</v>
      </c>
      <c r="O1011">
        <v>369</v>
      </c>
      <c r="P1011">
        <v>60</v>
      </c>
      <c r="Q1011" s="1">
        <v>45471</v>
      </c>
      <c r="R1011" s="1"/>
      <c r="S1011" s="8">
        <f>Table1[[#This Row],[Actual close date]]-Table1[[#This Row],[Lead acquisition date]]</f>
        <v>-45410</v>
      </c>
    </row>
    <row r="1012" spans="1:19" x14ac:dyDescent="0.3">
      <c r="A1012" t="s">
        <v>2021</v>
      </c>
      <c r="B1012" t="s">
        <v>42</v>
      </c>
      <c r="C1012">
        <v>52.370215999999999</v>
      </c>
      <c r="D1012">
        <v>4.895168</v>
      </c>
      <c r="E1012" t="s">
        <v>24</v>
      </c>
      <c r="F1012" t="s">
        <v>29</v>
      </c>
      <c r="G1012" t="s">
        <v>35</v>
      </c>
      <c r="H1012" s="9">
        <f ca="1">TODAY()-Table1[[#This Row],[Lead acquisition date]]</f>
        <v>444</v>
      </c>
      <c r="I1012" s="1">
        <v>45400</v>
      </c>
      <c r="J1012" t="s">
        <v>33</v>
      </c>
      <c r="K1012" t="s">
        <v>7</v>
      </c>
      <c r="L1012">
        <v>5</v>
      </c>
      <c r="M1012" t="s">
        <v>2</v>
      </c>
      <c r="N1012">
        <v>5</v>
      </c>
      <c r="O1012">
        <v>7428</v>
      </c>
      <c r="P1012">
        <v>90</v>
      </c>
      <c r="Q1012" s="1">
        <v>45436</v>
      </c>
      <c r="R1012" s="1"/>
      <c r="S1012" s="8">
        <f>Table1[[#This Row],[Actual close date]]-Table1[[#This Row],[Lead acquisition date]]</f>
        <v>-45400</v>
      </c>
    </row>
    <row r="1013" spans="1:19" x14ac:dyDescent="0.3">
      <c r="A1013" t="s">
        <v>2071</v>
      </c>
      <c r="B1013" t="s">
        <v>45</v>
      </c>
      <c r="C1013">
        <v>51.260196999999998</v>
      </c>
      <c r="D1013">
        <v>4.4027710000000004</v>
      </c>
      <c r="E1013" t="s">
        <v>51</v>
      </c>
      <c r="F1013" t="s">
        <v>29</v>
      </c>
      <c r="G1013" t="s">
        <v>35</v>
      </c>
      <c r="H1013" s="9">
        <f ca="1">TODAY()-Table1[[#This Row],[Lead acquisition date]]</f>
        <v>452</v>
      </c>
      <c r="I1013" s="1">
        <v>45392</v>
      </c>
      <c r="J1013" t="s">
        <v>33</v>
      </c>
      <c r="K1013" t="s">
        <v>7</v>
      </c>
      <c r="L1013">
        <v>5</v>
      </c>
      <c r="M1013" t="s">
        <v>2</v>
      </c>
      <c r="N1013">
        <v>5</v>
      </c>
      <c r="O1013">
        <v>5810</v>
      </c>
      <c r="P1013">
        <v>50</v>
      </c>
      <c r="Q1013" s="1">
        <v>45433</v>
      </c>
      <c r="R1013" s="1"/>
      <c r="S1013" s="8">
        <f>Table1[[#This Row],[Actual close date]]-Table1[[#This Row],[Lead acquisition date]]</f>
        <v>-45392</v>
      </c>
    </row>
    <row r="1014" spans="1:19" x14ac:dyDescent="0.3">
      <c r="A1014" t="s">
        <v>2131</v>
      </c>
      <c r="B1014" t="s">
        <v>31</v>
      </c>
      <c r="C1014">
        <v>41.902782000000002</v>
      </c>
      <c r="D1014">
        <v>12.496366</v>
      </c>
      <c r="E1014" t="s">
        <v>24</v>
      </c>
      <c r="F1014" t="s">
        <v>29</v>
      </c>
      <c r="G1014" t="s">
        <v>43</v>
      </c>
      <c r="H1014" s="9">
        <f ca="1">TODAY()-Table1[[#This Row],[Lead acquisition date]]</f>
        <v>473</v>
      </c>
      <c r="I1014" s="1">
        <v>45371</v>
      </c>
      <c r="J1014" t="s">
        <v>36</v>
      </c>
      <c r="K1014" t="s">
        <v>7</v>
      </c>
      <c r="L1014">
        <v>5</v>
      </c>
      <c r="M1014" t="s">
        <v>2</v>
      </c>
      <c r="N1014">
        <v>5</v>
      </c>
      <c r="O1014">
        <v>3930</v>
      </c>
      <c r="P1014">
        <v>20</v>
      </c>
      <c r="Q1014" s="1">
        <v>45463</v>
      </c>
      <c r="R1014" s="1"/>
      <c r="S1014" s="8">
        <f>Table1[[#This Row],[Actual close date]]-Table1[[#This Row],[Lead acquisition date]]</f>
        <v>-45371</v>
      </c>
    </row>
    <row r="1015" spans="1:19" x14ac:dyDescent="0.3">
      <c r="A1015" t="s">
        <v>2154</v>
      </c>
      <c r="B1015" t="s">
        <v>31</v>
      </c>
      <c r="C1015">
        <v>41.902782000000002</v>
      </c>
      <c r="D1015">
        <v>12.496366</v>
      </c>
      <c r="E1015" t="s">
        <v>24</v>
      </c>
      <c r="F1015" t="s">
        <v>29</v>
      </c>
      <c r="G1015" t="s">
        <v>32</v>
      </c>
      <c r="H1015" s="9">
        <f ca="1">TODAY()-Table1[[#This Row],[Lead acquisition date]]</f>
        <v>425</v>
      </c>
      <c r="I1015" s="1">
        <v>45419</v>
      </c>
      <c r="J1015" t="s">
        <v>36</v>
      </c>
      <c r="K1015" t="s">
        <v>7</v>
      </c>
      <c r="L1015">
        <v>5</v>
      </c>
      <c r="M1015" t="s">
        <v>2</v>
      </c>
      <c r="N1015">
        <v>5</v>
      </c>
      <c r="O1015">
        <v>225</v>
      </c>
      <c r="P1015">
        <v>50</v>
      </c>
      <c r="Q1015" s="1">
        <v>45470</v>
      </c>
      <c r="R1015" s="1"/>
      <c r="S1015" s="8">
        <f>Table1[[#This Row],[Actual close date]]-Table1[[#This Row],[Lead acquisition date]]</f>
        <v>-45419</v>
      </c>
    </row>
    <row r="1016" spans="1:19" x14ac:dyDescent="0.3">
      <c r="A1016" t="s">
        <v>527</v>
      </c>
      <c r="B1016" t="s">
        <v>31</v>
      </c>
      <c r="C1016">
        <v>41.902782000000002</v>
      </c>
      <c r="D1016">
        <v>12.496366</v>
      </c>
      <c r="E1016" t="s">
        <v>21</v>
      </c>
      <c r="F1016" t="s">
        <v>27</v>
      </c>
      <c r="G1016" t="s">
        <v>43</v>
      </c>
      <c r="H1016" s="9">
        <f ca="1">TODAY()-Table1[[#This Row],[Lead acquisition date]]</f>
        <v>514</v>
      </c>
      <c r="I1016" s="1">
        <v>45330</v>
      </c>
      <c r="J1016" t="s">
        <v>33</v>
      </c>
      <c r="K1016" t="s">
        <v>7</v>
      </c>
      <c r="L1016">
        <v>5</v>
      </c>
      <c r="M1016" t="s">
        <v>2</v>
      </c>
      <c r="N1016">
        <v>5</v>
      </c>
      <c r="O1016">
        <v>16393</v>
      </c>
      <c r="P1016">
        <v>50</v>
      </c>
      <c r="Q1016" s="1">
        <v>45443</v>
      </c>
      <c r="R1016" s="1"/>
      <c r="S1016" s="8">
        <f>Table1[[#This Row],[Actual close date]]-Table1[[#This Row],[Lead acquisition date]]</f>
        <v>-45330</v>
      </c>
    </row>
    <row r="1017" spans="1:19" x14ac:dyDescent="0.3">
      <c r="A1017" t="s">
        <v>670</v>
      </c>
      <c r="B1017" t="s">
        <v>49</v>
      </c>
      <c r="C1017">
        <v>46.204391000000001</v>
      </c>
      <c r="D1017">
        <v>6.1431579999999997</v>
      </c>
      <c r="E1017" t="s">
        <v>18</v>
      </c>
      <c r="F1017" t="s">
        <v>28</v>
      </c>
      <c r="G1017" t="s">
        <v>43</v>
      </c>
      <c r="H1017" s="9">
        <f ca="1">TODAY()-Table1[[#This Row],[Lead acquisition date]]</f>
        <v>514</v>
      </c>
      <c r="I1017" s="1">
        <v>45330</v>
      </c>
      <c r="J1017" t="s">
        <v>55</v>
      </c>
      <c r="K1017" t="s">
        <v>7</v>
      </c>
      <c r="L1017">
        <v>5</v>
      </c>
      <c r="M1017" t="s">
        <v>2</v>
      </c>
      <c r="N1017">
        <v>5</v>
      </c>
      <c r="O1017">
        <v>6516</v>
      </c>
      <c r="P1017">
        <v>90</v>
      </c>
      <c r="Q1017" s="1">
        <v>45627</v>
      </c>
      <c r="R1017" s="1"/>
      <c r="S1017" s="8">
        <f>Table1[[#This Row],[Actual close date]]-Table1[[#This Row],[Lead acquisition date]]</f>
        <v>-45330</v>
      </c>
    </row>
    <row r="1018" spans="1:19" x14ac:dyDescent="0.3">
      <c r="A1018" t="s">
        <v>1407</v>
      </c>
      <c r="B1018" t="s">
        <v>47</v>
      </c>
      <c r="C1018">
        <v>52.520007999999997</v>
      </c>
      <c r="D1018">
        <v>13.404954</v>
      </c>
      <c r="E1018" t="s">
        <v>18</v>
      </c>
      <c r="F1018" t="s">
        <v>28</v>
      </c>
      <c r="G1018" t="s">
        <v>46</v>
      </c>
      <c r="H1018" s="9">
        <f ca="1">TODAY()-Table1[[#This Row],[Lead acquisition date]]</f>
        <v>512</v>
      </c>
      <c r="I1018" s="1">
        <v>45332</v>
      </c>
      <c r="J1018" t="s">
        <v>55</v>
      </c>
      <c r="K1018" t="s">
        <v>7</v>
      </c>
      <c r="L1018">
        <v>5</v>
      </c>
      <c r="M1018" t="s">
        <v>2</v>
      </c>
      <c r="N1018">
        <v>5</v>
      </c>
      <c r="O1018">
        <v>5433</v>
      </c>
      <c r="P1018">
        <v>30</v>
      </c>
      <c r="Q1018" s="1">
        <v>45414</v>
      </c>
      <c r="R1018" s="1"/>
      <c r="S1018" s="8">
        <f>Table1[[#This Row],[Actual close date]]-Table1[[#This Row],[Lead acquisition date]]</f>
        <v>-45332</v>
      </c>
    </row>
    <row r="1019" spans="1:19" x14ac:dyDescent="0.3">
      <c r="A1019" t="s">
        <v>77</v>
      </c>
      <c r="B1019" t="s">
        <v>47</v>
      </c>
      <c r="C1019">
        <v>52.520007999999997</v>
      </c>
      <c r="D1019">
        <v>13.404954</v>
      </c>
      <c r="E1019" t="s">
        <v>51</v>
      </c>
      <c r="F1019" t="s">
        <v>26</v>
      </c>
      <c r="G1019" t="s">
        <v>52</v>
      </c>
      <c r="H1019" s="9">
        <f ca="1">TODAY()-Table1[[#This Row],[Lead acquisition date]]</f>
        <v>464</v>
      </c>
      <c r="I1019" s="1">
        <v>45380</v>
      </c>
      <c r="J1019" t="s">
        <v>33</v>
      </c>
      <c r="K1019" t="s">
        <v>5</v>
      </c>
      <c r="L1019">
        <v>2</v>
      </c>
      <c r="O1019">
        <v>1044</v>
      </c>
      <c r="P1019">
        <v>40</v>
      </c>
      <c r="Q1019" s="1">
        <v>45718</v>
      </c>
      <c r="R1019" s="1"/>
      <c r="S1019" s="8">
        <f>Table1[[#This Row],[Actual close date]]-Table1[[#This Row],[Lead acquisition date]]</f>
        <v>-45380</v>
      </c>
    </row>
    <row r="1020" spans="1:19" x14ac:dyDescent="0.3">
      <c r="A1020" t="s">
        <v>83</v>
      </c>
      <c r="B1020" t="s">
        <v>47</v>
      </c>
      <c r="C1020">
        <v>52.520007999999997</v>
      </c>
      <c r="D1020">
        <v>13.404954</v>
      </c>
      <c r="E1020" t="s">
        <v>39</v>
      </c>
      <c r="F1020" t="s">
        <v>26</v>
      </c>
      <c r="G1020" t="s">
        <v>46</v>
      </c>
      <c r="H1020" s="9">
        <f ca="1">TODAY()-Table1[[#This Row],[Lead acquisition date]]</f>
        <v>447</v>
      </c>
      <c r="I1020" s="1">
        <v>45397</v>
      </c>
      <c r="J1020" t="s">
        <v>55</v>
      </c>
      <c r="K1020" t="s">
        <v>5</v>
      </c>
      <c r="L1020">
        <v>2</v>
      </c>
      <c r="O1020">
        <v>1251</v>
      </c>
      <c r="P1020">
        <v>30</v>
      </c>
      <c r="Q1020" s="1">
        <v>45494</v>
      </c>
      <c r="R1020" s="1"/>
      <c r="S1020" s="8">
        <f>Table1[[#This Row],[Actual close date]]-Table1[[#This Row],[Lead acquisition date]]</f>
        <v>-45397</v>
      </c>
    </row>
    <row r="1021" spans="1:19" x14ac:dyDescent="0.3">
      <c r="A1021" t="s">
        <v>86</v>
      </c>
      <c r="B1021" t="s">
        <v>38</v>
      </c>
      <c r="C1021">
        <v>40.416775000000001</v>
      </c>
      <c r="D1021">
        <v>-3.7037900000000001</v>
      </c>
      <c r="E1021" t="s">
        <v>24</v>
      </c>
      <c r="F1021" t="s">
        <v>26</v>
      </c>
      <c r="G1021" t="s">
        <v>35</v>
      </c>
      <c r="H1021" s="9">
        <f ca="1">TODAY()-Table1[[#This Row],[Lead acquisition date]]</f>
        <v>520</v>
      </c>
      <c r="I1021" s="1">
        <v>45324</v>
      </c>
      <c r="J1021" t="s">
        <v>36</v>
      </c>
      <c r="K1021" t="s">
        <v>5</v>
      </c>
      <c r="L1021">
        <v>2</v>
      </c>
      <c r="O1021">
        <v>1825</v>
      </c>
      <c r="P1021">
        <v>60</v>
      </c>
      <c r="Q1021" s="1">
        <v>45467</v>
      </c>
      <c r="R1021" s="1"/>
      <c r="S1021" s="8">
        <f>Table1[[#This Row],[Actual close date]]-Table1[[#This Row],[Lead acquisition date]]</f>
        <v>-45324</v>
      </c>
    </row>
    <row r="1022" spans="1:19" x14ac:dyDescent="0.3">
      <c r="A1022" t="s">
        <v>104</v>
      </c>
      <c r="B1022" t="s">
        <v>31</v>
      </c>
      <c r="C1022">
        <v>41.902782000000002</v>
      </c>
      <c r="D1022">
        <v>12.496366</v>
      </c>
      <c r="E1022" t="s">
        <v>24</v>
      </c>
      <c r="F1022" t="s">
        <v>26</v>
      </c>
      <c r="G1022" t="s">
        <v>46</v>
      </c>
      <c r="H1022" s="9">
        <f ca="1">TODAY()-Table1[[#This Row],[Lead acquisition date]]</f>
        <v>551</v>
      </c>
      <c r="I1022" s="1">
        <v>45293</v>
      </c>
      <c r="J1022" t="s">
        <v>33</v>
      </c>
      <c r="K1022" t="s">
        <v>5</v>
      </c>
      <c r="L1022">
        <v>2</v>
      </c>
      <c r="O1022">
        <v>1812</v>
      </c>
      <c r="P1022">
        <v>80</v>
      </c>
      <c r="Q1022" s="1">
        <v>45380</v>
      </c>
      <c r="R1022" s="1"/>
      <c r="S1022" s="8">
        <f>Table1[[#This Row],[Actual close date]]-Table1[[#This Row],[Lead acquisition date]]</f>
        <v>-45293</v>
      </c>
    </row>
    <row r="1023" spans="1:19" x14ac:dyDescent="0.3">
      <c r="A1023" t="s">
        <v>109</v>
      </c>
      <c r="B1023" t="s">
        <v>62</v>
      </c>
      <c r="C1023">
        <v>48.864716000000001</v>
      </c>
      <c r="D1023">
        <v>2.3490139999999999</v>
      </c>
      <c r="E1023" t="s">
        <v>39</v>
      </c>
      <c r="F1023" t="s">
        <v>26</v>
      </c>
      <c r="G1023" t="s">
        <v>40</v>
      </c>
      <c r="H1023" s="9">
        <f ca="1">TODAY()-Table1[[#This Row],[Lead acquisition date]]</f>
        <v>433</v>
      </c>
      <c r="I1023" s="1">
        <v>45411</v>
      </c>
      <c r="J1023" t="s">
        <v>36</v>
      </c>
      <c r="K1023" t="s">
        <v>5</v>
      </c>
      <c r="L1023">
        <v>2</v>
      </c>
      <c r="O1023">
        <v>1948</v>
      </c>
      <c r="P1023">
        <v>70</v>
      </c>
      <c r="Q1023" s="1">
        <v>45740</v>
      </c>
      <c r="R1023" s="1"/>
      <c r="S1023" s="8">
        <f>Table1[[#This Row],[Actual close date]]-Table1[[#This Row],[Lead acquisition date]]</f>
        <v>-45411</v>
      </c>
    </row>
    <row r="1024" spans="1:19" x14ac:dyDescent="0.3">
      <c r="A1024" t="s">
        <v>114</v>
      </c>
      <c r="B1024" t="s">
        <v>65</v>
      </c>
      <c r="C1024">
        <v>38.736946000000003</v>
      </c>
      <c r="D1024">
        <v>-9.1426850000000002</v>
      </c>
      <c r="E1024" t="s">
        <v>24</v>
      </c>
      <c r="F1024" t="s">
        <v>26</v>
      </c>
      <c r="G1024" t="s">
        <v>40</v>
      </c>
      <c r="H1024" s="9">
        <f ca="1">TODAY()-Table1[[#This Row],[Lead acquisition date]]</f>
        <v>531</v>
      </c>
      <c r="I1024" s="1">
        <v>45313</v>
      </c>
      <c r="J1024" t="s">
        <v>36</v>
      </c>
      <c r="K1024" t="s">
        <v>5</v>
      </c>
      <c r="L1024">
        <v>2</v>
      </c>
      <c r="O1024">
        <v>978</v>
      </c>
      <c r="P1024">
        <v>20</v>
      </c>
      <c r="Q1024" s="1">
        <v>45535</v>
      </c>
      <c r="R1024" s="1"/>
      <c r="S1024" s="8">
        <f>Table1[[#This Row],[Actual close date]]-Table1[[#This Row],[Lead acquisition date]]</f>
        <v>-45313</v>
      </c>
    </row>
    <row r="1025" spans="1:19" x14ac:dyDescent="0.3">
      <c r="A1025" t="s">
        <v>125</v>
      </c>
      <c r="B1025" t="s">
        <v>65</v>
      </c>
      <c r="C1025">
        <v>38.736946000000003</v>
      </c>
      <c r="D1025">
        <v>-9.1426850000000002</v>
      </c>
      <c r="E1025" t="s">
        <v>19</v>
      </c>
      <c r="F1025" t="s">
        <v>26</v>
      </c>
      <c r="G1025" t="s">
        <v>40</v>
      </c>
      <c r="H1025" s="9">
        <f ca="1">TODAY()-Table1[[#This Row],[Lead acquisition date]]</f>
        <v>481</v>
      </c>
      <c r="I1025" s="1">
        <v>45363</v>
      </c>
      <c r="J1025" t="s">
        <v>36</v>
      </c>
      <c r="K1025" t="s">
        <v>5</v>
      </c>
      <c r="L1025">
        <v>2</v>
      </c>
      <c r="O1025">
        <v>1815</v>
      </c>
      <c r="P1025">
        <v>70</v>
      </c>
      <c r="Q1025" s="1">
        <v>45685</v>
      </c>
      <c r="R1025" s="1"/>
      <c r="S1025" s="8">
        <f>Table1[[#This Row],[Actual close date]]-Table1[[#This Row],[Lead acquisition date]]</f>
        <v>-45363</v>
      </c>
    </row>
    <row r="1026" spans="1:19" x14ac:dyDescent="0.3">
      <c r="A1026" t="s">
        <v>130</v>
      </c>
      <c r="B1026" t="s">
        <v>31</v>
      </c>
      <c r="C1026">
        <v>41.902782000000002</v>
      </c>
      <c r="D1026">
        <v>12.496366</v>
      </c>
      <c r="E1026" t="s">
        <v>19</v>
      </c>
      <c r="F1026" t="s">
        <v>26</v>
      </c>
      <c r="G1026" t="s">
        <v>40</v>
      </c>
      <c r="H1026" s="9">
        <f ca="1">TODAY()-Table1[[#This Row],[Lead acquisition date]]</f>
        <v>533</v>
      </c>
      <c r="I1026" s="1">
        <v>45311</v>
      </c>
      <c r="J1026" t="s">
        <v>36</v>
      </c>
      <c r="K1026" t="s">
        <v>5</v>
      </c>
      <c r="L1026">
        <v>2</v>
      </c>
      <c r="O1026">
        <v>879</v>
      </c>
      <c r="P1026">
        <v>100</v>
      </c>
      <c r="Q1026" s="1">
        <v>45470</v>
      </c>
      <c r="R1026" s="1"/>
      <c r="S1026" s="8">
        <f>Table1[[#This Row],[Actual close date]]-Table1[[#This Row],[Lead acquisition date]]</f>
        <v>-45311</v>
      </c>
    </row>
    <row r="1027" spans="1:19" x14ac:dyDescent="0.3">
      <c r="A1027" t="s">
        <v>138</v>
      </c>
      <c r="B1027" t="s">
        <v>62</v>
      </c>
      <c r="C1027">
        <v>48.864716000000001</v>
      </c>
      <c r="D1027">
        <v>2.3490139999999999</v>
      </c>
      <c r="E1027" t="s">
        <v>19</v>
      </c>
      <c r="F1027" t="s">
        <v>26</v>
      </c>
      <c r="G1027" t="s">
        <v>56</v>
      </c>
      <c r="H1027" s="9">
        <f ca="1">TODAY()-Table1[[#This Row],[Lead acquisition date]]</f>
        <v>492</v>
      </c>
      <c r="I1027" s="1">
        <v>45352</v>
      </c>
      <c r="J1027" t="s">
        <v>33</v>
      </c>
      <c r="K1027" t="s">
        <v>5</v>
      </c>
      <c r="L1027">
        <v>2</v>
      </c>
      <c r="O1027">
        <v>665</v>
      </c>
      <c r="P1027">
        <v>40</v>
      </c>
      <c r="Q1027" s="1">
        <v>45474</v>
      </c>
      <c r="R1027" s="1"/>
      <c r="S1027" s="8">
        <f>Table1[[#This Row],[Actual close date]]-Table1[[#This Row],[Lead acquisition date]]</f>
        <v>-45352</v>
      </c>
    </row>
    <row r="1028" spans="1:19" x14ac:dyDescent="0.3">
      <c r="A1028" t="s">
        <v>147</v>
      </c>
      <c r="B1028" t="s">
        <v>31</v>
      </c>
      <c r="C1028">
        <v>41.902782000000002</v>
      </c>
      <c r="D1028">
        <v>12.496366</v>
      </c>
      <c r="E1028" t="s">
        <v>51</v>
      </c>
      <c r="F1028" t="s">
        <v>26</v>
      </c>
      <c r="G1028" t="s">
        <v>35</v>
      </c>
      <c r="H1028" s="9">
        <f ca="1">TODAY()-Table1[[#This Row],[Lead acquisition date]]</f>
        <v>401</v>
      </c>
      <c r="I1028" s="1">
        <v>45443</v>
      </c>
      <c r="J1028" t="s">
        <v>36</v>
      </c>
      <c r="K1028" t="s">
        <v>5</v>
      </c>
      <c r="L1028">
        <v>2</v>
      </c>
      <c r="O1028">
        <v>268</v>
      </c>
      <c r="P1028">
        <v>40</v>
      </c>
      <c r="Q1028" s="1">
        <v>45466</v>
      </c>
      <c r="R1028" s="1"/>
      <c r="S1028" s="8">
        <f>Table1[[#This Row],[Actual close date]]-Table1[[#This Row],[Lead acquisition date]]</f>
        <v>-45443</v>
      </c>
    </row>
    <row r="1029" spans="1:19" x14ac:dyDescent="0.3">
      <c r="A1029" t="s">
        <v>153</v>
      </c>
      <c r="B1029" t="s">
        <v>31</v>
      </c>
      <c r="C1029">
        <v>41.902782000000002</v>
      </c>
      <c r="D1029">
        <v>12.496366</v>
      </c>
      <c r="E1029" t="s">
        <v>34</v>
      </c>
      <c r="F1029" t="s">
        <v>26</v>
      </c>
      <c r="G1029" t="s">
        <v>52</v>
      </c>
      <c r="H1029" s="9">
        <f ca="1">TODAY()-Table1[[#This Row],[Lead acquisition date]]</f>
        <v>438</v>
      </c>
      <c r="I1029" s="1">
        <v>45406</v>
      </c>
      <c r="J1029" t="s">
        <v>55</v>
      </c>
      <c r="K1029" t="s">
        <v>5</v>
      </c>
      <c r="L1029">
        <v>2</v>
      </c>
      <c r="O1029">
        <v>1387</v>
      </c>
      <c r="P1029">
        <v>50</v>
      </c>
      <c r="Q1029" s="1">
        <v>45702</v>
      </c>
      <c r="R1029" s="1"/>
      <c r="S1029" s="8">
        <f>Table1[[#This Row],[Actual close date]]-Table1[[#This Row],[Lead acquisition date]]</f>
        <v>-45406</v>
      </c>
    </row>
    <row r="1030" spans="1:19" x14ac:dyDescent="0.3">
      <c r="A1030" t="s">
        <v>158</v>
      </c>
      <c r="B1030" t="s">
        <v>45</v>
      </c>
      <c r="C1030">
        <v>51.260196999999998</v>
      </c>
      <c r="D1030">
        <v>4.4027710000000004</v>
      </c>
      <c r="E1030" t="s">
        <v>22</v>
      </c>
      <c r="F1030" t="s">
        <v>26</v>
      </c>
      <c r="G1030" t="s">
        <v>60</v>
      </c>
      <c r="H1030" s="9">
        <f ca="1">TODAY()-Table1[[#This Row],[Lead acquisition date]]</f>
        <v>492</v>
      </c>
      <c r="I1030" s="1">
        <v>45352</v>
      </c>
      <c r="J1030" t="s">
        <v>36</v>
      </c>
      <c r="K1030" t="s">
        <v>5</v>
      </c>
      <c r="L1030">
        <v>2</v>
      </c>
      <c r="O1030">
        <v>207</v>
      </c>
      <c r="P1030">
        <v>40</v>
      </c>
      <c r="Q1030" s="1">
        <v>45539</v>
      </c>
      <c r="R1030" s="1"/>
      <c r="S1030" s="8">
        <f>Table1[[#This Row],[Actual close date]]-Table1[[#This Row],[Lead acquisition date]]</f>
        <v>-45352</v>
      </c>
    </row>
    <row r="1031" spans="1:19" x14ac:dyDescent="0.3">
      <c r="A1031" t="s">
        <v>172</v>
      </c>
      <c r="B1031" t="s">
        <v>38</v>
      </c>
      <c r="C1031">
        <v>40.416775000000001</v>
      </c>
      <c r="D1031">
        <v>-3.7037900000000001</v>
      </c>
      <c r="E1031" t="s">
        <v>22</v>
      </c>
      <c r="F1031" t="s">
        <v>26</v>
      </c>
      <c r="G1031" t="s">
        <v>35</v>
      </c>
      <c r="H1031" s="9">
        <f ca="1">TODAY()-Table1[[#This Row],[Lead acquisition date]]</f>
        <v>512</v>
      </c>
      <c r="I1031" s="1">
        <v>45332</v>
      </c>
      <c r="J1031" t="s">
        <v>33</v>
      </c>
      <c r="K1031" t="s">
        <v>5</v>
      </c>
      <c r="L1031">
        <v>2</v>
      </c>
      <c r="O1031">
        <v>1239</v>
      </c>
      <c r="P1031">
        <v>20</v>
      </c>
      <c r="Q1031" s="1">
        <v>45500</v>
      </c>
      <c r="R1031" s="1"/>
      <c r="S1031" s="8">
        <f>Table1[[#This Row],[Actual close date]]-Table1[[#This Row],[Lead acquisition date]]</f>
        <v>-45332</v>
      </c>
    </row>
    <row r="1032" spans="1:19" x14ac:dyDescent="0.3">
      <c r="A1032" t="s">
        <v>182</v>
      </c>
      <c r="B1032" t="s">
        <v>47</v>
      </c>
      <c r="C1032">
        <v>52.520007999999997</v>
      </c>
      <c r="D1032">
        <v>13.404954</v>
      </c>
      <c r="E1032" t="s">
        <v>51</v>
      </c>
      <c r="F1032" t="s">
        <v>26</v>
      </c>
      <c r="G1032" t="s">
        <v>35</v>
      </c>
      <c r="H1032" s="9">
        <f ca="1">TODAY()-Table1[[#This Row],[Lead acquisition date]]</f>
        <v>445</v>
      </c>
      <c r="I1032" s="1">
        <v>45399</v>
      </c>
      <c r="J1032" t="s">
        <v>36</v>
      </c>
      <c r="K1032" t="s">
        <v>5</v>
      </c>
      <c r="L1032">
        <v>2</v>
      </c>
      <c r="O1032">
        <v>588</v>
      </c>
      <c r="P1032">
        <v>20</v>
      </c>
      <c r="Q1032" s="1">
        <v>45655</v>
      </c>
      <c r="R1032" s="1"/>
      <c r="S1032" s="8">
        <f>Table1[[#This Row],[Actual close date]]-Table1[[#This Row],[Lead acquisition date]]</f>
        <v>-45399</v>
      </c>
    </row>
    <row r="1033" spans="1:19" x14ac:dyDescent="0.3">
      <c r="A1033" t="s">
        <v>186</v>
      </c>
      <c r="B1033" t="s">
        <v>47</v>
      </c>
      <c r="C1033">
        <v>52.520007999999997</v>
      </c>
      <c r="D1033">
        <v>13.404954</v>
      </c>
      <c r="E1033" t="s">
        <v>39</v>
      </c>
      <c r="F1033" t="s">
        <v>26</v>
      </c>
      <c r="G1033" t="s">
        <v>40</v>
      </c>
      <c r="H1033" s="9">
        <f ca="1">TODAY()-Table1[[#This Row],[Lead acquisition date]]</f>
        <v>538</v>
      </c>
      <c r="I1033" s="1">
        <v>45306</v>
      </c>
      <c r="J1033" t="s">
        <v>36</v>
      </c>
      <c r="K1033" t="s">
        <v>5</v>
      </c>
      <c r="L1033">
        <v>2</v>
      </c>
      <c r="O1033">
        <v>900</v>
      </c>
      <c r="P1033">
        <v>50</v>
      </c>
      <c r="Q1033" s="1">
        <v>45585</v>
      </c>
      <c r="R1033" s="1"/>
      <c r="S1033" s="8">
        <f>Table1[[#This Row],[Actual close date]]-Table1[[#This Row],[Lead acquisition date]]</f>
        <v>-45306</v>
      </c>
    </row>
    <row r="1034" spans="1:19" x14ac:dyDescent="0.3">
      <c r="A1034" t="s">
        <v>212</v>
      </c>
      <c r="B1034" t="s">
        <v>47</v>
      </c>
      <c r="C1034">
        <v>52.520007999999997</v>
      </c>
      <c r="D1034">
        <v>13.404954</v>
      </c>
      <c r="E1034" t="s">
        <v>51</v>
      </c>
      <c r="F1034" t="s">
        <v>26</v>
      </c>
      <c r="G1034" t="s">
        <v>60</v>
      </c>
      <c r="H1034" s="9">
        <f ca="1">TODAY()-Table1[[#This Row],[Lead acquisition date]]</f>
        <v>429</v>
      </c>
      <c r="I1034" s="1">
        <v>45415</v>
      </c>
      <c r="J1034" t="s">
        <v>36</v>
      </c>
      <c r="K1034" t="s">
        <v>5</v>
      </c>
      <c r="L1034">
        <v>2</v>
      </c>
      <c r="O1034">
        <v>1326</v>
      </c>
      <c r="P1034">
        <v>60</v>
      </c>
      <c r="Q1034" s="1">
        <v>45750</v>
      </c>
      <c r="R1034" s="1"/>
      <c r="S1034" s="8">
        <f>Table1[[#This Row],[Actual close date]]-Table1[[#This Row],[Lead acquisition date]]</f>
        <v>-45415</v>
      </c>
    </row>
    <row r="1035" spans="1:19" x14ac:dyDescent="0.3">
      <c r="A1035" t="s">
        <v>215</v>
      </c>
      <c r="B1035" t="s">
        <v>31</v>
      </c>
      <c r="C1035">
        <v>41.902782000000002</v>
      </c>
      <c r="D1035">
        <v>12.496366</v>
      </c>
      <c r="E1035" t="s">
        <v>51</v>
      </c>
      <c r="F1035" t="s">
        <v>26</v>
      </c>
      <c r="G1035" t="s">
        <v>32</v>
      </c>
      <c r="H1035" s="9">
        <f ca="1">TODAY()-Table1[[#This Row],[Lead acquisition date]]</f>
        <v>459</v>
      </c>
      <c r="I1035" s="1">
        <v>45385</v>
      </c>
      <c r="J1035" t="s">
        <v>36</v>
      </c>
      <c r="K1035" t="s">
        <v>5</v>
      </c>
      <c r="L1035">
        <v>2</v>
      </c>
      <c r="O1035">
        <v>1553</v>
      </c>
      <c r="P1035">
        <v>40</v>
      </c>
      <c r="Q1035" s="1">
        <v>45698</v>
      </c>
      <c r="R1035" s="1"/>
      <c r="S1035" s="8">
        <f>Table1[[#This Row],[Actual close date]]-Table1[[#This Row],[Lead acquisition date]]</f>
        <v>-45385</v>
      </c>
    </row>
    <row r="1036" spans="1:19" x14ac:dyDescent="0.3">
      <c r="A1036" t="s">
        <v>226</v>
      </c>
      <c r="B1036" t="s">
        <v>38</v>
      </c>
      <c r="C1036">
        <v>40.416775000000001</v>
      </c>
      <c r="D1036">
        <v>-3.7037900000000001</v>
      </c>
      <c r="E1036" t="s">
        <v>34</v>
      </c>
      <c r="F1036" t="s">
        <v>26</v>
      </c>
      <c r="G1036" t="s">
        <v>40</v>
      </c>
      <c r="H1036" s="9">
        <f ca="1">TODAY()-Table1[[#This Row],[Lead acquisition date]]</f>
        <v>522</v>
      </c>
      <c r="I1036" s="1">
        <v>45322</v>
      </c>
      <c r="J1036" t="s">
        <v>33</v>
      </c>
      <c r="K1036" t="s">
        <v>5</v>
      </c>
      <c r="L1036">
        <v>2</v>
      </c>
      <c r="O1036">
        <v>1888</v>
      </c>
      <c r="P1036">
        <v>30</v>
      </c>
      <c r="Q1036" s="1">
        <v>45521</v>
      </c>
      <c r="R1036" s="1"/>
      <c r="S1036" s="8">
        <f>Table1[[#This Row],[Actual close date]]-Table1[[#This Row],[Lead acquisition date]]</f>
        <v>-45322</v>
      </c>
    </row>
    <row r="1037" spans="1:19" x14ac:dyDescent="0.3">
      <c r="A1037" t="s">
        <v>238</v>
      </c>
      <c r="B1037" t="s">
        <v>49</v>
      </c>
      <c r="C1037">
        <v>46.204391000000001</v>
      </c>
      <c r="D1037">
        <v>6.1431579999999997</v>
      </c>
      <c r="E1037" t="s">
        <v>51</v>
      </c>
      <c r="F1037" t="s">
        <v>26</v>
      </c>
      <c r="G1037" t="s">
        <v>46</v>
      </c>
      <c r="H1037" s="9">
        <f ca="1">TODAY()-Table1[[#This Row],[Lead acquisition date]]</f>
        <v>493</v>
      </c>
      <c r="I1037" s="1">
        <v>45351</v>
      </c>
      <c r="J1037" t="s">
        <v>55</v>
      </c>
      <c r="K1037" t="s">
        <v>5</v>
      </c>
      <c r="L1037">
        <v>2</v>
      </c>
      <c r="O1037">
        <v>382</v>
      </c>
      <c r="P1037">
        <v>100</v>
      </c>
      <c r="Q1037" s="1">
        <v>45504</v>
      </c>
      <c r="R1037" s="1"/>
      <c r="S1037" s="8">
        <f>Table1[[#This Row],[Actual close date]]-Table1[[#This Row],[Lead acquisition date]]</f>
        <v>-45351</v>
      </c>
    </row>
    <row r="1038" spans="1:19" x14ac:dyDescent="0.3">
      <c r="A1038" t="s">
        <v>240</v>
      </c>
      <c r="B1038" t="s">
        <v>38</v>
      </c>
      <c r="C1038">
        <v>40.416775000000001</v>
      </c>
      <c r="D1038">
        <v>-3.7037900000000001</v>
      </c>
      <c r="E1038" t="s">
        <v>17</v>
      </c>
      <c r="F1038" t="s">
        <v>26</v>
      </c>
      <c r="G1038" t="s">
        <v>46</v>
      </c>
      <c r="H1038" s="9">
        <f ca="1">TODAY()-Table1[[#This Row],[Lead acquisition date]]</f>
        <v>476</v>
      </c>
      <c r="I1038" s="1">
        <v>45368</v>
      </c>
      <c r="J1038" t="s">
        <v>36</v>
      </c>
      <c r="K1038" t="s">
        <v>5</v>
      </c>
      <c r="L1038">
        <v>2</v>
      </c>
      <c r="O1038">
        <v>931</v>
      </c>
      <c r="P1038">
        <v>40</v>
      </c>
      <c r="Q1038" s="1">
        <v>45444</v>
      </c>
      <c r="R1038" s="1"/>
      <c r="S1038" s="8">
        <f>Table1[[#This Row],[Actual close date]]-Table1[[#This Row],[Lead acquisition date]]</f>
        <v>-45368</v>
      </c>
    </row>
    <row r="1039" spans="1:19" x14ac:dyDescent="0.3">
      <c r="A1039" t="s">
        <v>243</v>
      </c>
      <c r="B1039" t="s">
        <v>31</v>
      </c>
      <c r="C1039">
        <v>41.902782000000002</v>
      </c>
      <c r="D1039">
        <v>12.496366</v>
      </c>
      <c r="E1039" t="s">
        <v>21</v>
      </c>
      <c r="F1039" t="s">
        <v>26</v>
      </c>
      <c r="G1039" t="s">
        <v>52</v>
      </c>
      <c r="H1039" s="9">
        <f ca="1">TODAY()-Table1[[#This Row],[Lead acquisition date]]</f>
        <v>521</v>
      </c>
      <c r="I1039" s="1">
        <v>45323</v>
      </c>
      <c r="J1039" t="s">
        <v>33</v>
      </c>
      <c r="K1039" t="s">
        <v>5</v>
      </c>
      <c r="L1039">
        <v>2</v>
      </c>
      <c r="O1039">
        <v>382</v>
      </c>
      <c r="P1039">
        <v>60</v>
      </c>
      <c r="Q1039" s="1">
        <v>45621</v>
      </c>
      <c r="R1039" s="1"/>
      <c r="S1039" s="8">
        <f>Table1[[#This Row],[Actual close date]]-Table1[[#This Row],[Lead acquisition date]]</f>
        <v>-45323</v>
      </c>
    </row>
    <row r="1040" spans="1:19" x14ac:dyDescent="0.3">
      <c r="A1040" t="s">
        <v>259</v>
      </c>
      <c r="B1040" t="s">
        <v>47</v>
      </c>
      <c r="C1040">
        <v>52.520007999999997</v>
      </c>
      <c r="D1040">
        <v>13.404954</v>
      </c>
      <c r="E1040" t="s">
        <v>18</v>
      </c>
      <c r="F1040" t="s">
        <v>26</v>
      </c>
      <c r="G1040" t="s">
        <v>43</v>
      </c>
      <c r="H1040" s="9">
        <f ca="1">TODAY()-Table1[[#This Row],[Lead acquisition date]]</f>
        <v>512</v>
      </c>
      <c r="I1040" s="1">
        <v>45332</v>
      </c>
      <c r="J1040" t="s">
        <v>33</v>
      </c>
      <c r="K1040" t="s">
        <v>5</v>
      </c>
      <c r="L1040">
        <v>2</v>
      </c>
      <c r="O1040">
        <v>547</v>
      </c>
      <c r="P1040">
        <v>50</v>
      </c>
      <c r="Q1040" s="1">
        <v>45510</v>
      </c>
      <c r="R1040" s="1"/>
      <c r="S1040" s="8">
        <f>Table1[[#This Row],[Actual close date]]-Table1[[#This Row],[Lead acquisition date]]</f>
        <v>-45332</v>
      </c>
    </row>
    <row r="1041" spans="1:19" x14ac:dyDescent="0.3">
      <c r="A1041" t="s">
        <v>262</v>
      </c>
      <c r="B1041" t="s">
        <v>47</v>
      </c>
      <c r="C1041">
        <v>52.520007999999997</v>
      </c>
      <c r="D1041">
        <v>13.404954</v>
      </c>
      <c r="E1041" t="s">
        <v>21</v>
      </c>
      <c r="F1041" t="s">
        <v>26</v>
      </c>
      <c r="G1041" t="s">
        <v>40</v>
      </c>
      <c r="H1041" s="9">
        <f ca="1">TODAY()-Table1[[#This Row],[Lead acquisition date]]</f>
        <v>461</v>
      </c>
      <c r="I1041" s="1">
        <v>45383</v>
      </c>
      <c r="J1041" t="s">
        <v>33</v>
      </c>
      <c r="K1041" t="s">
        <v>5</v>
      </c>
      <c r="L1041">
        <v>2</v>
      </c>
      <c r="O1041">
        <v>1545</v>
      </c>
      <c r="P1041">
        <v>90</v>
      </c>
      <c r="Q1041" s="1">
        <v>45523</v>
      </c>
      <c r="R1041" s="1"/>
      <c r="S1041" s="8">
        <f>Table1[[#This Row],[Actual close date]]-Table1[[#This Row],[Lead acquisition date]]</f>
        <v>-45383</v>
      </c>
    </row>
    <row r="1042" spans="1:19" x14ac:dyDescent="0.3">
      <c r="A1042" t="s">
        <v>277</v>
      </c>
      <c r="B1042" t="s">
        <v>31</v>
      </c>
      <c r="C1042">
        <v>41.902782000000002</v>
      </c>
      <c r="D1042">
        <v>12.496366</v>
      </c>
      <c r="E1042" t="s">
        <v>24</v>
      </c>
      <c r="F1042" t="s">
        <v>26</v>
      </c>
      <c r="G1042" t="s">
        <v>35</v>
      </c>
      <c r="H1042" s="9">
        <f ca="1">TODAY()-Table1[[#This Row],[Lead acquisition date]]</f>
        <v>540</v>
      </c>
      <c r="I1042" s="1">
        <v>45304</v>
      </c>
      <c r="J1042" t="s">
        <v>36</v>
      </c>
      <c r="K1042" t="s">
        <v>5</v>
      </c>
      <c r="L1042">
        <v>2</v>
      </c>
      <c r="O1042">
        <v>1779</v>
      </c>
      <c r="P1042">
        <v>80</v>
      </c>
      <c r="Q1042" s="1">
        <v>45540</v>
      </c>
      <c r="R1042" s="1"/>
      <c r="S1042" s="8">
        <f>Table1[[#This Row],[Actual close date]]-Table1[[#This Row],[Lead acquisition date]]</f>
        <v>-45304</v>
      </c>
    </row>
    <row r="1043" spans="1:19" x14ac:dyDescent="0.3">
      <c r="A1043" t="s">
        <v>282</v>
      </c>
      <c r="B1043" t="s">
        <v>47</v>
      </c>
      <c r="C1043">
        <v>52.520007999999997</v>
      </c>
      <c r="D1043">
        <v>13.404954</v>
      </c>
      <c r="E1043" t="s">
        <v>23</v>
      </c>
      <c r="F1043" t="s">
        <v>26</v>
      </c>
      <c r="G1043" t="s">
        <v>35</v>
      </c>
      <c r="H1043" s="9">
        <f ca="1">TODAY()-Table1[[#This Row],[Lead acquisition date]]</f>
        <v>463</v>
      </c>
      <c r="I1043" s="1">
        <v>45381</v>
      </c>
      <c r="J1043" t="s">
        <v>36</v>
      </c>
      <c r="K1043" t="s">
        <v>5</v>
      </c>
      <c r="L1043">
        <v>2</v>
      </c>
      <c r="O1043">
        <v>332</v>
      </c>
      <c r="P1043">
        <v>30</v>
      </c>
      <c r="Q1043" s="1">
        <v>45487</v>
      </c>
      <c r="R1043" s="1"/>
      <c r="S1043" s="8">
        <f>Table1[[#This Row],[Actual close date]]-Table1[[#This Row],[Lead acquisition date]]</f>
        <v>-45381</v>
      </c>
    </row>
    <row r="1044" spans="1:19" x14ac:dyDescent="0.3">
      <c r="A1044" t="s">
        <v>294</v>
      </c>
      <c r="B1044" t="s">
        <v>49</v>
      </c>
      <c r="C1044">
        <v>46.204391000000001</v>
      </c>
      <c r="D1044">
        <v>6.1431579999999997</v>
      </c>
      <c r="E1044" t="s">
        <v>18</v>
      </c>
      <c r="F1044" t="s">
        <v>26</v>
      </c>
      <c r="G1044" t="s">
        <v>52</v>
      </c>
      <c r="H1044" s="9">
        <f ca="1">TODAY()-Table1[[#This Row],[Lead acquisition date]]</f>
        <v>524</v>
      </c>
      <c r="I1044" s="1">
        <v>45320</v>
      </c>
      <c r="J1044" t="s">
        <v>55</v>
      </c>
      <c r="K1044" t="s">
        <v>5</v>
      </c>
      <c r="L1044">
        <v>2</v>
      </c>
      <c r="O1044">
        <v>655</v>
      </c>
      <c r="P1044">
        <v>10</v>
      </c>
      <c r="Q1044" s="1">
        <v>45668</v>
      </c>
      <c r="R1044" s="1"/>
      <c r="S1044" s="8">
        <f>Table1[[#This Row],[Actual close date]]-Table1[[#This Row],[Lead acquisition date]]</f>
        <v>-45320</v>
      </c>
    </row>
    <row r="1045" spans="1:19" x14ac:dyDescent="0.3">
      <c r="A1045" t="s">
        <v>302</v>
      </c>
      <c r="B1045" t="s">
        <v>31</v>
      </c>
      <c r="C1045">
        <v>41.902782000000002</v>
      </c>
      <c r="D1045">
        <v>12.496366</v>
      </c>
      <c r="E1045" t="s">
        <v>51</v>
      </c>
      <c r="F1045" t="s">
        <v>26</v>
      </c>
      <c r="G1045" t="s">
        <v>46</v>
      </c>
      <c r="H1045" s="9">
        <f ca="1">TODAY()-Table1[[#This Row],[Lead acquisition date]]</f>
        <v>407</v>
      </c>
      <c r="I1045" s="1">
        <v>45437</v>
      </c>
      <c r="J1045" t="s">
        <v>36</v>
      </c>
      <c r="K1045" t="s">
        <v>5</v>
      </c>
      <c r="L1045">
        <v>2</v>
      </c>
      <c r="O1045">
        <v>955</v>
      </c>
      <c r="P1045">
        <v>20</v>
      </c>
      <c r="Q1045" s="1">
        <v>45544</v>
      </c>
      <c r="R1045" s="1"/>
      <c r="S1045" s="8">
        <f>Table1[[#This Row],[Actual close date]]-Table1[[#This Row],[Lead acquisition date]]</f>
        <v>-45437</v>
      </c>
    </row>
    <row r="1046" spans="1:19" x14ac:dyDescent="0.3">
      <c r="A1046" t="s">
        <v>306</v>
      </c>
      <c r="B1046" t="s">
        <v>49</v>
      </c>
      <c r="C1046">
        <v>46.204391000000001</v>
      </c>
      <c r="D1046">
        <v>6.1431579999999997</v>
      </c>
      <c r="E1046" t="s">
        <v>34</v>
      </c>
      <c r="F1046" t="s">
        <v>26</v>
      </c>
      <c r="G1046" t="s">
        <v>43</v>
      </c>
      <c r="H1046" s="9">
        <f ca="1">TODAY()-Table1[[#This Row],[Lead acquisition date]]</f>
        <v>487</v>
      </c>
      <c r="I1046" s="1">
        <v>45357</v>
      </c>
      <c r="J1046" t="s">
        <v>33</v>
      </c>
      <c r="K1046" t="s">
        <v>5</v>
      </c>
      <c r="L1046">
        <v>2</v>
      </c>
      <c r="O1046">
        <v>923</v>
      </c>
      <c r="P1046">
        <v>60</v>
      </c>
      <c r="Q1046" s="1">
        <v>45476</v>
      </c>
      <c r="R1046" s="1"/>
      <c r="S1046" s="8">
        <f>Table1[[#This Row],[Actual close date]]-Table1[[#This Row],[Lead acquisition date]]</f>
        <v>-45357</v>
      </c>
    </row>
    <row r="1047" spans="1:19" x14ac:dyDescent="0.3">
      <c r="A1047" t="s">
        <v>326</v>
      </c>
      <c r="B1047" t="s">
        <v>31</v>
      </c>
      <c r="C1047">
        <v>41.902782000000002</v>
      </c>
      <c r="D1047">
        <v>12.496366</v>
      </c>
      <c r="E1047" t="s">
        <v>51</v>
      </c>
      <c r="F1047" t="s">
        <v>26</v>
      </c>
      <c r="G1047" t="s">
        <v>35</v>
      </c>
      <c r="H1047" s="9">
        <f ca="1">TODAY()-Table1[[#This Row],[Lead acquisition date]]</f>
        <v>431</v>
      </c>
      <c r="I1047" s="1">
        <v>45413</v>
      </c>
      <c r="J1047" t="s">
        <v>36</v>
      </c>
      <c r="K1047" t="s">
        <v>5</v>
      </c>
      <c r="L1047">
        <v>2</v>
      </c>
      <c r="O1047">
        <v>581</v>
      </c>
      <c r="P1047">
        <v>40</v>
      </c>
      <c r="Q1047" s="1">
        <v>45461</v>
      </c>
      <c r="R1047" s="1"/>
      <c r="S1047" s="8">
        <f>Table1[[#This Row],[Actual close date]]-Table1[[#This Row],[Lead acquisition date]]</f>
        <v>-45413</v>
      </c>
    </row>
    <row r="1048" spans="1:19" x14ac:dyDescent="0.3">
      <c r="A1048" t="s">
        <v>330</v>
      </c>
      <c r="B1048" t="s">
        <v>47</v>
      </c>
      <c r="C1048">
        <v>52.520007999999997</v>
      </c>
      <c r="D1048">
        <v>13.404954</v>
      </c>
      <c r="E1048" t="s">
        <v>24</v>
      </c>
      <c r="F1048" t="s">
        <v>26</v>
      </c>
      <c r="G1048" t="s">
        <v>43</v>
      </c>
      <c r="H1048" s="9">
        <f ca="1">TODAY()-Table1[[#This Row],[Lead acquisition date]]</f>
        <v>534</v>
      </c>
      <c r="I1048" s="1">
        <v>45310</v>
      </c>
      <c r="J1048" t="s">
        <v>36</v>
      </c>
      <c r="K1048" t="s">
        <v>5</v>
      </c>
      <c r="L1048">
        <v>2</v>
      </c>
      <c r="O1048">
        <v>1911</v>
      </c>
      <c r="P1048">
        <v>90</v>
      </c>
      <c r="Q1048" s="1">
        <v>45439</v>
      </c>
      <c r="R1048" s="1"/>
      <c r="S1048" s="8">
        <f>Table1[[#This Row],[Actual close date]]-Table1[[#This Row],[Lead acquisition date]]</f>
        <v>-45310</v>
      </c>
    </row>
    <row r="1049" spans="1:19" x14ac:dyDescent="0.3">
      <c r="A1049" t="s">
        <v>334</v>
      </c>
      <c r="B1049" t="s">
        <v>47</v>
      </c>
      <c r="C1049">
        <v>52.520007999999997</v>
      </c>
      <c r="D1049">
        <v>13.404954</v>
      </c>
      <c r="E1049" t="s">
        <v>18</v>
      </c>
      <c r="F1049" t="s">
        <v>26</v>
      </c>
      <c r="G1049" t="s">
        <v>40</v>
      </c>
      <c r="H1049" s="9">
        <f ca="1">TODAY()-Table1[[#This Row],[Lead acquisition date]]</f>
        <v>441</v>
      </c>
      <c r="I1049" s="1">
        <v>45403</v>
      </c>
      <c r="J1049" t="s">
        <v>36</v>
      </c>
      <c r="K1049" t="s">
        <v>5</v>
      </c>
      <c r="L1049">
        <v>2</v>
      </c>
      <c r="O1049">
        <v>1605</v>
      </c>
      <c r="P1049">
        <v>50</v>
      </c>
      <c r="Q1049" s="1">
        <v>45633</v>
      </c>
      <c r="R1049" s="1"/>
      <c r="S1049" s="8">
        <f>Table1[[#This Row],[Actual close date]]-Table1[[#This Row],[Lead acquisition date]]</f>
        <v>-45403</v>
      </c>
    </row>
    <row r="1050" spans="1:19" x14ac:dyDescent="0.3">
      <c r="A1050" t="s">
        <v>340</v>
      </c>
      <c r="B1050" t="s">
        <v>47</v>
      </c>
      <c r="C1050">
        <v>52.520007999999997</v>
      </c>
      <c r="D1050">
        <v>13.404954</v>
      </c>
      <c r="E1050" t="s">
        <v>24</v>
      </c>
      <c r="F1050" t="s">
        <v>26</v>
      </c>
      <c r="G1050" t="s">
        <v>56</v>
      </c>
      <c r="H1050" s="9">
        <f ca="1">TODAY()-Table1[[#This Row],[Lead acquisition date]]</f>
        <v>446</v>
      </c>
      <c r="I1050" s="1">
        <v>45398</v>
      </c>
      <c r="J1050" t="s">
        <v>36</v>
      </c>
      <c r="K1050" t="s">
        <v>5</v>
      </c>
      <c r="L1050">
        <v>2</v>
      </c>
      <c r="O1050">
        <v>311</v>
      </c>
      <c r="P1050">
        <v>50</v>
      </c>
      <c r="Q1050" s="1">
        <v>45683</v>
      </c>
      <c r="R1050" s="1"/>
      <c r="S1050" s="8">
        <f>Table1[[#This Row],[Actual close date]]-Table1[[#This Row],[Lead acquisition date]]</f>
        <v>-45398</v>
      </c>
    </row>
    <row r="1051" spans="1:19" x14ac:dyDescent="0.3">
      <c r="A1051" t="s">
        <v>369</v>
      </c>
      <c r="B1051" t="s">
        <v>65</v>
      </c>
      <c r="C1051">
        <v>38.736946000000003</v>
      </c>
      <c r="D1051">
        <v>-9.1426850000000002</v>
      </c>
      <c r="E1051" t="s">
        <v>18</v>
      </c>
      <c r="F1051" t="s">
        <v>26</v>
      </c>
      <c r="G1051" t="s">
        <v>35</v>
      </c>
      <c r="H1051" s="9">
        <f ca="1">TODAY()-Table1[[#This Row],[Lead acquisition date]]</f>
        <v>539</v>
      </c>
      <c r="I1051" s="1">
        <v>45305</v>
      </c>
      <c r="J1051" t="s">
        <v>36</v>
      </c>
      <c r="K1051" t="s">
        <v>5</v>
      </c>
      <c r="L1051">
        <v>2</v>
      </c>
      <c r="O1051">
        <v>589</v>
      </c>
      <c r="P1051">
        <v>20</v>
      </c>
      <c r="Q1051" s="1">
        <v>45435</v>
      </c>
      <c r="R1051" s="1"/>
      <c r="S1051" s="8">
        <f>Table1[[#This Row],[Actual close date]]-Table1[[#This Row],[Lead acquisition date]]</f>
        <v>-45305</v>
      </c>
    </row>
    <row r="1052" spans="1:19" x14ac:dyDescent="0.3">
      <c r="A1052" t="s">
        <v>378</v>
      </c>
      <c r="B1052" t="s">
        <v>49</v>
      </c>
      <c r="C1052">
        <v>46.204391000000001</v>
      </c>
      <c r="D1052">
        <v>6.1431579999999997</v>
      </c>
      <c r="E1052" t="s">
        <v>39</v>
      </c>
      <c r="F1052" t="s">
        <v>26</v>
      </c>
      <c r="G1052" t="s">
        <v>35</v>
      </c>
      <c r="H1052" s="9">
        <f ca="1">TODAY()-Table1[[#This Row],[Lead acquisition date]]</f>
        <v>517</v>
      </c>
      <c r="I1052" s="1">
        <v>45327</v>
      </c>
      <c r="J1052" t="s">
        <v>36</v>
      </c>
      <c r="K1052" t="s">
        <v>5</v>
      </c>
      <c r="L1052">
        <v>2</v>
      </c>
      <c r="O1052">
        <v>1416</v>
      </c>
      <c r="P1052">
        <v>20</v>
      </c>
      <c r="Q1052" s="1">
        <v>45439</v>
      </c>
      <c r="R1052" s="1"/>
      <c r="S1052" s="8">
        <f>Table1[[#This Row],[Actual close date]]-Table1[[#This Row],[Lead acquisition date]]</f>
        <v>-45327</v>
      </c>
    </row>
    <row r="1053" spans="1:19" x14ac:dyDescent="0.3">
      <c r="A1053" t="s">
        <v>382</v>
      </c>
      <c r="B1053" t="s">
        <v>31</v>
      </c>
      <c r="C1053">
        <v>41.902782000000002</v>
      </c>
      <c r="D1053">
        <v>12.496366</v>
      </c>
      <c r="E1053" t="s">
        <v>58</v>
      </c>
      <c r="F1053" t="s">
        <v>26</v>
      </c>
      <c r="G1053" t="s">
        <v>56</v>
      </c>
      <c r="H1053" s="9">
        <f ca="1">TODAY()-Table1[[#This Row],[Lead acquisition date]]</f>
        <v>525</v>
      </c>
      <c r="I1053" s="1">
        <v>45319</v>
      </c>
      <c r="J1053" t="s">
        <v>33</v>
      </c>
      <c r="K1053" t="s">
        <v>5</v>
      </c>
      <c r="L1053">
        <v>2</v>
      </c>
      <c r="O1053">
        <v>1873</v>
      </c>
      <c r="P1053">
        <v>40</v>
      </c>
      <c r="Q1053" s="1">
        <v>45426</v>
      </c>
      <c r="R1053" s="1"/>
      <c r="S1053" s="8">
        <f>Table1[[#This Row],[Actual close date]]-Table1[[#This Row],[Lead acquisition date]]</f>
        <v>-45319</v>
      </c>
    </row>
    <row r="1054" spans="1:19" x14ac:dyDescent="0.3">
      <c r="A1054" t="s">
        <v>427</v>
      </c>
      <c r="B1054" t="s">
        <v>57</v>
      </c>
      <c r="C1054">
        <v>48.210033000000003</v>
      </c>
      <c r="D1054">
        <v>16.363448999999999</v>
      </c>
      <c r="E1054" t="s">
        <v>18</v>
      </c>
      <c r="F1054" t="s">
        <v>26</v>
      </c>
      <c r="G1054" t="s">
        <v>35</v>
      </c>
      <c r="H1054" s="9">
        <f ca="1">TODAY()-Table1[[#This Row],[Lead acquisition date]]</f>
        <v>512</v>
      </c>
      <c r="I1054" s="1">
        <v>45332</v>
      </c>
      <c r="J1054" t="s">
        <v>36</v>
      </c>
      <c r="K1054" t="s">
        <v>5</v>
      </c>
      <c r="L1054">
        <v>2</v>
      </c>
      <c r="O1054">
        <v>282</v>
      </c>
      <c r="P1054">
        <v>20</v>
      </c>
      <c r="Q1054" s="1">
        <v>45384</v>
      </c>
      <c r="R1054" s="1"/>
      <c r="S1054" s="8">
        <f>Table1[[#This Row],[Actual close date]]-Table1[[#This Row],[Lead acquisition date]]</f>
        <v>-45332</v>
      </c>
    </row>
    <row r="1055" spans="1:19" x14ac:dyDescent="0.3">
      <c r="A1055" t="s">
        <v>431</v>
      </c>
      <c r="B1055" t="s">
        <v>62</v>
      </c>
      <c r="C1055">
        <v>48.864716000000001</v>
      </c>
      <c r="D1055">
        <v>2.3490139999999999</v>
      </c>
      <c r="E1055" t="s">
        <v>51</v>
      </c>
      <c r="F1055" t="s">
        <v>26</v>
      </c>
      <c r="G1055" t="s">
        <v>40</v>
      </c>
      <c r="H1055" s="9">
        <f ca="1">TODAY()-Table1[[#This Row],[Lead acquisition date]]</f>
        <v>474</v>
      </c>
      <c r="I1055" s="1">
        <v>45370</v>
      </c>
      <c r="J1055" t="s">
        <v>36</v>
      </c>
      <c r="K1055" t="s">
        <v>5</v>
      </c>
      <c r="L1055">
        <v>2</v>
      </c>
      <c r="O1055">
        <v>1434</v>
      </c>
      <c r="P1055">
        <v>40</v>
      </c>
      <c r="Q1055" s="1">
        <v>45453</v>
      </c>
      <c r="R1055" s="1"/>
      <c r="S1055" s="8">
        <f>Table1[[#This Row],[Actual close date]]-Table1[[#This Row],[Lead acquisition date]]</f>
        <v>-45370</v>
      </c>
    </row>
    <row r="1056" spans="1:19" x14ac:dyDescent="0.3">
      <c r="A1056" t="s">
        <v>461</v>
      </c>
      <c r="B1056" t="s">
        <v>49</v>
      </c>
      <c r="C1056">
        <v>46.204391000000001</v>
      </c>
      <c r="D1056">
        <v>6.1431579999999997</v>
      </c>
      <c r="E1056" t="s">
        <v>16</v>
      </c>
      <c r="F1056" t="s">
        <v>26</v>
      </c>
      <c r="G1056" t="s">
        <v>46</v>
      </c>
      <c r="H1056" s="9">
        <f ca="1">TODAY()-Table1[[#This Row],[Lead acquisition date]]</f>
        <v>476</v>
      </c>
      <c r="I1056" s="1">
        <v>45368</v>
      </c>
      <c r="J1056" t="s">
        <v>33</v>
      </c>
      <c r="K1056" t="s">
        <v>5</v>
      </c>
      <c r="L1056">
        <v>2</v>
      </c>
      <c r="O1056">
        <v>349</v>
      </c>
      <c r="P1056">
        <v>50</v>
      </c>
      <c r="Q1056" s="1">
        <v>45572</v>
      </c>
      <c r="R1056" s="1"/>
      <c r="S1056" s="8">
        <f>Table1[[#This Row],[Actual close date]]-Table1[[#This Row],[Lead acquisition date]]</f>
        <v>-45368</v>
      </c>
    </row>
    <row r="1057" spans="1:19" x14ac:dyDescent="0.3">
      <c r="A1057" t="s">
        <v>462</v>
      </c>
      <c r="B1057" t="s">
        <v>62</v>
      </c>
      <c r="C1057">
        <v>48.864716000000001</v>
      </c>
      <c r="D1057">
        <v>2.3490139999999999</v>
      </c>
      <c r="E1057" t="s">
        <v>70</v>
      </c>
      <c r="F1057" t="s">
        <v>26</v>
      </c>
      <c r="G1057" t="s">
        <v>56</v>
      </c>
      <c r="H1057" s="9">
        <f ca="1">TODAY()-Table1[[#This Row],[Lead acquisition date]]</f>
        <v>465</v>
      </c>
      <c r="I1057" s="1">
        <v>45379</v>
      </c>
      <c r="J1057" t="s">
        <v>33</v>
      </c>
      <c r="K1057" t="s">
        <v>5</v>
      </c>
      <c r="L1057">
        <v>2</v>
      </c>
      <c r="O1057">
        <v>994</v>
      </c>
      <c r="P1057">
        <v>20</v>
      </c>
      <c r="Q1057" s="1">
        <v>45470</v>
      </c>
      <c r="R1057" s="1"/>
      <c r="S1057" s="8">
        <f>Table1[[#This Row],[Actual close date]]-Table1[[#This Row],[Lead acquisition date]]</f>
        <v>-45379</v>
      </c>
    </row>
    <row r="1058" spans="1:19" x14ac:dyDescent="0.3">
      <c r="A1058" t="s">
        <v>463</v>
      </c>
      <c r="B1058" t="s">
        <v>31</v>
      </c>
      <c r="C1058">
        <v>41.902782000000002</v>
      </c>
      <c r="D1058">
        <v>12.496366</v>
      </c>
      <c r="E1058" t="s">
        <v>24</v>
      </c>
      <c r="F1058" t="s">
        <v>26</v>
      </c>
      <c r="G1058" t="s">
        <v>56</v>
      </c>
      <c r="H1058" s="9">
        <f ca="1">TODAY()-Table1[[#This Row],[Lead acquisition date]]</f>
        <v>551</v>
      </c>
      <c r="I1058" s="1">
        <v>45293</v>
      </c>
      <c r="J1058" t="s">
        <v>33</v>
      </c>
      <c r="K1058" t="s">
        <v>5</v>
      </c>
      <c r="L1058">
        <v>2</v>
      </c>
      <c r="O1058">
        <v>1969</v>
      </c>
      <c r="P1058">
        <v>20</v>
      </c>
      <c r="Q1058" s="1">
        <v>45561</v>
      </c>
      <c r="R1058" s="1"/>
      <c r="S1058" s="8">
        <f>Table1[[#This Row],[Actual close date]]-Table1[[#This Row],[Lead acquisition date]]</f>
        <v>-45293</v>
      </c>
    </row>
    <row r="1059" spans="1:19" x14ac:dyDescent="0.3">
      <c r="A1059" t="s">
        <v>476</v>
      </c>
      <c r="B1059" t="s">
        <v>31</v>
      </c>
      <c r="C1059">
        <v>41.902782000000002</v>
      </c>
      <c r="D1059">
        <v>12.496366</v>
      </c>
      <c r="E1059" t="s">
        <v>18</v>
      </c>
      <c r="F1059" t="s">
        <v>26</v>
      </c>
      <c r="G1059" t="s">
        <v>52</v>
      </c>
      <c r="H1059" s="9">
        <f ca="1">TODAY()-Table1[[#This Row],[Lead acquisition date]]</f>
        <v>420</v>
      </c>
      <c r="I1059" s="1">
        <v>45424</v>
      </c>
      <c r="J1059" t="s">
        <v>36</v>
      </c>
      <c r="K1059" t="s">
        <v>5</v>
      </c>
      <c r="L1059">
        <v>2</v>
      </c>
      <c r="O1059">
        <v>406</v>
      </c>
      <c r="P1059">
        <v>40</v>
      </c>
      <c r="Q1059" s="1">
        <v>45583</v>
      </c>
      <c r="R1059" s="1"/>
      <c r="S1059" s="8">
        <f>Table1[[#This Row],[Actual close date]]-Table1[[#This Row],[Lead acquisition date]]</f>
        <v>-45424</v>
      </c>
    </row>
    <row r="1060" spans="1:19" x14ac:dyDescent="0.3">
      <c r="A1060" t="s">
        <v>482</v>
      </c>
      <c r="B1060" t="s">
        <v>62</v>
      </c>
      <c r="C1060">
        <v>48.864716000000001</v>
      </c>
      <c r="D1060">
        <v>2.3490139999999999</v>
      </c>
      <c r="E1060" t="s">
        <v>23</v>
      </c>
      <c r="F1060" t="s">
        <v>26</v>
      </c>
      <c r="G1060" t="s">
        <v>40</v>
      </c>
      <c r="H1060" s="9">
        <f ca="1">TODAY()-Table1[[#This Row],[Lead acquisition date]]</f>
        <v>414</v>
      </c>
      <c r="I1060" s="1">
        <v>45430</v>
      </c>
      <c r="J1060" t="s">
        <v>33</v>
      </c>
      <c r="K1060" t="s">
        <v>5</v>
      </c>
      <c r="L1060">
        <v>2</v>
      </c>
      <c r="O1060">
        <v>1985</v>
      </c>
      <c r="P1060">
        <v>50</v>
      </c>
      <c r="Q1060" s="1">
        <v>45668</v>
      </c>
      <c r="R1060" s="1"/>
      <c r="S1060" s="8">
        <f>Table1[[#This Row],[Actual close date]]-Table1[[#This Row],[Lead acquisition date]]</f>
        <v>-45430</v>
      </c>
    </row>
    <row r="1061" spans="1:19" x14ac:dyDescent="0.3">
      <c r="A1061" t="s">
        <v>483</v>
      </c>
      <c r="B1061" t="s">
        <v>57</v>
      </c>
      <c r="C1061">
        <v>48.210033000000003</v>
      </c>
      <c r="D1061">
        <v>16.363448999999999</v>
      </c>
      <c r="E1061" t="s">
        <v>23</v>
      </c>
      <c r="F1061" t="s">
        <v>26</v>
      </c>
      <c r="G1061" t="s">
        <v>43</v>
      </c>
      <c r="H1061" s="9">
        <f ca="1">TODAY()-Table1[[#This Row],[Lead acquisition date]]</f>
        <v>410</v>
      </c>
      <c r="I1061" s="1">
        <v>45434</v>
      </c>
      <c r="J1061" t="s">
        <v>36</v>
      </c>
      <c r="K1061" t="s">
        <v>5</v>
      </c>
      <c r="L1061">
        <v>2</v>
      </c>
      <c r="O1061">
        <v>668</v>
      </c>
      <c r="P1061">
        <v>40</v>
      </c>
      <c r="Q1061" s="1">
        <v>45591</v>
      </c>
      <c r="R1061" s="1"/>
      <c r="S1061" s="8">
        <f>Table1[[#This Row],[Actual close date]]-Table1[[#This Row],[Lead acquisition date]]</f>
        <v>-45434</v>
      </c>
    </row>
    <row r="1062" spans="1:19" x14ac:dyDescent="0.3">
      <c r="A1062" t="s">
        <v>488</v>
      </c>
      <c r="B1062" t="s">
        <v>62</v>
      </c>
      <c r="C1062">
        <v>48.864716000000001</v>
      </c>
      <c r="D1062">
        <v>2.3490139999999999</v>
      </c>
      <c r="E1062" t="s">
        <v>24</v>
      </c>
      <c r="F1062" t="s">
        <v>26</v>
      </c>
      <c r="G1062" t="s">
        <v>52</v>
      </c>
      <c r="H1062" s="9">
        <f ca="1">TODAY()-Table1[[#This Row],[Lead acquisition date]]</f>
        <v>489</v>
      </c>
      <c r="I1062" s="1">
        <v>45355</v>
      </c>
      <c r="J1062" t="s">
        <v>36</v>
      </c>
      <c r="K1062" t="s">
        <v>5</v>
      </c>
      <c r="L1062">
        <v>2</v>
      </c>
      <c r="O1062">
        <v>596</v>
      </c>
      <c r="P1062">
        <v>10</v>
      </c>
      <c r="Q1062" s="1">
        <v>45467</v>
      </c>
      <c r="R1062" s="1"/>
      <c r="S1062" s="8">
        <f>Table1[[#This Row],[Actual close date]]-Table1[[#This Row],[Lead acquisition date]]</f>
        <v>-45355</v>
      </c>
    </row>
    <row r="1063" spans="1:19" x14ac:dyDescent="0.3">
      <c r="A1063" t="s">
        <v>489</v>
      </c>
      <c r="B1063" t="s">
        <v>45</v>
      </c>
      <c r="C1063">
        <v>51.260196999999998</v>
      </c>
      <c r="D1063">
        <v>4.4027710000000004</v>
      </c>
      <c r="E1063" t="s">
        <v>24</v>
      </c>
      <c r="F1063" t="s">
        <v>26</v>
      </c>
      <c r="G1063" t="s">
        <v>32</v>
      </c>
      <c r="H1063" s="9">
        <f ca="1">TODAY()-Table1[[#This Row],[Lead acquisition date]]</f>
        <v>478</v>
      </c>
      <c r="I1063" s="1">
        <v>45366</v>
      </c>
      <c r="J1063" t="s">
        <v>33</v>
      </c>
      <c r="K1063" t="s">
        <v>5</v>
      </c>
      <c r="L1063">
        <v>2</v>
      </c>
      <c r="O1063">
        <v>1691</v>
      </c>
      <c r="P1063">
        <v>40</v>
      </c>
      <c r="Q1063" s="1">
        <v>45655</v>
      </c>
      <c r="R1063" s="1"/>
      <c r="S1063" s="8">
        <f>Table1[[#This Row],[Actual close date]]-Table1[[#This Row],[Lead acquisition date]]</f>
        <v>-45366</v>
      </c>
    </row>
    <row r="1064" spans="1:19" x14ac:dyDescent="0.3">
      <c r="A1064" t="s">
        <v>490</v>
      </c>
      <c r="B1064" t="s">
        <v>65</v>
      </c>
      <c r="C1064">
        <v>38.736946000000003</v>
      </c>
      <c r="D1064">
        <v>-9.1426850000000002</v>
      </c>
      <c r="E1064" t="s">
        <v>51</v>
      </c>
      <c r="F1064" t="s">
        <v>26</v>
      </c>
      <c r="G1064" t="s">
        <v>46</v>
      </c>
      <c r="H1064" s="9">
        <f ca="1">TODAY()-Table1[[#This Row],[Lead acquisition date]]</f>
        <v>539</v>
      </c>
      <c r="I1064" s="1">
        <v>45305</v>
      </c>
      <c r="J1064" t="s">
        <v>33</v>
      </c>
      <c r="K1064" t="s">
        <v>5</v>
      </c>
      <c r="L1064">
        <v>2</v>
      </c>
      <c r="O1064">
        <v>1303</v>
      </c>
      <c r="P1064">
        <v>40</v>
      </c>
      <c r="Q1064" s="1">
        <v>45502</v>
      </c>
      <c r="R1064" s="1"/>
      <c r="S1064" s="8">
        <f>Table1[[#This Row],[Actual close date]]-Table1[[#This Row],[Lead acquisition date]]</f>
        <v>-45305</v>
      </c>
    </row>
    <row r="1065" spans="1:19" x14ac:dyDescent="0.3">
      <c r="A1065" t="s">
        <v>500</v>
      </c>
      <c r="B1065" t="s">
        <v>49</v>
      </c>
      <c r="C1065">
        <v>46.204391000000001</v>
      </c>
      <c r="D1065">
        <v>6.1431579999999997</v>
      </c>
      <c r="E1065" t="s">
        <v>51</v>
      </c>
      <c r="F1065" t="s">
        <v>26</v>
      </c>
      <c r="G1065" t="s">
        <v>40</v>
      </c>
      <c r="H1065" s="9">
        <f ca="1">TODAY()-Table1[[#This Row],[Lead acquisition date]]</f>
        <v>410</v>
      </c>
      <c r="I1065" s="1">
        <v>45434</v>
      </c>
      <c r="J1065" t="s">
        <v>55</v>
      </c>
      <c r="K1065" t="s">
        <v>5</v>
      </c>
      <c r="L1065">
        <v>2</v>
      </c>
      <c r="O1065">
        <v>1520</v>
      </c>
      <c r="P1065">
        <v>30</v>
      </c>
      <c r="Q1065" s="1">
        <v>45526</v>
      </c>
      <c r="R1065" s="1"/>
      <c r="S1065" s="8">
        <f>Table1[[#This Row],[Actual close date]]-Table1[[#This Row],[Lead acquisition date]]</f>
        <v>-45434</v>
      </c>
    </row>
    <row r="1066" spans="1:19" x14ac:dyDescent="0.3">
      <c r="A1066" t="s">
        <v>506</v>
      </c>
      <c r="B1066" t="s">
        <v>47</v>
      </c>
      <c r="C1066">
        <v>52.520007999999997</v>
      </c>
      <c r="D1066">
        <v>13.404954</v>
      </c>
      <c r="E1066" t="s">
        <v>70</v>
      </c>
      <c r="F1066" t="s">
        <v>26</v>
      </c>
      <c r="G1066" t="s">
        <v>40</v>
      </c>
      <c r="H1066" s="9">
        <f ca="1">TODAY()-Table1[[#This Row],[Lead acquisition date]]</f>
        <v>447</v>
      </c>
      <c r="I1066" s="1">
        <v>45397</v>
      </c>
      <c r="J1066" t="s">
        <v>55</v>
      </c>
      <c r="K1066" t="s">
        <v>5</v>
      </c>
      <c r="L1066">
        <v>2</v>
      </c>
      <c r="O1066">
        <v>834</v>
      </c>
      <c r="P1066">
        <v>30</v>
      </c>
      <c r="Q1066" s="1">
        <v>45576</v>
      </c>
      <c r="R1066" s="1"/>
      <c r="S1066" s="8">
        <f>Table1[[#This Row],[Actual close date]]-Table1[[#This Row],[Lead acquisition date]]</f>
        <v>-45397</v>
      </c>
    </row>
    <row r="1067" spans="1:19" x14ac:dyDescent="0.3">
      <c r="A1067" t="s">
        <v>510</v>
      </c>
      <c r="B1067" t="s">
        <v>31</v>
      </c>
      <c r="C1067">
        <v>41.902782000000002</v>
      </c>
      <c r="D1067">
        <v>12.496366</v>
      </c>
      <c r="E1067" t="s">
        <v>17</v>
      </c>
      <c r="F1067" t="s">
        <v>26</v>
      </c>
      <c r="G1067" t="s">
        <v>32</v>
      </c>
      <c r="H1067" s="9">
        <f ca="1">TODAY()-Table1[[#This Row],[Lead acquisition date]]</f>
        <v>533</v>
      </c>
      <c r="I1067" s="1">
        <v>45311</v>
      </c>
      <c r="J1067" t="s">
        <v>36</v>
      </c>
      <c r="K1067" t="s">
        <v>5</v>
      </c>
      <c r="L1067">
        <v>2</v>
      </c>
      <c r="O1067">
        <v>444</v>
      </c>
      <c r="P1067">
        <v>20</v>
      </c>
      <c r="Q1067" s="1">
        <v>45613</v>
      </c>
      <c r="R1067" s="1"/>
      <c r="S1067" s="8">
        <f>Table1[[#This Row],[Actual close date]]-Table1[[#This Row],[Lead acquisition date]]</f>
        <v>-45311</v>
      </c>
    </row>
    <row r="1068" spans="1:19" x14ac:dyDescent="0.3">
      <c r="A1068" t="s">
        <v>558</v>
      </c>
      <c r="B1068" t="s">
        <v>62</v>
      </c>
      <c r="C1068">
        <v>48.864716000000001</v>
      </c>
      <c r="D1068">
        <v>2.3490139999999999</v>
      </c>
      <c r="E1068" t="s">
        <v>24</v>
      </c>
      <c r="F1068" t="s">
        <v>26</v>
      </c>
      <c r="G1068" t="s">
        <v>60</v>
      </c>
      <c r="H1068" s="9">
        <f ca="1">TODAY()-Table1[[#This Row],[Lead acquisition date]]</f>
        <v>491</v>
      </c>
      <c r="I1068" s="1">
        <v>45353</v>
      </c>
      <c r="J1068" t="s">
        <v>36</v>
      </c>
      <c r="K1068" t="s">
        <v>5</v>
      </c>
      <c r="L1068">
        <v>2</v>
      </c>
      <c r="O1068">
        <v>1067</v>
      </c>
      <c r="P1068">
        <v>40</v>
      </c>
      <c r="Q1068" s="1">
        <v>45496</v>
      </c>
      <c r="R1068" s="1"/>
      <c r="S1068" s="8">
        <f>Table1[[#This Row],[Actual close date]]-Table1[[#This Row],[Lead acquisition date]]</f>
        <v>-45353</v>
      </c>
    </row>
    <row r="1069" spans="1:19" x14ac:dyDescent="0.3">
      <c r="A1069" t="s">
        <v>565</v>
      </c>
      <c r="B1069" t="s">
        <v>31</v>
      </c>
      <c r="C1069">
        <v>41.902782000000002</v>
      </c>
      <c r="D1069">
        <v>12.496366</v>
      </c>
      <c r="E1069" t="s">
        <v>23</v>
      </c>
      <c r="F1069" t="s">
        <v>26</v>
      </c>
      <c r="G1069" t="s">
        <v>32</v>
      </c>
      <c r="H1069" s="9">
        <f ca="1">TODAY()-Table1[[#This Row],[Lead acquisition date]]</f>
        <v>401</v>
      </c>
      <c r="I1069" s="1">
        <v>45443</v>
      </c>
      <c r="J1069" t="s">
        <v>36</v>
      </c>
      <c r="K1069" t="s">
        <v>5</v>
      </c>
      <c r="L1069">
        <v>2</v>
      </c>
      <c r="O1069">
        <v>958</v>
      </c>
      <c r="P1069">
        <v>40</v>
      </c>
      <c r="Q1069" s="1">
        <v>45788</v>
      </c>
      <c r="R1069" s="1"/>
      <c r="S1069" s="8">
        <f>Table1[[#This Row],[Actual close date]]-Table1[[#This Row],[Lead acquisition date]]</f>
        <v>-45443</v>
      </c>
    </row>
    <row r="1070" spans="1:19" x14ac:dyDescent="0.3">
      <c r="A1070" t="s">
        <v>579</v>
      </c>
      <c r="B1070" t="s">
        <v>57</v>
      </c>
      <c r="C1070">
        <v>48.210033000000003</v>
      </c>
      <c r="D1070">
        <v>16.363448999999999</v>
      </c>
      <c r="E1070" t="s">
        <v>20</v>
      </c>
      <c r="F1070" t="s">
        <v>26</v>
      </c>
      <c r="G1070" t="s">
        <v>56</v>
      </c>
      <c r="H1070" s="9">
        <f ca="1">TODAY()-Table1[[#This Row],[Lead acquisition date]]</f>
        <v>431</v>
      </c>
      <c r="I1070" s="1">
        <v>45413</v>
      </c>
      <c r="J1070" t="s">
        <v>33</v>
      </c>
      <c r="K1070" t="s">
        <v>5</v>
      </c>
      <c r="L1070">
        <v>2</v>
      </c>
      <c r="O1070">
        <v>1017</v>
      </c>
      <c r="P1070">
        <v>30</v>
      </c>
      <c r="Q1070" s="1">
        <v>45592</v>
      </c>
      <c r="R1070" s="1"/>
      <c r="S1070" s="8">
        <f>Table1[[#This Row],[Actual close date]]-Table1[[#This Row],[Lead acquisition date]]</f>
        <v>-45413</v>
      </c>
    </row>
    <row r="1071" spans="1:19" x14ac:dyDescent="0.3">
      <c r="A1071" t="s">
        <v>597</v>
      </c>
      <c r="B1071" t="s">
        <v>31</v>
      </c>
      <c r="C1071">
        <v>41.902782000000002</v>
      </c>
      <c r="D1071">
        <v>12.496366</v>
      </c>
      <c r="E1071" t="s">
        <v>24</v>
      </c>
      <c r="F1071" t="s">
        <v>26</v>
      </c>
      <c r="G1071" t="s">
        <v>56</v>
      </c>
      <c r="H1071" s="9">
        <f ca="1">TODAY()-Table1[[#This Row],[Lead acquisition date]]</f>
        <v>538</v>
      </c>
      <c r="I1071" s="1">
        <v>45306</v>
      </c>
      <c r="J1071" t="s">
        <v>36</v>
      </c>
      <c r="K1071" t="s">
        <v>5</v>
      </c>
      <c r="L1071">
        <v>2</v>
      </c>
      <c r="O1071">
        <v>1621</v>
      </c>
      <c r="P1071">
        <v>40</v>
      </c>
      <c r="Q1071" s="1">
        <v>45527</v>
      </c>
      <c r="R1071" s="1"/>
      <c r="S1071" s="8">
        <f>Table1[[#This Row],[Actual close date]]-Table1[[#This Row],[Lead acquisition date]]</f>
        <v>-45306</v>
      </c>
    </row>
    <row r="1072" spans="1:19" x14ac:dyDescent="0.3">
      <c r="A1072" t="s">
        <v>599</v>
      </c>
      <c r="B1072" t="s">
        <v>62</v>
      </c>
      <c r="C1072">
        <v>48.864716000000001</v>
      </c>
      <c r="D1072">
        <v>2.3490139999999999</v>
      </c>
      <c r="E1072" t="s">
        <v>51</v>
      </c>
      <c r="F1072" t="s">
        <v>26</v>
      </c>
      <c r="G1072" t="s">
        <v>35</v>
      </c>
      <c r="H1072" s="9">
        <f ca="1">TODAY()-Table1[[#This Row],[Lead acquisition date]]</f>
        <v>454</v>
      </c>
      <c r="I1072" s="1">
        <v>45390</v>
      </c>
      <c r="J1072" t="s">
        <v>36</v>
      </c>
      <c r="K1072" t="s">
        <v>5</v>
      </c>
      <c r="L1072">
        <v>2</v>
      </c>
      <c r="O1072">
        <v>604</v>
      </c>
      <c r="P1072">
        <v>20</v>
      </c>
      <c r="Q1072" s="1">
        <v>45549</v>
      </c>
      <c r="R1072" s="1"/>
      <c r="S1072" s="8">
        <f>Table1[[#This Row],[Actual close date]]-Table1[[#This Row],[Lead acquisition date]]</f>
        <v>-45390</v>
      </c>
    </row>
    <row r="1073" spans="1:19" x14ac:dyDescent="0.3">
      <c r="A1073" t="s">
        <v>601</v>
      </c>
      <c r="B1073" t="s">
        <v>57</v>
      </c>
      <c r="C1073">
        <v>48.210033000000003</v>
      </c>
      <c r="D1073">
        <v>16.363448999999999</v>
      </c>
      <c r="E1073" t="s">
        <v>17</v>
      </c>
      <c r="F1073" t="s">
        <v>26</v>
      </c>
      <c r="G1073" t="s">
        <v>35</v>
      </c>
      <c r="H1073" s="9">
        <f ca="1">TODAY()-Table1[[#This Row],[Lead acquisition date]]</f>
        <v>526</v>
      </c>
      <c r="I1073" s="1">
        <v>45318</v>
      </c>
      <c r="J1073" t="s">
        <v>36</v>
      </c>
      <c r="K1073" t="s">
        <v>5</v>
      </c>
      <c r="L1073">
        <v>2</v>
      </c>
      <c r="O1073">
        <v>1943</v>
      </c>
      <c r="P1073">
        <v>90</v>
      </c>
      <c r="Q1073" s="1">
        <v>45670</v>
      </c>
      <c r="R1073" s="1"/>
      <c r="S1073" s="8">
        <f>Table1[[#This Row],[Actual close date]]-Table1[[#This Row],[Lead acquisition date]]</f>
        <v>-45318</v>
      </c>
    </row>
    <row r="1074" spans="1:19" x14ac:dyDescent="0.3">
      <c r="A1074" t="s">
        <v>604</v>
      </c>
      <c r="B1074" t="s">
        <v>65</v>
      </c>
      <c r="C1074">
        <v>38.736946000000003</v>
      </c>
      <c r="D1074">
        <v>-9.1426850000000002</v>
      </c>
      <c r="E1074" t="s">
        <v>23</v>
      </c>
      <c r="F1074" t="s">
        <v>26</v>
      </c>
      <c r="G1074" t="s">
        <v>40</v>
      </c>
      <c r="H1074" s="9">
        <f ca="1">TODAY()-Table1[[#This Row],[Lead acquisition date]]</f>
        <v>540</v>
      </c>
      <c r="I1074" s="1">
        <v>45304</v>
      </c>
      <c r="J1074" t="s">
        <v>36</v>
      </c>
      <c r="K1074" t="s">
        <v>5</v>
      </c>
      <c r="L1074">
        <v>2</v>
      </c>
      <c r="O1074">
        <v>1019</v>
      </c>
      <c r="P1074">
        <v>20</v>
      </c>
      <c r="Q1074" s="1">
        <v>45556</v>
      </c>
      <c r="R1074" s="1"/>
      <c r="S1074" s="8">
        <f>Table1[[#This Row],[Actual close date]]-Table1[[#This Row],[Lead acquisition date]]</f>
        <v>-45304</v>
      </c>
    </row>
    <row r="1075" spans="1:19" x14ac:dyDescent="0.3">
      <c r="A1075" t="s">
        <v>609</v>
      </c>
      <c r="B1075" t="s">
        <v>57</v>
      </c>
      <c r="C1075">
        <v>48.210033000000003</v>
      </c>
      <c r="D1075">
        <v>16.363448999999999</v>
      </c>
      <c r="E1075" t="s">
        <v>18</v>
      </c>
      <c r="F1075" t="s">
        <v>26</v>
      </c>
      <c r="G1075" t="s">
        <v>46</v>
      </c>
      <c r="H1075" s="9">
        <f ca="1">TODAY()-Table1[[#This Row],[Lead acquisition date]]</f>
        <v>427</v>
      </c>
      <c r="I1075" s="1">
        <v>45417</v>
      </c>
      <c r="J1075" t="s">
        <v>55</v>
      </c>
      <c r="K1075" t="s">
        <v>5</v>
      </c>
      <c r="L1075">
        <v>2</v>
      </c>
      <c r="O1075">
        <v>1623</v>
      </c>
      <c r="P1075">
        <v>20</v>
      </c>
      <c r="Q1075" s="1">
        <v>45535</v>
      </c>
      <c r="R1075" s="1"/>
      <c r="S1075" s="8">
        <f>Table1[[#This Row],[Actual close date]]-Table1[[#This Row],[Lead acquisition date]]</f>
        <v>-45417</v>
      </c>
    </row>
    <row r="1076" spans="1:19" x14ac:dyDescent="0.3">
      <c r="A1076" t="s">
        <v>619</v>
      </c>
      <c r="B1076" t="s">
        <v>49</v>
      </c>
      <c r="C1076">
        <v>46.204391000000001</v>
      </c>
      <c r="D1076">
        <v>6.1431579999999997</v>
      </c>
      <c r="E1076" t="s">
        <v>24</v>
      </c>
      <c r="F1076" t="s">
        <v>26</v>
      </c>
      <c r="G1076" t="s">
        <v>32</v>
      </c>
      <c r="H1076" s="9">
        <f ca="1">TODAY()-Table1[[#This Row],[Lead acquisition date]]</f>
        <v>409</v>
      </c>
      <c r="I1076" s="1">
        <v>45435</v>
      </c>
      <c r="J1076" t="s">
        <v>33</v>
      </c>
      <c r="K1076" t="s">
        <v>5</v>
      </c>
      <c r="L1076">
        <v>2</v>
      </c>
      <c r="O1076">
        <v>466</v>
      </c>
      <c r="P1076">
        <v>30</v>
      </c>
      <c r="Q1076" s="1">
        <v>45657</v>
      </c>
      <c r="R1076" s="1"/>
      <c r="S1076" s="8">
        <f>Table1[[#This Row],[Actual close date]]-Table1[[#This Row],[Lead acquisition date]]</f>
        <v>-45435</v>
      </c>
    </row>
    <row r="1077" spans="1:19" x14ac:dyDescent="0.3">
      <c r="A1077" t="s">
        <v>624</v>
      </c>
      <c r="B1077" t="s">
        <v>47</v>
      </c>
      <c r="C1077">
        <v>52.520007999999997</v>
      </c>
      <c r="D1077">
        <v>13.404954</v>
      </c>
      <c r="E1077" t="s">
        <v>21</v>
      </c>
      <c r="F1077" t="s">
        <v>26</v>
      </c>
      <c r="G1077" t="s">
        <v>35</v>
      </c>
      <c r="H1077" s="9">
        <f ca="1">TODAY()-Table1[[#This Row],[Lead acquisition date]]</f>
        <v>524</v>
      </c>
      <c r="I1077" s="1">
        <v>45320</v>
      </c>
      <c r="J1077" t="s">
        <v>33</v>
      </c>
      <c r="K1077" t="s">
        <v>5</v>
      </c>
      <c r="L1077">
        <v>2</v>
      </c>
      <c r="O1077">
        <v>444</v>
      </c>
      <c r="P1077">
        <v>50</v>
      </c>
      <c r="Q1077" s="1">
        <v>45571</v>
      </c>
      <c r="R1077" s="1"/>
      <c r="S1077" s="8">
        <f>Table1[[#This Row],[Actual close date]]-Table1[[#This Row],[Lead acquisition date]]</f>
        <v>-45320</v>
      </c>
    </row>
    <row r="1078" spans="1:19" x14ac:dyDescent="0.3">
      <c r="A1078" t="s">
        <v>627</v>
      </c>
      <c r="B1078" t="s">
        <v>65</v>
      </c>
      <c r="C1078">
        <v>38.736946000000003</v>
      </c>
      <c r="D1078">
        <v>-9.1426850000000002</v>
      </c>
      <c r="E1078" t="s">
        <v>18</v>
      </c>
      <c r="F1078" t="s">
        <v>26</v>
      </c>
      <c r="G1078" t="s">
        <v>35</v>
      </c>
      <c r="H1078" s="9">
        <f ca="1">TODAY()-Table1[[#This Row],[Lead acquisition date]]</f>
        <v>499</v>
      </c>
      <c r="I1078" s="1">
        <v>45345</v>
      </c>
      <c r="J1078" t="s">
        <v>33</v>
      </c>
      <c r="K1078" t="s">
        <v>5</v>
      </c>
      <c r="L1078">
        <v>2</v>
      </c>
      <c r="O1078">
        <v>1748</v>
      </c>
      <c r="P1078">
        <v>50</v>
      </c>
      <c r="Q1078" s="1">
        <v>45625</v>
      </c>
      <c r="R1078" s="1"/>
      <c r="S1078" s="8">
        <f>Table1[[#This Row],[Actual close date]]-Table1[[#This Row],[Lead acquisition date]]</f>
        <v>-45345</v>
      </c>
    </row>
    <row r="1079" spans="1:19" x14ac:dyDescent="0.3">
      <c r="A1079" t="s">
        <v>641</v>
      </c>
      <c r="B1079" t="s">
        <v>31</v>
      </c>
      <c r="C1079">
        <v>41.902782000000002</v>
      </c>
      <c r="D1079">
        <v>12.496366</v>
      </c>
      <c r="E1079" t="s">
        <v>39</v>
      </c>
      <c r="F1079" t="s">
        <v>26</v>
      </c>
      <c r="G1079" t="s">
        <v>56</v>
      </c>
      <c r="H1079" s="9">
        <f ca="1">TODAY()-Table1[[#This Row],[Lead acquisition date]]</f>
        <v>512</v>
      </c>
      <c r="I1079" s="1">
        <v>45332</v>
      </c>
      <c r="J1079" t="s">
        <v>36</v>
      </c>
      <c r="K1079" t="s">
        <v>5</v>
      </c>
      <c r="L1079">
        <v>2</v>
      </c>
      <c r="O1079">
        <v>1276</v>
      </c>
      <c r="P1079">
        <v>50</v>
      </c>
      <c r="Q1079" s="1">
        <v>45482</v>
      </c>
      <c r="R1079" s="1"/>
      <c r="S1079" s="8">
        <f>Table1[[#This Row],[Actual close date]]-Table1[[#This Row],[Lead acquisition date]]</f>
        <v>-45332</v>
      </c>
    </row>
    <row r="1080" spans="1:19" x14ac:dyDescent="0.3">
      <c r="A1080" t="s">
        <v>660</v>
      </c>
      <c r="B1080" t="s">
        <v>45</v>
      </c>
      <c r="C1080">
        <v>51.260196999999998</v>
      </c>
      <c r="D1080">
        <v>4.4027710000000004</v>
      </c>
      <c r="E1080" t="s">
        <v>18</v>
      </c>
      <c r="F1080" t="s">
        <v>26</v>
      </c>
      <c r="G1080" t="s">
        <v>46</v>
      </c>
      <c r="H1080" s="9">
        <f ca="1">TODAY()-Table1[[#This Row],[Lead acquisition date]]</f>
        <v>431</v>
      </c>
      <c r="I1080" s="1">
        <v>45413</v>
      </c>
      <c r="J1080" t="s">
        <v>36</v>
      </c>
      <c r="K1080" t="s">
        <v>5</v>
      </c>
      <c r="L1080">
        <v>2</v>
      </c>
      <c r="O1080">
        <v>1968</v>
      </c>
      <c r="P1080">
        <v>100</v>
      </c>
      <c r="Q1080" s="1">
        <v>45499</v>
      </c>
      <c r="R1080" s="1"/>
      <c r="S1080" s="8">
        <f>Table1[[#This Row],[Actual close date]]-Table1[[#This Row],[Lead acquisition date]]</f>
        <v>-45413</v>
      </c>
    </row>
    <row r="1081" spans="1:19" x14ac:dyDescent="0.3">
      <c r="A1081" t="s">
        <v>679</v>
      </c>
      <c r="B1081" t="s">
        <v>65</v>
      </c>
      <c r="C1081">
        <v>38.736946000000003</v>
      </c>
      <c r="D1081">
        <v>-9.1426850000000002</v>
      </c>
      <c r="E1081" t="s">
        <v>18</v>
      </c>
      <c r="F1081" t="s">
        <v>26</v>
      </c>
      <c r="G1081" t="s">
        <v>35</v>
      </c>
      <c r="H1081" s="9">
        <f ca="1">TODAY()-Table1[[#This Row],[Lead acquisition date]]</f>
        <v>470</v>
      </c>
      <c r="I1081" s="1">
        <v>45374</v>
      </c>
      <c r="J1081" t="s">
        <v>36</v>
      </c>
      <c r="K1081" t="s">
        <v>5</v>
      </c>
      <c r="L1081">
        <v>2</v>
      </c>
      <c r="O1081">
        <v>500</v>
      </c>
      <c r="P1081">
        <v>40</v>
      </c>
      <c r="Q1081" s="1">
        <v>45663</v>
      </c>
      <c r="R1081" s="1"/>
      <c r="S1081" s="8">
        <f>Table1[[#This Row],[Actual close date]]-Table1[[#This Row],[Lead acquisition date]]</f>
        <v>-45374</v>
      </c>
    </row>
    <row r="1082" spans="1:19" x14ac:dyDescent="0.3">
      <c r="A1082" t="s">
        <v>681</v>
      </c>
      <c r="B1082" t="s">
        <v>47</v>
      </c>
      <c r="C1082">
        <v>52.520007999999997</v>
      </c>
      <c r="D1082">
        <v>13.404954</v>
      </c>
      <c r="E1082" t="s">
        <v>51</v>
      </c>
      <c r="F1082" t="s">
        <v>26</v>
      </c>
      <c r="G1082" t="s">
        <v>52</v>
      </c>
      <c r="H1082" s="9">
        <f ca="1">TODAY()-Table1[[#This Row],[Lead acquisition date]]</f>
        <v>545</v>
      </c>
      <c r="I1082" s="1">
        <v>45299</v>
      </c>
      <c r="J1082" t="s">
        <v>55</v>
      </c>
      <c r="K1082" t="s">
        <v>5</v>
      </c>
      <c r="L1082">
        <v>2</v>
      </c>
      <c r="O1082">
        <v>494</v>
      </c>
      <c r="P1082">
        <v>20</v>
      </c>
      <c r="Q1082" s="1">
        <v>45393</v>
      </c>
      <c r="R1082" s="1"/>
      <c r="S1082" s="8">
        <f>Table1[[#This Row],[Actual close date]]-Table1[[#This Row],[Lead acquisition date]]</f>
        <v>-45299</v>
      </c>
    </row>
    <row r="1083" spans="1:19" x14ac:dyDescent="0.3">
      <c r="A1083" t="s">
        <v>689</v>
      </c>
      <c r="B1083" t="s">
        <v>45</v>
      </c>
      <c r="C1083">
        <v>51.260196999999998</v>
      </c>
      <c r="D1083">
        <v>4.4027710000000004</v>
      </c>
      <c r="E1083" t="s">
        <v>70</v>
      </c>
      <c r="F1083" t="s">
        <v>26</v>
      </c>
      <c r="G1083" t="s">
        <v>32</v>
      </c>
      <c r="H1083" s="9">
        <f ca="1">TODAY()-Table1[[#This Row],[Lead acquisition date]]</f>
        <v>420</v>
      </c>
      <c r="I1083" s="1">
        <v>45424</v>
      </c>
      <c r="J1083" t="s">
        <v>33</v>
      </c>
      <c r="K1083" t="s">
        <v>5</v>
      </c>
      <c r="L1083">
        <v>2</v>
      </c>
      <c r="O1083">
        <v>1307</v>
      </c>
      <c r="P1083">
        <v>20</v>
      </c>
      <c r="Q1083" s="1">
        <v>45642</v>
      </c>
      <c r="R1083" s="1"/>
      <c r="S1083" s="8">
        <f>Table1[[#This Row],[Actual close date]]-Table1[[#This Row],[Lead acquisition date]]</f>
        <v>-45424</v>
      </c>
    </row>
    <row r="1084" spans="1:19" x14ac:dyDescent="0.3">
      <c r="A1084" t="s">
        <v>705</v>
      </c>
      <c r="B1084" t="s">
        <v>31</v>
      </c>
      <c r="C1084">
        <v>41.902782000000002</v>
      </c>
      <c r="D1084">
        <v>12.496366</v>
      </c>
      <c r="E1084" t="s">
        <v>24</v>
      </c>
      <c r="F1084" t="s">
        <v>26</v>
      </c>
      <c r="G1084" t="s">
        <v>46</v>
      </c>
      <c r="H1084" s="9">
        <f ca="1">TODAY()-Table1[[#This Row],[Lead acquisition date]]</f>
        <v>444</v>
      </c>
      <c r="I1084" s="1">
        <v>45400</v>
      </c>
      <c r="J1084" t="s">
        <v>36</v>
      </c>
      <c r="K1084" t="s">
        <v>5</v>
      </c>
      <c r="L1084">
        <v>2</v>
      </c>
      <c r="O1084">
        <v>1913</v>
      </c>
      <c r="P1084">
        <v>40</v>
      </c>
      <c r="Q1084" s="1">
        <v>45439</v>
      </c>
      <c r="R1084" s="1"/>
      <c r="S1084" s="8">
        <f>Table1[[#This Row],[Actual close date]]-Table1[[#This Row],[Lead acquisition date]]</f>
        <v>-45400</v>
      </c>
    </row>
    <row r="1085" spans="1:19" x14ac:dyDescent="0.3">
      <c r="A1085" t="s">
        <v>707</v>
      </c>
      <c r="B1085" t="s">
        <v>62</v>
      </c>
      <c r="C1085">
        <v>48.864716000000001</v>
      </c>
      <c r="D1085">
        <v>2.3490139999999999</v>
      </c>
      <c r="E1085" t="s">
        <v>17</v>
      </c>
      <c r="F1085" t="s">
        <v>26</v>
      </c>
      <c r="G1085" t="s">
        <v>43</v>
      </c>
      <c r="H1085" s="9">
        <f ca="1">TODAY()-Table1[[#This Row],[Lead acquisition date]]</f>
        <v>498</v>
      </c>
      <c r="I1085" s="1">
        <v>45346</v>
      </c>
      <c r="J1085" t="s">
        <v>36</v>
      </c>
      <c r="K1085" t="s">
        <v>5</v>
      </c>
      <c r="L1085">
        <v>2</v>
      </c>
      <c r="O1085">
        <v>1519</v>
      </c>
      <c r="P1085">
        <v>90</v>
      </c>
      <c r="Q1085" s="1">
        <v>45580</v>
      </c>
      <c r="R1085" s="1"/>
      <c r="S1085" s="8">
        <f>Table1[[#This Row],[Actual close date]]-Table1[[#This Row],[Lead acquisition date]]</f>
        <v>-45346</v>
      </c>
    </row>
    <row r="1086" spans="1:19" x14ac:dyDescent="0.3">
      <c r="A1086" t="s">
        <v>722</v>
      </c>
      <c r="B1086" t="s">
        <v>47</v>
      </c>
      <c r="C1086">
        <v>52.520007999999997</v>
      </c>
      <c r="D1086">
        <v>13.404954</v>
      </c>
      <c r="E1086" t="s">
        <v>17</v>
      </c>
      <c r="F1086" t="s">
        <v>26</v>
      </c>
      <c r="G1086" t="s">
        <v>35</v>
      </c>
      <c r="H1086" s="9">
        <f ca="1">TODAY()-Table1[[#This Row],[Lead acquisition date]]</f>
        <v>462</v>
      </c>
      <c r="I1086" s="1">
        <v>45382</v>
      </c>
      <c r="J1086" t="s">
        <v>33</v>
      </c>
      <c r="K1086" t="s">
        <v>5</v>
      </c>
      <c r="L1086">
        <v>2</v>
      </c>
      <c r="O1086">
        <v>1323</v>
      </c>
      <c r="P1086">
        <v>40</v>
      </c>
      <c r="Q1086" s="1">
        <v>45698</v>
      </c>
      <c r="R1086" s="1"/>
      <c r="S1086" s="8">
        <f>Table1[[#This Row],[Actual close date]]-Table1[[#This Row],[Lead acquisition date]]</f>
        <v>-45382</v>
      </c>
    </row>
    <row r="1087" spans="1:19" x14ac:dyDescent="0.3">
      <c r="A1087" t="s">
        <v>723</v>
      </c>
      <c r="B1087" t="s">
        <v>38</v>
      </c>
      <c r="C1087">
        <v>40.416775000000001</v>
      </c>
      <c r="D1087">
        <v>-3.7037900000000001</v>
      </c>
      <c r="E1087" t="s">
        <v>16</v>
      </c>
      <c r="F1087" t="s">
        <v>26</v>
      </c>
      <c r="G1087" t="s">
        <v>60</v>
      </c>
      <c r="H1087" s="9">
        <f ca="1">TODAY()-Table1[[#This Row],[Lead acquisition date]]</f>
        <v>543</v>
      </c>
      <c r="I1087" s="1">
        <v>45301</v>
      </c>
      <c r="J1087" t="s">
        <v>55</v>
      </c>
      <c r="K1087" t="s">
        <v>5</v>
      </c>
      <c r="L1087">
        <v>2</v>
      </c>
      <c r="O1087">
        <v>304</v>
      </c>
      <c r="P1087">
        <v>30</v>
      </c>
      <c r="Q1087" s="1">
        <v>45416</v>
      </c>
      <c r="R1087" s="1"/>
      <c r="S1087" s="8">
        <f>Table1[[#This Row],[Actual close date]]-Table1[[#This Row],[Lead acquisition date]]</f>
        <v>-45301</v>
      </c>
    </row>
    <row r="1088" spans="1:19" x14ac:dyDescent="0.3">
      <c r="A1088" t="s">
        <v>729</v>
      </c>
      <c r="B1088" t="s">
        <v>31</v>
      </c>
      <c r="C1088">
        <v>41.902782000000002</v>
      </c>
      <c r="D1088">
        <v>12.496366</v>
      </c>
      <c r="E1088" t="s">
        <v>21</v>
      </c>
      <c r="F1088" t="s">
        <v>26</v>
      </c>
      <c r="G1088" t="s">
        <v>46</v>
      </c>
      <c r="H1088" s="9">
        <f ca="1">TODAY()-Table1[[#This Row],[Lead acquisition date]]</f>
        <v>508</v>
      </c>
      <c r="I1088" s="1">
        <v>45336</v>
      </c>
      <c r="J1088" t="s">
        <v>36</v>
      </c>
      <c r="K1088" t="s">
        <v>5</v>
      </c>
      <c r="L1088">
        <v>2</v>
      </c>
      <c r="O1088">
        <v>762</v>
      </c>
      <c r="P1088">
        <v>20</v>
      </c>
      <c r="Q1088" s="1">
        <v>45472</v>
      </c>
      <c r="R1088" s="1"/>
      <c r="S1088" s="8">
        <f>Table1[[#This Row],[Actual close date]]-Table1[[#This Row],[Lead acquisition date]]</f>
        <v>-45336</v>
      </c>
    </row>
    <row r="1089" spans="1:19" x14ac:dyDescent="0.3">
      <c r="A1089" t="s">
        <v>735</v>
      </c>
      <c r="B1089" t="s">
        <v>47</v>
      </c>
      <c r="C1089">
        <v>52.520007999999997</v>
      </c>
      <c r="D1089">
        <v>13.404954</v>
      </c>
      <c r="E1089" t="s">
        <v>23</v>
      </c>
      <c r="F1089" t="s">
        <v>26</v>
      </c>
      <c r="G1089" t="s">
        <v>32</v>
      </c>
      <c r="H1089" s="9">
        <f ca="1">TODAY()-Table1[[#This Row],[Lead acquisition date]]</f>
        <v>458</v>
      </c>
      <c r="I1089" s="1">
        <v>45386</v>
      </c>
      <c r="J1089" t="s">
        <v>36</v>
      </c>
      <c r="K1089" t="s">
        <v>5</v>
      </c>
      <c r="L1089">
        <v>2</v>
      </c>
      <c r="O1089">
        <v>834</v>
      </c>
      <c r="P1089">
        <v>30</v>
      </c>
      <c r="Q1089" s="1">
        <v>45428</v>
      </c>
      <c r="R1089" s="1"/>
      <c r="S1089" s="8">
        <f>Table1[[#This Row],[Actual close date]]-Table1[[#This Row],[Lead acquisition date]]</f>
        <v>-45386</v>
      </c>
    </row>
    <row r="1090" spans="1:19" x14ac:dyDescent="0.3">
      <c r="A1090" t="s">
        <v>756</v>
      </c>
      <c r="B1090" t="s">
        <v>49</v>
      </c>
      <c r="C1090">
        <v>46.204391000000001</v>
      </c>
      <c r="D1090">
        <v>6.1431579999999997</v>
      </c>
      <c r="E1090" t="s">
        <v>24</v>
      </c>
      <c r="F1090" t="s">
        <v>26</v>
      </c>
      <c r="G1090" t="s">
        <v>46</v>
      </c>
      <c r="H1090" s="9">
        <f ca="1">TODAY()-Table1[[#This Row],[Lead acquisition date]]</f>
        <v>496</v>
      </c>
      <c r="I1090" s="1">
        <v>45348</v>
      </c>
      <c r="J1090" t="s">
        <v>33</v>
      </c>
      <c r="K1090" t="s">
        <v>5</v>
      </c>
      <c r="L1090">
        <v>2</v>
      </c>
      <c r="O1090">
        <v>1973</v>
      </c>
      <c r="P1090">
        <v>50</v>
      </c>
      <c r="Q1090" s="1">
        <v>45647</v>
      </c>
      <c r="R1090" s="1"/>
      <c r="S1090" s="8">
        <f>Table1[[#This Row],[Actual close date]]-Table1[[#This Row],[Lead acquisition date]]</f>
        <v>-45348</v>
      </c>
    </row>
    <row r="1091" spans="1:19" x14ac:dyDescent="0.3">
      <c r="A1091" t="s">
        <v>790</v>
      </c>
      <c r="B1091" t="s">
        <v>62</v>
      </c>
      <c r="C1091">
        <v>48.864716000000001</v>
      </c>
      <c r="D1091">
        <v>2.3490139999999999</v>
      </c>
      <c r="E1091" t="s">
        <v>24</v>
      </c>
      <c r="F1091" t="s">
        <v>26</v>
      </c>
      <c r="G1091" t="s">
        <v>46</v>
      </c>
      <c r="H1091" s="9">
        <f ca="1">TODAY()-Table1[[#This Row],[Lead acquisition date]]</f>
        <v>493</v>
      </c>
      <c r="I1091" s="1">
        <v>45351</v>
      </c>
      <c r="J1091" t="s">
        <v>33</v>
      </c>
      <c r="K1091" t="s">
        <v>5</v>
      </c>
      <c r="L1091">
        <v>2</v>
      </c>
      <c r="O1091">
        <v>1850</v>
      </c>
      <c r="P1091">
        <v>30</v>
      </c>
      <c r="Q1091" s="1">
        <v>45567</v>
      </c>
      <c r="R1091" s="1"/>
      <c r="S1091" s="8">
        <f>Table1[[#This Row],[Actual close date]]-Table1[[#This Row],[Lead acquisition date]]</f>
        <v>-45351</v>
      </c>
    </row>
    <row r="1092" spans="1:19" x14ac:dyDescent="0.3">
      <c r="A1092" t="s">
        <v>825</v>
      </c>
      <c r="B1092" t="s">
        <v>31</v>
      </c>
      <c r="C1092">
        <v>41.902782000000002</v>
      </c>
      <c r="D1092">
        <v>12.496366</v>
      </c>
      <c r="E1092" t="s">
        <v>23</v>
      </c>
      <c r="F1092" t="s">
        <v>26</v>
      </c>
      <c r="G1092" t="s">
        <v>35</v>
      </c>
      <c r="H1092" s="9">
        <f ca="1">TODAY()-Table1[[#This Row],[Lead acquisition date]]</f>
        <v>542</v>
      </c>
      <c r="I1092" s="1">
        <v>45302</v>
      </c>
      <c r="J1092" t="s">
        <v>36</v>
      </c>
      <c r="K1092" t="s">
        <v>5</v>
      </c>
      <c r="L1092">
        <v>2</v>
      </c>
      <c r="O1092">
        <v>1222</v>
      </c>
      <c r="P1092">
        <v>40</v>
      </c>
      <c r="Q1092" s="1">
        <v>45419</v>
      </c>
      <c r="R1092" s="1"/>
      <c r="S1092" s="8">
        <f>Table1[[#This Row],[Actual close date]]-Table1[[#This Row],[Lead acquisition date]]</f>
        <v>-45302</v>
      </c>
    </row>
    <row r="1093" spans="1:19" x14ac:dyDescent="0.3">
      <c r="A1093" t="s">
        <v>844</v>
      </c>
      <c r="B1093" t="s">
        <v>38</v>
      </c>
      <c r="C1093">
        <v>40.416775000000001</v>
      </c>
      <c r="D1093">
        <v>-3.7037900000000001</v>
      </c>
      <c r="E1093" t="s">
        <v>18</v>
      </c>
      <c r="F1093" t="s">
        <v>26</v>
      </c>
      <c r="G1093" t="s">
        <v>35</v>
      </c>
      <c r="H1093" s="9">
        <f ca="1">TODAY()-Table1[[#This Row],[Lead acquisition date]]</f>
        <v>519</v>
      </c>
      <c r="I1093" s="1">
        <v>45325</v>
      </c>
      <c r="J1093" t="s">
        <v>36</v>
      </c>
      <c r="K1093" t="s">
        <v>5</v>
      </c>
      <c r="L1093">
        <v>2</v>
      </c>
      <c r="O1093">
        <v>992</v>
      </c>
      <c r="P1093">
        <v>30</v>
      </c>
      <c r="Q1093" s="1">
        <v>45539</v>
      </c>
      <c r="R1093" s="1"/>
      <c r="S1093" s="8">
        <f>Table1[[#This Row],[Actual close date]]-Table1[[#This Row],[Lead acquisition date]]</f>
        <v>-45325</v>
      </c>
    </row>
    <row r="1094" spans="1:19" x14ac:dyDescent="0.3">
      <c r="A1094" t="s">
        <v>853</v>
      </c>
      <c r="B1094" t="s">
        <v>57</v>
      </c>
      <c r="C1094">
        <v>48.210033000000003</v>
      </c>
      <c r="D1094">
        <v>16.363448999999999</v>
      </c>
      <c r="E1094" t="s">
        <v>18</v>
      </c>
      <c r="F1094" t="s">
        <v>26</v>
      </c>
      <c r="G1094" t="s">
        <v>52</v>
      </c>
      <c r="H1094" s="9">
        <f ca="1">TODAY()-Table1[[#This Row],[Lead acquisition date]]</f>
        <v>408</v>
      </c>
      <c r="I1094" s="1">
        <v>45436</v>
      </c>
      <c r="J1094" t="s">
        <v>33</v>
      </c>
      <c r="K1094" t="s">
        <v>5</v>
      </c>
      <c r="L1094">
        <v>2</v>
      </c>
      <c r="O1094">
        <v>1488</v>
      </c>
      <c r="P1094">
        <v>40</v>
      </c>
      <c r="Q1094" s="1">
        <v>45506</v>
      </c>
      <c r="R1094" s="1"/>
      <c r="S1094" s="8">
        <f>Table1[[#This Row],[Actual close date]]-Table1[[#This Row],[Lead acquisition date]]</f>
        <v>-45436</v>
      </c>
    </row>
    <row r="1095" spans="1:19" x14ac:dyDescent="0.3">
      <c r="A1095" t="s">
        <v>856</v>
      </c>
      <c r="B1095" t="s">
        <v>42</v>
      </c>
      <c r="C1095">
        <v>52.370215999999999</v>
      </c>
      <c r="D1095">
        <v>4.895168</v>
      </c>
      <c r="E1095" t="s">
        <v>23</v>
      </c>
      <c r="F1095" t="s">
        <v>26</v>
      </c>
      <c r="G1095" t="s">
        <v>52</v>
      </c>
      <c r="H1095" s="9">
        <f ca="1">TODAY()-Table1[[#This Row],[Lead acquisition date]]</f>
        <v>526</v>
      </c>
      <c r="I1095" s="1">
        <v>45318</v>
      </c>
      <c r="J1095" t="s">
        <v>36</v>
      </c>
      <c r="K1095" t="s">
        <v>5</v>
      </c>
      <c r="L1095">
        <v>2</v>
      </c>
      <c r="O1095">
        <v>1636</v>
      </c>
      <c r="P1095">
        <v>20</v>
      </c>
      <c r="Q1095" s="1">
        <v>45399</v>
      </c>
      <c r="R1095" s="1"/>
      <c r="S1095" s="8">
        <f>Table1[[#This Row],[Actual close date]]-Table1[[#This Row],[Lead acquisition date]]</f>
        <v>-45318</v>
      </c>
    </row>
    <row r="1096" spans="1:19" x14ac:dyDescent="0.3">
      <c r="A1096" t="s">
        <v>861</v>
      </c>
      <c r="B1096" t="s">
        <v>31</v>
      </c>
      <c r="C1096">
        <v>41.902782000000002</v>
      </c>
      <c r="D1096">
        <v>12.496366</v>
      </c>
      <c r="E1096" t="s">
        <v>24</v>
      </c>
      <c r="F1096" t="s">
        <v>26</v>
      </c>
      <c r="G1096" t="s">
        <v>43</v>
      </c>
      <c r="H1096" s="9">
        <f ca="1">TODAY()-Table1[[#This Row],[Lead acquisition date]]</f>
        <v>492</v>
      </c>
      <c r="I1096" s="1">
        <v>45352</v>
      </c>
      <c r="J1096" t="s">
        <v>55</v>
      </c>
      <c r="K1096" t="s">
        <v>5</v>
      </c>
      <c r="L1096">
        <v>2</v>
      </c>
      <c r="O1096">
        <v>296</v>
      </c>
      <c r="P1096">
        <v>40</v>
      </c>
      <c r="Q1096" s="1">
        <v>45549</v>
      </c>
      <c r="R1096" s="1"/>
      <c r="S1096" s="8">
        <f>Table1[[#This Row],[Actual close date]]-Table1[[#This Row],[Lead acquisition date]]</f>
        <v>-45352</v>
      </c>
    </row>
    <row r="1097" spans="1:19" x14ac:dyDescent="0.3">
      <c r="A1097" t="s">
        <v>865</v>
      </c>
      <c r="B1097" t="s">
        <v>65</v>
      </c>
      <c r="C1097">
        <v>38.736946000000003</v>
      </c>
      <c r="D1097">
        <v>-9.1426850000000002</v>
      </c>
      <c r="E1097" t="s">
        <v>39</v>
      </c>
      <c r="F1097" t="s">
        <v>26</v>
      </c>
      <c r="G1097" t="s">
        <v>35</v>
      </c>
      <c r="H1097" s="9">
        <f ca="1">TODAY()-Table1[[#This Row],[Lead acquisition date]]</f>
        <v>430</v>
      </c>
      <c r="I1097" s="1">
        <v>45414</v>
      </c>
      <c r="J1097" t="s">
        <v>36</v>
      </c>
      <c r="K1097" t="s">
        <v>5</v>
      </c>
      <c r="L1097">
        <v>2</v>
      </c>
      <c r="O1097">
        <v>1927</v>
      </c>
      <c r="P1097">
        <v>10</v>
      </c>
      <c r="Q1097" s="1">
        <v>45540</v>
      </c>
      <c r="R1097" s="1"/>
      <c r="S1097" s="8">
        <f>Table1[[#This Row],[Actual close date]]-Table1[[#This Row],[Lead acquisition date]]</f>
        <v>-45414</v>
      </c>
    </row>
    <row r="1098" spans="1:19" x14ac:dyDescent="0.3">
      <c r="A1098" t="s">
        <v>877</v>
      </c>
      <c r="B1098" t="s">
        <v>31</v>
      </c>
      <c r="C1098">
        <v>41.902782000000002</v>
      </c>
      <c r="D1098">
        <v>12.496366</v>
      </c>
      <c r="E1098" t="s">
        <v>51</v>
      </c>
      <c r="F1098" t="s">
        <v>26</v>
      </c>
      <c r="G1098" t="s">
        <v>35</v>
      </c>
      <c r="H1098" s="9">
        <f ca="1">TODAY()-Table1[[#This Row],[Lead acquisition date]]</f>
        <v>439</v>
      </c>
      <c r="I1098" s="1">
        <v>45405</v>
      </c>
      <c r="J1098" t="s">
        <v>33</v>
      </c>
      <c r="K1098" t="s">
        <v>5</v>
      </c>
      <c r="L1098">
        <v>2</v>
      </c>
      <c r="O1098">
        <v>1958</v>
      </c>
      <c r="P1098">
        <v>50</v>
      </c>
      <c r="Q1098" s="1">
        <v>45754</v>
      </c>
      <c r="R1098" s="1"/>
      <c r="S1098" s="8">
        <f>Table1[[#This Row],[Actual close date]]-Table1[[#This Row],[Lead acquisition date]]</f>
        <v>-45405</v>
      </c>
    </row>
    <row r="1099" spans="1:19" x14ac:dyDescent="0.3">
      <c r="A1099" t="s">
        <v>883</v>
      </c>
      <c r="B1099" t="s">
        <v>47</v>
      </c>
      <c r="C1099">
        <v>52.520007999999997</v>
      </c>
      <c r="D1099">
        <v>13.404954</v>
      </c>
      <c r="E1099" t="s">
        <v>20</v>
      </c>
      <c r="F1099" t="s">
        <v>26</v>
      </c>
      <c r="G1099" t="s">
        <v>60</v>
      </c>
      <c r="H1099" s="9">
        <f ca="1">TODAY()-Table1[[#This Row],[Lead acquisition date]]</f>
        <v>481</v>
      </c>
      <c r="I1099" s="1">
        <v>45363</v>
      </c>
      <c r="J1099" t="s">
        <v>36</v>
      </c>
      <c r="K1099" t="s">
        <v>5</v>
      </c>
      <c r="L1099">
        <v>2</v>
      </c>
      <c r="O1099">
        <v>1396</v>
      </c>
      <c r="P1099">
        <v>10</v>
      </c>
      <c r="Q1099" s="1">
        <v>45544</v>
      </c>
      <c r="R1099" s="1"/>
      <c r="S1099" s="8">
        <f>Table1[[#This Row],[Actual close date]]-Table1[[#This Row],[Lead acquisition date]]</f>
        <v>-45363</v>
      </c>
    </row>
    <row r="1100" spans="1:19" x14ac:dyDescent="0.3">
      <c r="A1100" t="s">
        <v>889</v>
      </c>
      <c r="B1100" t="s">
        <v>62</v>
      </c>
      <c r="C1100">
        <v>48.864716000000001</v>
      </c>
      <c r="D1100">
        <v>2.3490139999999999</v>
      </c>
      <c r="E1100" t="s">
        <v>51</v>
      </c>
      <c r="F1100" t="s">
        <v>26</v>
      </c>
      <c r="G1100" t="s">
        <v>52</v>
      </c>
      <c r="H1100" s="9">
        <f ca="1">TODAY()-Table1[[#This Row],[Lead acquisition date]]</f>
        <v>411</v>
      </c>
      <c r="I1100" s="1">
        <v>45433</v>
      </c>
      <c r="J1100" t="s">
        <v>36</v>
      </c>
      <c r="K1100" t="s">
        <v>5</v>
      </c>
      <c r="L1100">
        <v>2</v>
      </c>
      <c r="O1100">
        <v>205</v>
      </c>
      <c r="P1100">
        <v>20</v>
      </c>
      <c r="Q1100" s="1">
        <v>45603</v>
      </c>
      <c r="R1100" s="1"/>
      <c r="S1100" s="8">
        <f>Table1[[#This Row],[Actual close date]]-Table1[[#This Row],[Lead acquisition date]]</f>
        <v>-45433</v>
      </c>
    </row>
    <row r="1101" spans="1:19" x14ac:dyDescent="0.3">
      <c r="A1101" t="s">
        <v>892</v>
      </c>
      <c r="B1101" t="s">
        <v>49</v>
      </c>
      <c r="C1101">
        <v>46.204391000000001</v>
      </c>
      <c r="D1101">
        <v>6.1431579999999997</v>
      </c>
      <c r="E1101" t="s">
        <v>24</v>
      </c>
      <c r="F1101" t="s">
        <v>26</v>
      </c>
      <c r="G1101" t="s">
        <v>32</v>
      </c>
      <c r="H1101" s="9">
        <f ca="1">TODAY()-Table1[[#This Row],[Lead acquisition date]]</f>
        <v>531</v>
      </c>
      <c r="I1101" s="1">
        <v>45313</v>
      </c>
      <c r="J1101" t="s">
        <v>36</v>
      </c>
      <c r="K1101" t="s">
        <v>5</v>
      </c>
      <c r="L1101">
        <v>2</v>
      </c>
      <c r="O1101">
        <v>951</v>
      </c>
      <c r="P1101">
        <v>100</v>
      </c>
      <c r="Q1101" s="1">
        <v>45353</v>
      </c>
      <c r="R1101" s="1"/>
      <c r="S1101" s="8">
        <f>Table1[[#This Row],[Actual close date]]-Table1[[#This Row],[Lead acquisition date]]</f>
        <v>-45313</v>
      </c>
    </row>
    <row r="1102" spans="1:19" x14ac:dyDescent="0.3">
      <c r="A1102" t="s">
        <v>920</v>
      </c>
      <c r="B1102" t="s">
        <v>31</v>
      </c>
      <c r="C1102">
        <v>41.902782000000002</v>
      </c>
      <c r="D1102">
        <v>12.496366</v>
      </c>
      <c r="E1102" t="s">
        <v>39</v>
      </c>
      <c r="F1102" t="s">
        <v>26</v>
      </c>
      <c r="G1102" t="s">
        <v>56</v>
      </c>
      <c r="H1102" s="9">
        <f ca="1">TODAY()-Table1[[#This Row],[Lead acquisition date]]</f>
        <v>524</v>
      </c>
      <c r="I1102" s="1">
        <v>45320</v>
      </c>
      <c r="J1102" t="s">
        <v>36</v>
      </c>
      <c r="K1102" t="s">
        <v>5</v>
      </c>
      <c r="L1102">
        <v>2</v>
      </c>
      <c r="O1102">
        <v>271</v>
      </c>
      <c r="P1102">
        <v>80</v>
      </c>
      <c r="Q1102" s="1">
        <v>45569</v>
      </c>
      <c r="R1102" s="1"/>
      <c r="S1102" s="8">
        <f>Table1[[#This Row],[Actual close date]]-Table1[[#This Row],[Lead acquisition date]]</f>
        <v>-45320</v>
      </c>
    </row>
    <row r="1103" spans="1:19" x14ac:dyDescent="0.3">
      <c r="A1103" t="s">
        <v>924</v>
      </c>
      <c r="B1103" t="s">
        <v>31</v>
      </c>
      <c r="C1103">
        <v>41.902782000000002</v>
      </c>
      <c r="D1103">
        <v>12.496366</v>
      </c>
      <c r="E1103" t="s">
        <v>17</v>
      </c>
      <c r="F1103" t="s">
        <v>26</v>
      </c>
      <c r="G1103" t="s">
        <v>35</v>
      </c>
      <c r="H1103" s="9">
        <f ca="1">TODAY()-Table1[[#This Row],[Lead acquisition date]]</f>
        <v>464</v>
      </c>
      <c r="I1103" s="1">
        <v>45380</v>
      </c>
      <c r="J1103" t="s">
        <v>33</v>
      </c>
      <c r="K1103" t="s">
        <v>5</v>
      </c>
      <c r="L1103">
        <v>2</v>
      </c>
      <c r="O1103">
        <v>740</v>
      </c>
      <c r="P1103">
        <v>30</v>
      </c>
      <c r="Q1103" s="1">
        <v>45632</v>
      </c>
      <c r="R1103" s="1"/>
      <c r="S1103" s="8">
        <f>Table1[[#This Row],[Actual close date]]-Table1[[#This Row],[Lead acquisition date]]</f>
        <v>-45380</v>
      </c>
    </row>
    <row r="1104" spans="1:19" x14ac:dyDescent="0.3">
      <c r="A1104" t="s">
        <v>995</v>
      </c>
      <c r="B1104" t="s">
        <v>47</v>
      </c>
      <c r="C1104">
        <v>52.520007999999997</v>
      </c>
      <c r="D1104">
        <v>13.404954</v>
      </c>
      <c r="E1104" t="s">
        <v>19</v>
      </c>
      <c r="F1104" t="s">
        <v>26</v>
      </c>
      <c r="G1104" t="s">
        <v>32</v>
      </c>
      <c r="H1104" s="9">
        <f ca="1">TODAY()-Table1[[#This Row],[Lead acquisition date]]</f>
        <v>421</v>
      </c>
      <c r="I1104" s="1">
        <v>45423</v>
      </c>
      <c r="J1104" t="s">
        <v>36</v>
      </c>
      <c r="K1104" t="s">
        <v>5</v>
      </c>
      <c r="L1104">
        <v>2</v>
      </c>
      <c r="O1104">
        <v>1520</v>
      </c>
      <c r="P1104">
        <v>40</v>
      </c>
      <c r="Q1104" s="1">
        <v>45784</v>
      </c>
      <c r="R1104" s="1"/>
      <c r="S1104" s="8">
        <f>Table1[[#This Row],[Actual close date]]-Table1[[#This Row],[Lead acquisition date]]</f>
        <v>-45423</v>
      </c>
    </row>
    <row r="1105" spans="1:19" x14ac:dyDescent="0.3">
      <c r="A1105" t="s">
        <v>1001</v>
      </c>
      <c r="B1105" t="s">
        <v>45</v>
      </c>
      <c r="C1105">
        <v>51.260196999999998</v>
      </c>
      <c r="D1105">
        <v>4.4027710000000004</v>
      </c>
      <c r="E1105" t="s">
        <v>23</v>
      </c>
      <c r="F1105" t="s">
        <v>26</v>
      </c>
      <c r="G1105" t="s">
        <v>35</v>
      </c>
      <c r="H1105" s="9">
        <f ca="1">TODAY()-Table1[[#This Row],[Lead acquisition date]]</f>
        <v>460</v>
      </c>
      <c r="I1105" s="1">
        <v>45384</v>
      </c>
      <c r="J1105" t="s">
        <v>33</v>
      </c>
      <c r="K1105" t="s">
        <v>5</v>
      </c>
      <c r="L1105">
        <v>2</v>
      </c>
      <c r="O1105">
        <v>774</v>
      </c>
      <c r="P1105">
        <v>20</v>
      </c>
      <c r="Q1105" s="1">
        <v>45434</v>
      </c>
      <c r="R1105" s="1"/>
      <c r="S1105" s="8">
        <f>Table1[[#This Row],[Actual close date]]-Table1[[#This Row],[Lead acquisition date]]</f>
        <v>-45384</v>
      </c>
    </row>
    <row r="1106" spans="1:19" x14ac:dyDescent="0.3">
      <c r="A1106" t="s">
        <v>1016</v>
      </c>
      <c r="B1106" t="s">
        <v>31</v>
      </c>
      <c r="C1106">
        <v>41.902782000000002</v>
      </c>
      <c r="D1106">
        <v>12.496366</v>
      </c>
      <c r="E1106" t="s">
        <v>24</v>
      </c>
      <c r="F1106" t="s">
        <v>26</v>
      </c>
      <c r="G1106" t="s">
        <v>46</v>
      </c>
      <c r="H1106" s="9">
        <f ca="1">TODAY()-Table1[[#This Row],[Lead acquisition date]]</f>
        <v>541</v>
      </c>
      <c r="I1106" s="1">
        <v>45303</v>
      </c>
      <c r="J1106" t="s">
        <v>36</v>
      </c>
      <c r="K1106" t="s">
        <v>5</v>
      </c>
      <c r="L1106">
        <v>2</v>
      </c>
      <c r="O1106">
        <v>373</v>
      </c>
      <c r="P1106">
        <v>70</v>
      </c>
      <c r="Q1106" s="1">
        <v>45636</v>
      </c>
      <c r="R1106" s="1"/>
      <c r="S1106" s="8">
        <f>Table1[[#This Row],[Actual close date]]-Table1[[#This Row],[Lead acquisition date]]</f>
        <v>-45303</v>
      </c>
    </row>
    <row r="1107" spans="1:19" x14ac:dyDescent="0.3">
      <c r="A1107" t="s">
        <v>1024</v>
      </c>
      <c r="B1107" t="s">
        <v>38</v>
      </c>
      <c r="C1107">
        <v>40.416775000000001</v>
      </c>
      <c r="D1107">
        <v>-3.7037900000000001</v>
      </c>
      <c r="E1107" t="s">
        <v>70</v>
      </c>
      <c r="F1107" t="s">
        <v>26</v>
      </c>
      <c r="G1107" t="s">
        <v>40</v>
      </c>
      <c r="H1107" s="9">
        <f ca="1">TODAY()-Table1[[#This Row],[Lead acquisition date]]</f>
        <v>515</v>
      </c>
      <c r="I1107" s="1">
        <v>45329</v>
      </c>
      <c r="J1107" t="s">
        <v>33</v>
      </c>
      <c r="K1107" t="s">
        <v>5</v>
      </c>
      <c r="L1107">
        <v>2</v>
      </c>
      <c r="O1107">
        <v>1382</v>
      </c>
      <c r="P1107">
        <v>40</v>
      </c>
      <c r="Q1107" s="1">
        <v>45541</v>
      </c>
      <c r="R1107" s="1"/>
      <c r="S1107" s="8">
        <f>Table1[[#This Row],[Actual close date]]-Table1[[#This Row],[Lead acquisition date]]</f>
        <v>-45329</v>
      </c>
    </row>
    <row r="1108" spans="1:19" x14ac:dyDescent="0.3">
      <c r="A1108" t="s">
        <v>1027</v>
      </c>
      <c r="B1108" t="s">
        <v>31</v>
      </c>
      <c r="C1108">
        <v>41.902782000000002</v>
      </c>
      <c r="D1108">
        <v>12.496366</v>
      </c>
      <c r="E1108" t="s">
        <v>17</v>
      </c>
      <c r="F1108" t="s">
        <v>26</v>
      </c>
      <c r="G1108" t="s">
        <v>56</v>
      </c>
      <c r="H1108" s="9">
        <f ca="1">TODAY()-Table1[[#This Row],[Lead acquisition date]]</f>
        <v>522</v>
      </c>
      <c r="I1108" s="1">
        <v>45322</v>
      </c>
      <c r="J1108" t="s">
        <v>55</v>
      </c>
      <c r="K1108" t="s">
        <v>5</v>
      </c>
      <c r="L1108">
        <v>2</v>
      </c>
      <c r="O1108">
        <v>1247</v>
      </c>
      <c r="P1108">
        <v>30</v>
      </c>
      <c r="Q1108" s="1">
        <v>45670</v>
      </c>
      <c r="R1108" s="1"/>
      <c r="S1108" s="8">
        <f>Table1[[#This Row],[Actual close date]]-Table1[[#This Row],[Lead acquisition date]]</f>
        <v>-45322</v>
      </c>
    </row>
    <row r="1109" spans="1:19" x14ac:dyDescent="0.3">
      <c r="A1109" t="s">
        <v>1049</v>
      </c>
      <c r="B1109" t="s">
        <v>62</v>
      </c>
      <c r="C1109">
        <v>48.864716000000001</v>
      </c>
      <c r="D1109">
        <v>2.3490139999999999</v>
      </c>
      <c r="E1109" t="s">
        <v>23</v>
      </c>
      <c r="F1109" t="s">
        <v>26</v>
      </c>
      <c r="G1109" t="s">
        <v>43</v>
      </c>
      <c r="H1109" s="9">
        <f ca="1">TODAY()-Table1[[#This Row],[Lead acquisition date]]</f>
        <v>531</v>
      </c>
      <c r="I1109" s="1">
        <v>45313</v>
      </c>
      <c r="J1109" t="s">
        <v>33</v>
      </c>
      <c r="K1109" t="s">
        <v>5</v>
      </c>
      <c r="L1109">
        <v>2</v>
      </c>
      <c r="O1109">
        <v>1780</v>
      </c>
      <c r="P1109">
        <v>40</v>
      </c>
      <c r="Q1109" s="1">
        <v>45659</v>
      </c>
      <c r="R1109" s="1"/>
      <c r="S1109" s="8">
        <f>Table1[[#This Row],[Actual close date]]-Table1[[#This Row],[Lead acquisition date]]</f>
        <v>-45313</v>
      </c>
    </row>
    <row r="1110" spans="1:19" x14ac:dyDescent="0.3">
      <c r="A1110" t="s">
        <v>1104</v>
      </c>
      <c r="B1110" t="s">
        <v>49</v>
      </c>
      <c r="C1110">
        <v>46.204391000000001</v>
      </c>
      <c r="D1110">
        <v>6.1431579999999997</v>
      </c>
      <c r="E1110" t="s">
        <v>24</v>
      </c>
      <c r="F1110" t="s">
        <v>26</v>
      </c>
      <c r="G1110" t="s">
        <v>56</v>
      </c>
      <c r="H1110" s="9">
        <f ca="1">TODAY()-Table1[[#This Row],[Lead acquisition date]]</f>
        <v>469</v>
      </c>
      <c r="I1110" s="1">
        <v>45375</v>
      </c>
      <c r="J1110" t="s">
        <v>33</v>
      </c>
      <c r="K1110" t="s">
        <v>5</v>
      </c>
      <c r="L1110">
        <v>2</v>
      </c>
      <c r="O1110">
        <v>1589</v>
      </c>
      <c r="P1110">
        <v>10</v>
      </c>
      <c r="Q1110" s="1">
        <v>45624</v>
      </c>
      <c r="R1110" s="1"/>
      <c r="S1110" s="8">
        <f>Table1[[#This Row],[Actual close date]]-Table1[[#This Row],[Lead acquisition date]]</f>
        <v>-45375</v>
      </c>
    </row>
    <row r="1111" spans="1:19" x14ac:dyDescent="0.3">
      <c r="A1111" t="s">
        <v>1112</v>
      </c>
      <c r="B1111" t="s">
        <v>31</v>
      </c>
      <c r="C1111">
        <v>41.902782000000002</v>
      </c>
      <c r="D1111">
        <v>12.496366</v>
      </c>
      <c r="E1111" t="s">
        <v>19</v>
      </c>
      <c r="F1111" t="s">
        <v>26</v>
      </c>
      <c r="G1111" t="s">
        <v>60</v>
      </c>
      <c r="H1111" s="9">
        <f ca="1">TODAY()-Table1[[#This Row],[Lead acquisition date]]</f>
        <v>493</v>
      </c>
      <c r="I1111" s="1">
        <v>45351</v>
      </c>
      <c r="J1111" t="s">
        <v>36</v>
      </c>
      <c r="K1111" t="s">
        <v>5</v>
      </c>
      <c r="L1111">
        <v>2</v>
      </c>
      <c r="O1111">
        <v>303</v>
      </c>
      <c r="P1111">
        <v>20</v>
      </c>
      <c r="Q1111" s="1">
        <v>45656</v>
      </c>
      <c r="R1111" s="1"/>
      <c r="S1111" s="8">
        <f>Table1[[#This Row],[Actual close date]]-Table1[[#This Row],[Lead acquisition date]]</f>
        <v>-45351</v>
      </c>
    </row>
    <row r="1112" spans="1:19" x14ac:dyDescent="0.3">
      <c r="A1112" t="s">
        <v>1126</v>
      </c>
      <c r="B1112" t="s">
        <v>42</v>
      </c>
      <c r="C1112">
        <v>52.370215999999999</v>
      </c>
      <c r="D1112">
        <v>4.895168</v>
      </c>
      <c r="E1112" t="s">
        <v>18</v>
      </c>
      <c r="F1112" t="s">
        <v>26</v>
      </c>
      <c r="G1112" t="s">
        <v>35</v>
      </c>
      <c r="H1112" s="9">
        <f ca="1">TODAY()-Table1[[#This Row],[Lead acquisition date]]</f>
        <v>499</v>
      </c>
      <c r="I1112" s="1">
        <v>45345</v>
      </c>
      <c r="J1112" t="s">
        <v>36</v>
      </c>
      <c r="K1112" t="s">
        <v>5</v>
      </c>
      <c r="L1112">
        <v>2</v>
      </c>
      <c r="O1112">
        <v>348</v>
      </c>
      <c r="P1112">
        <v>20</v>
      </c>
      <c r="Q1112" s="1">
        <v>45479</v>
      </c>
      <c r="R1112" s="1"/>
      <c r="S1112" s="8">
        <f>Table1[[#This Row],[Actual close date]]-Table1[[#This Row],[Lead acquisition date]]</f>
        <v>-45345</v>
      </c>
    </row>
    <row r="1113" spans="1:19" x14ac:dyDescent="0.3">
      <c r="A1113" t="s">
        <v>1133</v>
      </c>
      <c r="B1113" t="s">
        <v>65</v>
      </c>
      <c r="C1113">
        <v>38.736946000000003</v>
      </c>
      <c r="D1113">
        <v>-9.1426850000000002</v>
      </c>
      <c r="E1113" t="s">
        <v>24</v>
      </c>
      <c r="F1113" t="s">
        <v>26</v>
      </c>
      <c r="G1113" t="s">
        <v>35</v>
      </c>
      <c r="H1113" s="9">
        <f ca="1">TODAY()-Table1[[#This Row],[Lead acquisition date]]</f>
        <v>514</v>
      </c>
      <c r="I1113" s="1">
        <v>45330</v>
      </c>
      <c r="J1113" t="s">
        <v>36</v>
      </c>
      <c r="K1113" t="s">
        <v>5</v>
      </c>
      <c r="L1113">
        <v>2</v>
      </c>
      <c r="O1113">
        <v>1908</v>
      </c>
      <c r="P1113">
        <v>40</v>
      </c>
      <c r="Q1113" s="1">
        <v>45399</v>
      </c>
      <c r="R1113" s="1"/>
      <c r="S1113" s="8">
        <f>Table1[[#This Row],[Actual close date]]-Table1[[#This Row],[Lead acquisition date]]</f>
        <v>-45330</v>
      </c>
    </row>
    <row r="1114" spans="1:19" x14ac:dyDescent="0.3">
      <c r="A1114" t="s">
        <v>1135</v>
      </c>
      <c r="B1114" t="s">
        <v>47</v>
      </c>
      <c r="C1114">
        <v>52.520007999999997</v>
      </c>
      <c r="D1114">
        <v>13.404954</v>
      </c>
      <c r="E1114" t="s">
        <v>18</v>
      </c>
      <c r="F1114" t="s">
        <v>26</v>
      </c>
      <c r="G1114" t="s">
        <v>56</v>
      </c>
      <c r="H1114" s="9">
        <f ca="1">TODAY()-Table1[[#This Row],[Lead acquisition date]]</f>
        <v>547</v>
      </c>
      <c r="I1114" s="1">
        <v>45297</v>
      </c>
      <c r="J1114" t="s">
        <v>33</v>
      </c>
      <c r="K1114" t="s">
        <v>5</v>
      </c>
      <c r="L1114">
        <v>2</v>
      </c>
      <c r="O1114">
        <v>433</v>
      </c>
      <c r="P1114">
        <v>50</v>
      </c>
      <c r="Q1114" s="1">
        <v>45393</v>
      </c>
      <c r="R1114" s="1"/>
      <c r="S1114" s="8">
        <f>Table1[[#This Row],[Actual close date]]-Table1[[#This Row],[Lead acquisition date]]</f>
        <v>-45297</v>
      </c>
    </row>
    <row r="1115" spans="1:19" x14ac:dyDescent="0.3">
      <c r="A1115" t="s">
        <v>1163</v>
      </c>
      <c r="B1115" t="s">
        <v>62</v>
      </c>
      <c r="C1115">
        <v>48.864716000000001</v>
      </c>
      <c r="D1115">
        <v>2.3490139999999999</v>
      </c>
      <c r="E1115" t="s">
        <v>51</v>
      </c>
      <c r="F1115" t="s">
        <v>26</v>
      </c>
      <c r="G1115" t="s">
        <v>52</v>
      </c>
      <c r="H1115" s="9">
        <f ca="1">TODAY()-Table1[[#This Row],[Lead acquisition date]]</f>
        <v>467</v>
      </c>
      <c r="I1115" s="1">
        <v>45377</v>
      </c>
      <c r="J1115" t="s">
        <v>55</v>
      </c>
      <c r="K1115" t="s">
        <v>5</v>
      </c>
      <c r="L1115">
        <v>2</v>
      </c>
      <c r="O1115">
        <v>325</v>
      </c>
      <c r="P1115">
        <v>40</v>
      </c>
      <c r="Q1115" s="1">
        <v>45461</v>
      </c>
      <c r="R1115" s="1"/>
      <c r="S1115" s="8">
        <f>Table1[[#This Row],[Actual close date]]-Table1[[#This Row],[Lead acquisition date]]</f>
        <v>-45377</v>
      </c>
    </row>
    <row r="1116" spans="1:19" x14ac:dyDescent="0.3">
      <c r="A1116" t="s">
        <v>1175</v>
      </c>
      <c r="B1116" t="s">
        <v>45</v>
      </c>
      <c r="C1116">
        <v>51.260196999999998</v>
      </c>
      <c r="D1116">
        <v>4.4027710000000004</v>
      </c>
      <c r="E1116" t="s">
        <v>18</v>
      </c>
      <c r="F1116" t="s">
        <v>26</v>
      </c>
      <c r="G1116" t="s">
        <v>32</v>
      </c>
      <c r="H1116" s="9">
        <f ca="1">TODAY()-Table1[[#This Row],[Lead acquisition date]]</f>
        <v>524</v>
      </c>
      <c r="I1116" s="1">
        <v>45320</v>
      </c>
      <c r="J1116" t="s">
        <v>36</v>
      </c>
      <c r="K1116" t="s">
        <v>5</v>
      </c>
      <c r="L1116">
        <v>2</v>
      </c>
      <c r="O1116">
        <v>970</v>
      </c>
      <c r="P1116">
        <v>20</v>
      </c>
      <c r="Q1116" s="1">
        <v>45617</v>
      </c>
      <c r="R1116" s="1"/>
      <c r="S1116" s="8">
        <f>Table1[[#This Row],[Actual close date]]-Table1[[#This Row],[Lead acquisition date]]</f>
        <v>-45320</v>
      </c>
    </row>
    <row r="1117" spans="1:19" x14ac:dyDescent="0.3">
      <c r="A1117" t="s">
        <v>1185</v>
      </c>
      <c r="B1117" t="s">
        <v>31</v>
      </c>
      <c r="C1117">
        <v>41.902782000000002</v>
      </c>
      <c r="D1117">
        <v>12.496366</v>
      </c>
      <c r="E1117" t="s">
        <v>24</v>
      </c>
      <c r="F1117" t="s">
        <v>26</v>
      </c>
      <c r="G1117" t="s">
        <v>46</v>
      </c>
      <c r="H1117" s="9">
        <f ca="1">TODAY()-Table1[[#This Row],[Lead acquisition date]]</f>
        <v>496</v>
      </c>
      <c r="I1117" s="1">
        <v>45348</v>
      </c>
      <c r="J1117" t="s">
        <v>36</v>
      </c>
      <c r="K1117" t="s">
        <v>5</v>
      </c>
      <c r="L1117">
        <v>2</v>
      </c>
      <c r="O1117">
        <v>325</v>
      </c>
      <c r="P1117">
        <v>20</v>
      </c>
      <c r="Q1117" s="1">
        <v>45451</v>
      </c>
      <c r="R1117" s="1"/>
      <c r="S1117" s="8">
        <f>Table1[[#This Row],[Actual close date]]-Table1[[#This Row],[Lead acquisition date]]</f>
        <v>-45348</v>
      </c>
    </row>
    <row r="1118" spans="1:19" x14ac:dyDescent="0.3">
      <c r="A1118" t="s">
        <v>1203</v>
      </c>
      <c r="B1118" t="s">
        <v>49</v>
      </c>
      <c r="C1118">
        <v>46.204391000000001</v>
      </c>
      <c r="D1118">
        <v>6.1431579999999997</v>
      </c>
      <c r="E1118" t="s">
        <v>18</v>
      </c>
      <c r="F1118" t="s">
        <v>26</v>
      </c>
      <c r="G1118" t="s">
        <v>35</v>
      </c>
      <c r="H1118" s="9">
        <f ca="1">TODAY()-Table1[[#This Row],[Lead acquisition date]]</f>
        <v>413</v>
      </c>
      <c r="I1118" s="1">
        <v>45431</v>
      </c>
      <c r="J1118" t="s">
        <v>33</v>
      </c>
      <c r="K1118" t="s">
        <v>5</v>
      </c>
      <c r="L1118">
        <v>2</v>
      </c>
      <c r="O1118">
        <v>206</v>
      </c>
      <c r="P1118">
        <v>20</v>
      </c>
      <c r="Q1118" s="1">
        <v>45672</v>
      </c>
      <c r="R1118" s="1"/>
      <c r="S1118" s="8">
        <f>Table1[[#This Row],[Actual close date]]-Table1[[#This Row],[Lead acquisition date]]</f>
        <v>-45431</v>
      </c>
    </row>
    <row r="1119" spans="1:19" x14ac:dyDescent="0.3">
      <c r="A1119" t="s">
        <v>1206</v>
      </c>
      <c r="B1119" t="s">
        <v>47</v>
      </c>
      <c r="C1119">
        <v>52.520007999999997</v>
      </c>
      <c r="D1119">
        <v>13.404954</v>
      </c>
      <c r="E1119" t="s">
        <v>34</v>
      </c>
      <c r="F1119" t="s">
        <v>26</v>
      </c>
      <c r="G1119" t="s">
        <v>40</v>
      </c>
      <c r="H1119" s="9">
        <f ca="1">TODAY()-Table1[[#This Row],[Lead acquisition date]]</f>
        <v>538</v>
      </c>
      <c r="I1119" s="1">
        <v>45306</v>
      </c>
      <c r="J1119" t="s">
        <v>33</v>
      </c>
      <c r="K1119" t="s">
        <v>5</v>
      </c>
      <c r="L1119">
        <v>2</v>
      </c>
      <c r="O1119">
        <v>1001</v>
      </c>
      <c r="P1119">
        <v>50</v>
      </c>
      <c r="Q1119" s="1">
        <v>45660</v>
      </c>
      <c r="R1119" s="1"/>
      <c r="S1119" s="8">
        <f>Table1[[#This Row],[Actual close date]]-Table1[[#This Row],[Lead acquisition date]]</f>
        <v>-45306</v>
      </c>
    </row>
    <row r="1120" spans="1:19" x14ac:dyDescent="0.3">
      <c r="A1120" t="s">
        <v>1235</v>
      </c>
      <c r="B1120" t="s">
        <v>49</v>
      </c>
      <c r="C1120">
        <v>46.204391000000001</v>
      </c>
      <c r="D1120">
        <v>6.1431579999999997</v>
      </c>
      <c r="E1120" t="s">
        <v>24</v>
      </c>
      <c r="F1120" t="s">
        <v>26</v>
      </c>
      <c r="G1120" t="s">
        <v>35</v>
      </c>
      <c r="H1120" s="9">
        <f ca="1">TODAY()-Table1[[#This Row],[Lead acquisition date]]</f>
        <v>470</v>
      </c>
      <c r="I1120" s="1">
        <v>45374</v>
      </c>
      <c r="J1120" t="s">
        <v>33</v>
      </c>
      <c r="K1120" t="s">
        <v>5</v>
      </c>
      <c r="L1120">
        <v>2</v>
      </c>
      <c r="O1120">
        <v>842</v>
      </c>
      <c r="P1120">
        <v>30</v>
      </c>
      <c r="Q1120" s="1">
        <v>45420</v>
      </c>
      <c r="R1120" s="1"/>
      <c r="S1120" s="8">
        <f>Table1[[#This Row],[Actual close date]]-Table1[[#This Row],[Lead acquisition date]]</f>
        <v>-45374</v>
      </c>
    </row>
    <row r="1121" spans="1:19" x14ac:dyDescent="0.3">
      <c r="A1121" t="s">
        <v>1246</v>
      </c>
      <c r="B1121" t="s">
        <v>47</v>
      </c>
      <c r="C1121">
        <v>52.520007999999997</v>
      </c>
      <c r="D1121">
        <v>13.404954</v>
      </c>
      <c r="E1121" t="s">
        <v>70</v>
      </c>
      <c r="F1121" t="s">
        <v>26</v>
      </c>
      <c r="G1121" t="s">
        <v>35</v>
      </c>
      <c r="H1121" s="9">
        <f ca="1">TODAY()-Table1[[#This Row],[Lead acquisition date]]</f>
        <v>461</v>
      </c>
      <c r="I1121" s="1">
        <v>45383</v>
      </c>
      <c r="J1121" t="s">
        <v>33</v>
      </c>
      <c r="K1121" t="s">
        <v>5</v>
      </c>
      <c r="L1121">
        <v>2</v>
      </c>
      <c r="O1121">
        <v>300</v>
      </c>
      <c r="P1121">
        <v>60</v>
      </c>
      <c r="Q1121" s="1">
        <v>45734</v>
      </c>
      <c r="R1121" s="1"/>
      <c r="S1121" s="8">
        <f>Table1[[#This Row],[Actual close date]]-Table1[[#This Row],[Lead acquisition date]]</f>
        <v>-45383</v>
      </c>
    </row>
    <row r="1122" spans="1:19" x14ac:dyDescent="0.3">
      <c r="A1122" t="s">
        <v>1249</v>
      </c>
      <c r="B1122" t="s">
        <v>31</v>
      </c>
      <c r="C1122">
        <v>41.902782000000002</v>
      </c>
      <c r="D1122">
        <v>12.496366</v>
      </c>
      <c r="E1122" t="s">
        <v>21</v>
      </c>
      <c r="F1122" t="s">
        <v>26</v>
      </c>
      <c r="G1122" t="s">
        <v>40</v>
      </c>
      <c r="H1122" s="9">
        <f ca="1">TODAY()-Table1[[#This Row],[Lead acquisition date]]</f>
        <v>549</v>
      </c>
      <c r="I1122" s="1">
        <v>45295</v>
      </c>
      <c r="J1122" t="s">
        <v>33</v>
      </c>
      <c r="K1122" t="s">
        <v>5</v>
      </c>
      <c r="L1122">
        <v>2</v>
      </c>
      <c r="O1122">
        <v>1204</v>
      </c>
      <c r="P1122">
        <v>50</v>
      </c>
      <c r="Q1122" s="1">
        <v>45453</v>
      </c>
      <c r="R1122" s="1"/>
      <c r="S1122" s="8">
        <f>Table1[[#This Row],[Actual close date]]-Table1[[#This Row],[Lead acquisition date]]</f>
        <v>-45295</v>
      </c>
    </row>
    <row r="1123" spans="1:19" x14ac:dyDescent="0.3">
      <c r="A1123" t="s">
        <v>1255</v>
      </c>
      <c r="B1123" t="s">
        <v>57</v>
      </c>
      <c r="C1123">
        <v>48.210033000000003</v>
      </c>
      <c r="D1123">
        <v>16.363448999999999</v>
      </c>
      <c r="E1123" t="s">
        <v>51</v>
      </c>
      <c r="F1123" t="s">
        <v>26</v>
      </c>
      <c r="G1123" t="s">
        <v>52</v>
      </c>
      <c r="H1123" s="9">
        <f ca="1">TODAY()-Table1[[#This Row],[Lead acquisition date]]</f>
        <v>429</v>
      </c>
      <c r="I1123" s="1">
        <v>45415</v>
      </c>
      <c r="J1123" t="s">
        <v>36</v>
      </c>
      <c r="K1123" t="s">
        <v>5</v>
      </c>
      <c r="L1123">
        <v>2</v>
      </c>
      <c r="O1123">
        <v>1834</v>
      </c>
      <c r="P1123">
        <v>40</v>
      </c>
      <c r="Q1123" s="1">
        <v>45623</v>
      </c>
      <c r="R1123" s="1"/>
      <c r="S1123" s="8">
        <f>Table1[[#This Row],[Actual close date]]-Table1[[#This Row],[Lead acquisition date]]</f>
        <v>-45415</v>
      </c>
    </row>
    <row r="1124" spans="1:19" x14ac:dyDescent="0.3">
      <c r="A1124" t="s">
        <v>1285</v>
      </c>
      <c r="B1124" t="s">
        <v>31</v>
      </c>
      <c r="C1124">
        <v>41.902782000000002</v>
      </c>
      <c r="D1124">
        <v>12.496366</v>
      </c>
      <c r="E1124" t="s">
        <v>23</v>
      </c>
      <c r="F1124" t="s">
        <v>26</v>
      </c>
      <c r="G1124" t="s">
        <v>43</v>
      </c>
      <c r="H1124" s="9">
        <f ca="1">TODAY()-Table1[[#This Row],[Lead acquisition date]]</f>
        <v>415</v>
      </c>
      <c r="I1124" s="1">
        <v>45429</v>
      </c>
      <c r="J1124" t="s">
        <v>33</v>
      </c>
      <c r="K1124" t="s">
        <v>5</v>
      </c>
      <c r="L1124">
        <v>2</v>
      </c>
      <c r="O1124">
        <v>444</v>
      </c>
      <c r="P1124">
        <v>30</v>
      </c>
      <c r="Q1124" s="1">
        <v>45784</v>
      </c>
      <c r="R1124" s="1"/>
      <c r="S1124" s="8">
        <f>Table1[[#This Row],[Actual close date]]-Table1[[#This Row],[Lead acquisition date]]</f>
        <v>-45429</v>
      </c>
    </row>
    <row r="1125" spans="1:19" x14ac:dyDescent="0.3">
      <c r="A1125" t="s">
        <v>1320</v>
      </c>
      <c r="B1125" t="s">
        <v>62</v>
      </c>
      <c r="C1125">
        <v>48.864716000000001</v>
      </c>
      <c r="D1125">
        <v>2.3490139999999999</v>
      </c>
      <c r="E1125" t="s">
        <v>24</v>
      </c>
      <c r="F1125" t="s">
        <v>26</v>
      </c>
      <c r="G1125" t="s">
        <v>43</v>
      </c>
      <c r="H1125" s="9">
        <f ca="1">TODAY()-Table1[[#This Row],[Lead acquisition date]]</f>
        <v>509</v>
      </c>
      <c r="I1125" s="1">
        <v>45335</v>
      </c>
      <c r="J1125" t="s">
        <v>33</v>
      </c>
      <c r="K1125" t="s">
        <v>5</v>
      </c>
      <c r="L1125">
        <v>2</v>
      </c>
      <c r="O1125">
        <v>1107</v>
      </c>
      <c r="P1125">
        <v>20</v>
      </c>
      <c r="Q1125" s="1">
        <v>45584</v>
      </c>
      <c r="R1125" s="1"/>
      <c r="S1125" s="8">
        <f>Table1[[#This Row],[Actual close date]]-Table1[[#This Row],[Lead acquisition date]]</f>
        <v>-45335</v>
      </c>
    </row>
    <row r="1126" spans="1:19" x14ac:dyDescent="0.3">
      <c r="A1126" t="s">
        <v>1334</v>
      </c>
      <c r="B1126" t="s">
        <v>31</v>
      </c>
      <c r="C1126">
        <v>41.902782000000002</v>
      </c>
      <c r="D1126">
        <v>12.496366</v>
      </c>
      <c r="E1126" t="s">
        <v>22</v>
      </c>
      <c r="F1126" t="s">
        <v>26</v>
      </c>
      <c r="G1126" t="s">
        <v>46</v>
      </c>
      <c r="H1126" s="9">
        <f ca="1">TODAY()-Table1[[#This Row],[Lead acquisition date]]</f>
        <v>486</v>
      </c>
      <c r="I1126" s="1">
        <v>45358</v>
      </c>
      <c r="J1126" t="s">
        <v>33</v>
      </c>
      <c r="K1126" t="s">
        <v>5</v>
      </c>
      <c r="L1126">
        <v>2</v>
      </c>
      <c r="O1126">
        <v>322</v>
      </c>
      <c r="P1126">
        <v>50</v>
      </c>
      <c r="Q1126" s="1">
        <v>45551</v>
      </c>
      <c r="R1126" s="1"/>
      <c r="S1126" s="8">
        <f>Table1[[#This Row],[Actual close date]]-Table1[[#This Row],[Lead acquisition date]]</f>
        <v>-45358</v>
      </c>
    </row>
    <row r="1127" spans="1:19" x14ac:dyDescent="0.3">
      <c r="A1127" t="s">
        <v>1337</v>
      </c>
      <c r="B1127" t="s">
        <v>65</v>
      </c>
      <c r="C1127">
        <v>38.736946000000003</v>
      </c>
      <c r="D1127">
        <v>-9.1426850000000002</v>
      </c>
      <c r="E1127" t="s">
        <v>39</v>
      </c>
      <c r="F1127" t="s">
        <v>26</v>
      </c>
      <c r="G1127" t="s">
        <v>46</v>
      </c>
      <c r="H1127" s="9">
        <f ca="1">TODAY()-Table1[[#This Row],[Lead acquisition date]]</f>
        <v>511</v>
      </c>
      <c r="I1127" s="1">
        <v>45333</v>
      </c>
      <c r="J1127" t="s">
        <v>55</v>
      </c>
      <c r="K1127" t="s">
        <v>5</v>
      </c>
      <c r="L1127">
        <v>2</v>
      </c>
      <c r="O1127">
        <v>1872</v>
      </c>
      <c r="P1127">
        <v>100</v>
      </c>
      <c r="Q1127" s="1">
        <v>45641</v>
      </c>
      <c r="R1127" s="1"/>
      <c r="S1127" s="8">
        <f>Table1[[#This Row],[Actual close date]]-Table1[[#This Row],[Lead acquisition date]]</f>
        <v>-45333</v>
      </c>
    </row>
    <row r="1128" spans="1:19" x14ac:dyDescent="0.3">
      <c r="A1128" t="s">
        <v>1365</v>
      </c>
      <c r="B1128" t="s">
        <v>45</v>
      </c>
      <c r="C1128">
        <v>51.260196999999998</v>
      </c>
      <c r="D1128">
        <v>4.4027710000000004</v>
      </c>
      <c r="E1128" t="s">
        <v>51</v>
      </c>
      <c r="F1128" t="s">
        <v>26</v>
      </c>
      <c r="G1128" t="s">
        <v>46</v>
      </c>
      <c r="H1128" s="9">
        <f ca="1">TODAY()-Table1[[#This Row],[Lead acquisition date]]</f>
        <v>428</v>
      </c>
      <c r="I1128" s="1">
        <v>45416</v>
      </c>
      <c r="J1128" t="s">
        <v>36</v>
      </c>
      <c r="K1128" t="s">
        <v>5</v>
      </c>
      <c r="L1128">
        <v>2</v>
      </c>
      <c r="O1128">
        <v>1774</v>
      </c>
      <c r="P1128">
        <v>90</v>
      </c>
      <c r="Q1128" s="1">
        <v>45652</v>
      </c>
      <c r="R1128" s="1"/>
      <c r="S1128" s="8">
        <f>Table1[[#This Row],[Actual close date]]-Table1[[#This Row],[Lead acquisition date]]</f>
        <v>-45416</v>
      </c>
    </row>
    <row r="1129" spans="1:19" x14ac:dyDescent="0.3">
      <c r="A1129" t="s">
        <v>1383</v>
      </c>
      <c r="B1129" t="s">
        <v>62</v>
      </c>
      <c r="C1129">
        <v>48.864716000000001</v>
      </c>
      <c r="D1129">
        <v>2.3490139999999999</v>
      </c>
      <c r="E1129" t="s">
        <v>70</v>
      </c>
      <c r="F1129" t="s">
        <v>26</v>
      </c>
      <c r="G1129" t="s">
        <v>40</v>
      </c>
      <c r="H1129" s="9">
        <f ca="1">TODAY()-Table1[[#This Row],[Lead acquisition date]]</f>
        <v>467</v>
      </c>
      <c r="I1129" s="1">
        <v>45377</v>
      </c>
      <c r="J1129" t="s">
        <v>36</v>
      </c>
      <c r="K1129" t="s">
        <v>5</v>
      </c>
      <c r="L1129">
        <v>2</v>
      </c>
      <c r="O1129">
        <v>1981</v>
      </c>
      <c r="P1129">
        <v>30</v>
      </c>
      <c r="Q1129" s="1">
        <v>45717</v>
      </c>
      <c r="R1129" s="1"/>
      <c r="S1129" s="8">
        <f>Table1[[#This Row],[Actual close date]]-Table1[[#This Row],[Lead acquisition date]]</f>
        <v>-45377</v>
      </c>
    </row>
    <row r="1130" spans="1:19" x14ac:dyDescent="0.3">
      <c r="A1130" t="s">
        <v>1437</v>
      </c>
      <c r="B1130" t="s">
        <v>65</v>
      </c>
      <c r="C1130">
        <v>38.736946000000003</v>
      </c>
      <c r="D1130">
        <v>-9.1426850000000002</v>
      </c>
      <c r="E1130" t="s">
        <v>34</v>
      </c>
      <c r="F1130" t="s">
        <v>26</v>
      </c>
      <c r="G1130" t="s">
        <v>35</v>
      </c>
      <c r="H1130" s="9">
        <f ca="1">TODAY()-Table1[[#This Row],[Lead acquisition date]]</f>
        <v>526</v>
      </c>
      <c r="I1130" s="1">
        <v>45318</v>
      </c>
      <c r="J1130" t="s">
        <v>55</v>
      </c>
      <c r="K1130" t="s">
        <v>5</v>
      </c>
      <c r="L1130">
        <v>2</v>
      </c>
      <c r="O1130">
        <v>1478</v>
      </c>
      <c r="P1130">
        <v>20</v>
      </c>
      <c r="Q1130" s="1">
        <v>45442</v>
      </c>
      <c r="R1130" s="1"/>
      <c r="S1130" s="8">
        <f>Table1[[#This Row],[Actual close date]]-Table1[[#This Row],[Lead acquisition date]]</f>
        <v>-45318</v>
      </c>
    </row>
    <row r="1131" spans="1:19" x14ac:dyDescent="0.3">
      <c r="A1131" t="s">
        <v>1439</v>
      </c>
      <c r="B1131" t="s">
        <v>47</v>
      </c>
      <c r="C1131">
        <v>52.520007999999997</v>
      </c>
      <c r="D1131">
        <v>13.404954</v>
      </c>
      <c r="E1131" t="s">
        <v>23</v>
      </c>
      <c r="F1131" t="s">
        <v>26</v>
      </c>
      <c r="G1131" t="s">
        <v>60</v>
      </c>
      <c r="H1131" s="9">
        <f ca="1">TODAY()-Table1[[#This Row],[Lead acquisition date]]</f>
        <v>501</v>
      </c>
      <c r="I1131" s="1">
        <v>45343</v>
      </c>
      <c r="J1131" t="s">
        <v>55</v>
      </c>
      <c r="K1131" t="s">
        <v>5</v>
      </c>
      <c r="L1131">
        <v>2</v>
      </c>
      <c r="O1131">
        <v>1199</v>
      </c>
      <c r="P1131">
        <v>40</v>
      </c>
      <c r="Q1131" s="1">
        <v>45604</v>
      </c>
      <c r="R1131" s="1"/>
      <c r="S1131" s="8">
        <f>Table1[[#This Row],[Actual close date]]-Table1[[#This Row],[Lead acquisition date]]</f>
        <v>-45343</v>
      </c>
    </row>
    <row r="1132" spans="1:19" x14ac:dyDescent="0.3">
      <c r="A1132" t="s">
        <v>1457</v>
      </c>
      <c r="B1132" t="s">
        <v>47</v>
      </c>
      <c r="C1132">
        <v>52.520007999999997</v>
      </c>
      <c r="D1132">
        <v>13.404954</v>
      </c>
      <c r="E1132" t="s">
        <v>18</v>
      </c>
      <c r="F1132" t="s">
        <v>26</v>
      </c>
      <c r="G1132" t="s">
        <v>32</v>
      </c>
      <c r="H1132" s="9">
        <f ca="1">TODAY()-Table1[[#This Row],[Lead acquisition date]]</f>
        <v>545</v>
      </c>
      <c r="I1132" s="1">
        <v>45299</v>
      </c>
      <c r="J1132" t="s">
        <v>36</v>
      </c>
      <c r="K1132" t="s">
        <v>5</v>
      </c>
      <c r="L1132">
        <v>2</v>
      </c>
      <c r="O1132">
        <v>1042</v>
      </c>
      <c r="P1132">
        <v>20</v>
      </c>
      <c r="Q1132" s="1">
        <v>45377</v>
      </c>
      <c r="R1132" s="1"/>
      <c r="S1132" s="8">
        <f>Table1[[#This Row],[Actual close date]]-Table1[[#This Row],[Lead acquisition date]]</f>
        <v>-45299</v>
      </c>
    </row>
    <row r="1133" spans="1:19" x14ac:dyDescent="0.3">
      <c r="A1133" t="s">
        <v>1473</v>
      </c>
      <c r="B1133" t="s">
        <v>47</v>
      </c>
      <c r="C1133">
        <v>52.520007999999997</v>
      </c>
      <c r="D1133">
        <v>13.404954</v>
      </c>
      <c r="E1133" t="s">
        <v>24</v>
      </c>
      <c r="F1133" t="s">
        <v>26</v>
      </c>
      <c r="G1133" t="s">
        <v>52</v>
      </c>
      <c r="H1133" s="9">
        <f ca="1">TODAY()-Table1[[#This Row],[Lead acquisition date]]</f>
        <v>418</v>
      </c>
      <c r="I1133" s="1">
        <v>45426</v>
      </c>
      <c r="J1133" t="s">
        <v>36</v>
      </c>
      <c r="K1133" t="s">
        <v>5</v>
      </c>
      <c r="L1133">
        <v>2</v>
      </c>
      <c r="O1133">
        <v>299</v>
      </c>
      <c r="P1133">
        <v>40</v>
      </c>
      <c r="Q1133" s="1">
        <v>45722</v>
      </c>
      <c r="R1133" s="1"/>
      <c r="S1133" s="8">
        <f>Table1[[#This Row],[Actual close date]]-Table1[[#This Row],[Lead acquisition date]]</f>
        <v>-45426</v>
      </c>
    </row>
    <row r="1134" spans="1:19" x14ac:dyDescent="0.3">
      <c r="A1134" t="s">
        <v>1485</v>
      </c>
      <c r="B1134" t="s">
        <v>49</v>
      </c>
      <c r="C1134">
        <v>46.204391000000001</v>
      </c>
      <c r="D1134">
        <v>6.1431579999999997</v>
      </c>
      <c r="E1134" t="s">
        <v>39</v>
      </c>
      <c r="F1134" t="s">
        <v>26</v>
      </c>
      <c r="G1134" t="s">
        <v>40</v>
      </c>
      <c r="H1134" s="9">
        <f ca="1">TODAY()-Table1[[#This Row],[Lead acquisition date]]</f>
        <v>532</v>
      </c>
      <c r="I1134" s="1">
        <v>45312</v>
      </c>
      <c r="J1134" t="s">
        <v>36</v>
      </c>
      <c r="K1134" t="s">
        <v>5</v>
      </c>
      <c r="L1134">
        <v>2</v>
      </c>
      <c r="O1134">
        <v>1361</v>
      </c>
      <c r="P1134">
        <v>100</v>
      </c>
      <c r="Q1134" s="1">
        <v>45478</v>
      </c>
      <c r="R1134" s="1"/>
      <c r="S1134" s="8">
        <f>Table1[[#This Row],[Actual close date]]-Table1[[#This Row],[Lead acquisition date]]</f>
        <v>-45312</v>
      </c>
    </row>
    <row r="1135" spans="1:19" x14ac:dyDescent="0.3">
      <c r="A1135" t="s">
        <v>1495</v>
      </c>
      <c r="B1135" t="s">
        <v>49</v>
      </c>
      <c r="C1135">
        <v>46.204391000000001</v>
      </c>
      <c r="D1135">
        <v>6.1431579999999997</v>
      </c>
      <c r="E1135" t="s">
        <v>24</v>
      </c>
      <c r="F1135" t="s">
        <v>26</v>
      </c>
      <c r="G1135" t="s">
        <v>46</v>
      </c>
      <c r="H1135" s="9">
        <f ca="1">TODAY()-Table1[[#This Row],[Lead acquisition date]]</f>
        <v>530</v>
      </c>
      <c r="I1135" s="1">
        <v>45314</v>
      </c>
      <c r="J1135" t="s">
        <v>33</v>
      </c>
      <c r="K1135" t="s">
        <v>5</v>
      </c>
      <c r="L1135">
        <v>2</v>
      </c>
      <c r="O1135">
        <v>1946</v>
      </c>
      <c r="P1135">
        <v>90</v>
      </c>
      <c r="Q1135" s="1">
        <v>45369</v>
      </c>
      <c r="R1135" s="1"/>
      <c r="S1135" s="8">
        <f>Table1[[#This Row],[Actual close date]]-Table1[[#This Row],[Lead acquisition date]]</f>
        <v>-45314</v>
      </c>
    </row>
    <row r="1136" spans="1:19" x14ac:dyDescent="0.3">
      <c r="A1136" t="s">
        <v>1514</v>
      </c>
      <c r="B1136" t="s">
        <v>65</v>
      </c>
      <c r="C1136">
        <v>38.736946000000003</v>
      </c>
      <c r="D1136">
        <v>-9.1426850000000002</v>
      </c>
      <c r="E1136" t="s">
        <v>19</v>
      </c>
      <c r="F1136" t="s">
        <v>26</v>
      </c>
      <c r="G1136" t="s">
        <v>35</v>
      </c>
      <c r="H1136" s="9">
        <f ca="1">TODAY()-Table1[[#This Row],[Lead acquisition date]]</f>
        <v>513</v>
      </c>
      <c r="I1136" s="1">
        <v>45331</v>
      </c>
      <c r="J1136" t="s">
        <v>55</v>
      </c>
      <c r="K1136" t="s">
        <v>5</v>
      </c>
      <c r="L1136">
        <v>2</v>
      </c>
      <c r="O1136">
        <v>1528</v>
      </c>
      <c r="P1136">
        <v>50</v>
      </c>
      <c r="Q1136" s="1">
        <v>45555</v>
      </c>
      <c r="R1136" s="1"/>
      <c r="S1136" s="8">
        <f>Table1[[#This Row],[Actual close date]]-Table1[[#This Row],[Lead acquisition date]]</f>
        <v>-45331</v>
      </c>
    </row>
    <row r="1137" spans="1:19" x14ac:dyDescent="0.3">
      <c r="A1137" t="s">
        <v>1517</v>
      </c>
      <c r="B1137" t="s">
        <v>31</v>
      </c>
      <c r="C1137">
        <v>41.902782000000002</v>
      </c>
      <c r="D1137">
        <v>12.496366</v>
      </c>
      <c r="E1137" t="s">
        <v>51</v>
      </c>
      <c r="F1137" t="s">
        <v>26</v>
      </c>
      <c r="G1137" t="s">
        <v>35</v>
      </c>
      <c r="H1137" s="9">
        <f ca="1">TODAY()-Table1[[#This Row],[Lead acquisition date]]</f>
        <v>464</v>
      </c>
      <c r="I1137" s="1">
        <v>45380</v>
      </c>
      <c r="J1137" t="s">
        <v>36</v>
      </c>
      <c r="K1137" t="s">
        <v>5</v>
      </c>
      <c r="L1137">
        <v>2</v>
      </c>
      <c r="O1137">
        <v>1513</v>
      </c>
      <c r="P1137">
        <v>50</v>
      </c>
      <c r="Q1137" s="1">
        <v>45741</v>
      </c>
      <c r="R1137" s="1"/>
      <c r="S1137" s="8">
        <f>Table1[[#This Row],[Actual close date]]-Table1[[#This Row],[Lead acquisition date]]</f>
        <v>-45380</v>
      </c>
    </row>
    <row r="1138" spans="1:19" x14ac:dyDescent="0.3">
      <c r="A1138" t="s">
        <v>1535</v>
      </c>
      <c r="B1138" t="s">
        <v>31</v>
      </c>
      <c r="C1138">
        <v>41.902782000000002</v>
      </c>
      <c r="D1138">
        <v>12.496366</v>
      </c>
      <c r="E1138" t="s">
        <v>19</v>
      </c>
      <c r="F1138" t="s">
        <v>26</v>
      </c>
      <c r="G1138" t="s">
        <v>35</v>
      </c>
      <c r="H1138" s="9">
        <f ca="1">TODAY()-Table1[[#This Row],[Lead acquisition date]]</f>
        <v>533</v>
      </c>
      <c r="I1138" s="1">
        <v>45311</v>
      </c>
      <c r="J1138" t="s">
        <v>33</v>
      </c>
      <c r="K1138" t="s">
        <v>5</v>
      </c>
      <c r="L1138">
        <v>2</v>
      </c>
      <c r="O1138">
        <v>1901</v>
      </c>
      <c r="P1138">
        <v>10</v>
      </c>
      <c r="Q1138" s="1">
        <v>45400</v>
      </c>
      <c r="R1138" s="1"/>
      <c r="S1138" s="8">
        <f>Table1[[#This Row],[Actual close date]]-Table1[[#This Row],[Lead acquisition date]]</f>
        <v>-45311</v>
      </c>
    </row>
    <row r="1139" spans="1:19" x14ac:dyDescent="0.3">
      <c r="A1139" t="s">
        <v>1539</v>
      </c>
      <c r="B1139" t="s">
        <v>62</v>
      </c>
      <c r="C1139">
        <v>48.864716000000001</v>
      </c>
      <c r="D1139">
        <v>2.3490139999999999</v>
      </c>
      <c r="E1139" t="s">
        <v>16</v>
      </c>
      <c r="F1139" t="s">
        <v>26</v>
      </c>
      <c r="G1139" t="s">
        <v>35</v>
      </c>
      <c r="H1139" s="9">
        <f ca="1">TODAY()-Table1[[#This Row],[Lead acquisition date]]</f>
        <v>432</v>
      </c>
      <c r="I1139" s="1">
        <v>45412</v>
      </c>
      <c r="J1139" t="s">
        <v>55</v>
      </c>
      <c r="K1139" t="s">
        <v>5</v>
      </c>
      <c r="L1139">
        <v>2</v>
      </c>
      <c r="O1139">
        <v>1584</v>
      </c>
      <c r="P1139">
        <v>60</v>
      </c>
      <c r="Q1139" s="1">
        <v>45621</v>
      </c>
      <c r="R1139" s="1"/>
      <c r="S1139" s="8">
        <f>Table1[[#This Row],[Actual close date]]-Table1[[#This Row],[Lead acquisition date]]</f>
        <v>-45412</v>
      </c>
    </row>
    <row r="1140" spans="1:19" x14ac:dyDescent="0.3">
      <c r="A1140" t="s">
        <v>1559</v>
      </c>
      <c r="B1140" t="s">
        <v>31</v>
      </c>
      <c r="C1140">
        <v>41.902782000000002</v>
      </c>
      <c r="D1140">
        <v>12.496366</v>
      </c>
      <c r="E1140" t="s">
        <v>51</v>
      </c>
      <c r="F1140" t="s">
        <v>26</v>
      </c>
      <c r="G1140" t="s">
        <v>46</v>
      </c>
      <c r="H1140" s="9">
        <f ca="1">TODAY()-Table1[[#This Row],[Lead acquisition date]]</f>
        <v>464</v>
      </c>
      <c r="I1140" s="1">
        <v>45380</v>
      </c>
      <c r="J1140" t="s">
        <v>33</v>
      </c>
      <c r="K1140" t="s">
        <v>5</v>
      </c>
      <c r="L1140">
        <v>2</v>
      </c>
      <c r="O1140">
        <v>226</v>
      </c>
      <c r="P1140">
        <v>20</v>
      </c>
      <c r="Q1140" s="1">
        <v>45740</v>
      </c>
      <c r="R1140" s="1"/>
      <c r="S1140" s="8">
        <f>Table1[[#This Row],[Actual close date]]-Table1[[#This Row],[Lead acquisition date]]</f>
        <v>-45380</v>
      </c>
    </row>
    <row r="1141" spans="1:19" x14ac:dyDescent="0.3">
      <c r="A1141" t="s">
        <v>1569</v>
      </c>
      <c r="B1141" t="s">
        <v>31</v>
      </c>
      <c r="C1141">
        <v>41.902782000000002</v>
      </c>
      <c r="D1141">
        <v>12.496366</v>
      </c>
      <c r="E1141" t="s">
        <v>23</v>
      </c>
      <c r="F1141" t="s">
        <v>26</v>
      </c>
      <c r="G1141" t="s">
        <v>35</v>
      </c>
      <c r="H1141" s="9">
        <f ca="1">TODAY()-Table1[[#This Row],[Lead acquisition date]]</f>
        <v>467</v>
      </c>
      <c r="I1141" s="1">
        <v>45377</v>
      </c>
      <c r="J1141" t="s">
        <v>55</v>
      </c>
      <c r="K1141" t="s">
        <v>5</v>
      </c>
      <c r="L1141">
        <v>2</v>
      </c>
      <c r="O1141">
        <v>383</v>
      </c>
      <c r="P1141">
        <v>30</v>
      </c>
      <c r="Q1141" s="1">
        <v>45503</v>
      </c>
      <c r="R1141" s="1"/>
      <c r="S1141" s="8">
        <f>Table1[[#This Row],[Actual close date]]-Table1[[#This Row],[Lead acquisition date]]</f>
        <v>-45377</v>
      </c>
    </row>
    <row r="1142" spans="1:19" x14ac:dyDescent="0.3">
      <c r="A1142" t="s">
        <v>1589</v>
      </c>
      <c r="B1142" t="s">
        <v>65</v>
      </c>
      <c r="C1142">
        <v>38.736946000000003</v>
      </c>
      <c r="D1142">
        <v>-9.1426850000000002</v>
      </c>
      <c r="E1142" t="s">
        <v>23</v>
      </c>
      <c r="F1142" t="s">
        <v>26</v>
      </c>
      <c r="G1142" t="s">
        <v>32</v>
      </c>
      <c r="H1142" s="9">
        <f ca="1">TODAY()-Table1[[#This Row],[Lead acquisition date]]</f>
        <v>509</v>
      </c>
      <c r="I1142" s="1">
        <v>45335</v>
      </c>
      <c r="J1142" t="s">
        <v>36</v>
      </c>
      <c r="K1142" t="s">
        <v>5</v>
      </c>
      <c r="L1142">
        <v>2</v>
      </c>
      <c r="O1142">
        <v>728</v>
      </c>
      <c r="P1142">
        <v>60</v>
      </c>
      <c r="Q1142" s="1">
        <v>45449</v>
      </c>
      <c r="R1142" s="1"/>
      <c r="S1142" s="8">
        <f>Table1[[#This Row],[Actual close date]]-Table1[[#This Row],[Lead acquisition date]]</f>
        <v>-45335</v>
      </c>
    </row>
    <row r="1143" spans="1:19" x14ac:dyDescent="0.3">
      <c r="A1143" t="s">
        <v>1608</v>
      </c>
      <c r="B1143" t="s">
        <v>38</v>
      </c>
      <c r="C1143">
        <v>40.416775000000001</v>
      </c>
      <c r="D1143">
        <v>-3.7037900000000001</v>
      </c>
      <c r="E1143" t="s">
        <v>51</v>
      </c>
      <c r="F1143" t="s">
        <v>26</v>
      </c>
      <c r="G1143" t="s">
        <v>32</v>
      </c>
      <c r="H1143" s="9">
        <f ca="1">TODAY()-Table1[[#This Row],[Lead acquisition date]]</f>
        <v>517</v>
      </c>
      <c r="I1143" s="1">
        <v>45327</v>
      </c>
      <c r="J1143" t="s">
        <v>33</v>
      </c>
      <c r="K1143" t="s">
        <v>5</v>
      </c>
      <c r="L1143">
        <v>2</v>
      </c>
      <c r="O1143">
        <v>258</v>
      </c>
      <c r="P1143">
        <v>30</v>
      </c>
      <c r="Q1143" s="1">
        <v>45687</v>
      </c>
      <c r="R1143" s="1"/>
      <c r="S1143" s="8">
        <f>Table1[[#This Row],[Actual close date]]-Table1[[#This Row],[Lead acquisition date]]</f>
        <v>-45327</v>
      </c>
    </row>
    <row r="1144" spans="1:19" x14ac:dyDescent="0.3">
      <c r="A1144" t="s">
        <v>1636</v>
      </c>
      <c r="B1144" t="s">
        <v>65</v>
      </c>
      <c r="C1144">
        <v>38.736946000000003</v>
      </c>
      <c r="D1144">
        <v>-9.1426850000000002</v>
      </c>
      <c r="E1144" t="s">
        <v>22</v>
      </c>
      <c r="F1144" t="s">
        <v>26</v>
      </c>
      <c r="G1144" t="s">
        <v>35</v>
      </c>
      <c r="H1144" s="9">
        <f ca="1">TODAY()-Table1[[#This Row],[Lead acquisition date]]</f>
        <v>471</v>
      </c>
      <c r="I1144" s="1">
        <v>45373</v>
      </c>
      <c r="J1144" t="s">
        <v>33</v>
      </c>
      <c r="K1144" t="s">
        <v>5</v>
      </c>
      <c r="L1144">
        <v>2</v>
      </c>
      <c r="O1144">
        <v>466</v>
      </c>
      <c r="P1144">
        <v>30</v>
      </c>
      <c r="Q1144" s="1">
        <v>45611</v>
      </c>
      <c r="R1144" s="1"/>
      <c r="S1144" s="8">
        <f>Table1[[#This Row],[Actual close date]]-Table1[[#This Row],[Lead acquisition date]]</f>
        <v>-45373</v>
      </c>
    </row>
    <row r="1145" spans="1:19" x14ac:dyDescent="0.3">
      <c r="A1145" t="s">
        <v>1646</v>
      </c>
      <c r="B1145" t="s">
        <v>65</v>
      </c>
      <c r="C1145">
        <v>38.736946000000003</v>
      </c>
      <c r="D1145">
        <v>-9.1426850000000002</v>
      </c>
      <c r="E1145" t="s">
        <v>34</v>
      </c>
      <c r="F1145" t="s">
        <v>26</v>
      </c>
      <c r="G1145" t="s">
        <v>40</v>
      </c>
      <c r="H1145" s="9">
        <f ca="1">TODAY()-Table1[[#This Row],[Lead acquisition date]]</f>
        <v>426</v>
      </c>
      <c r="I1145" s="1">
        <v>45418</v>
      </c>
      <c r="J1145" t="s">
        <v>36</v>
      </c>
      <c r="K1145" t="s">
        <v>5</v>
      </c>
      <c r="L1145">
        <v>2</v>
      </c>
      <c r="O1145">
        <v>1459</v>
      </c>
      <c r="P1145">
        <v>80</v>
      </c>
      <c r="Q1145" s="1">
        <v>45526</v>
      </c>
      <c r="R1145" s="1"/>
      <c r="S1145" s="8">
        <f>Table1[[#This Row],[Actual close date]]-Table1[[#This Row],[Lead acquisition date]]</f>
        <v>-45418</v>
      </c>
    </row>
    <row r="1146" spans="1:19" x14ac:dyDescent="0.3">
      <c r="A1146" t="s">
        <v>1663</v>
      </c>
      <c r="B1146" t="s">
        <v>62</v>
      </c>
      <c r="C1146">
        <v>48.864716000000001</v>
      </c>
      <c r="D1146">
        <v>2.3490139999999999</v>
      </c>
      <c r="E1146" t="s">
        <v>24</v>
      </c>
      <c r="F1146" t="s">
        <v>26</v>
      </c>
      <c r="G1146" t="s">
        <v>52</v>
      </c>
      <c r="H1146" s="9">
        <f ca="1">TODAY()-Table1[[#This Row],[Lead acquisition date]]</f>
        <v>502</v>
      </c>
      <c r="I1146" s="1">
        <v>45342</v>
      </c>
      <c r="J1146" t="s">
        <v>36</v>
      </c>
      <c r="K1146" t="s">
        <v>5</v>
      </c>
      <c r="L1146">
        <v>2</v>
      </c>
      <c r="O1146">
        <v>568</v>
      </c>
      <c r="P1146">
        <v>100</v>
      </c>
      <c r="Q1146" s="1">
        <v>45649</v>
      </c>
      <c r="R1146" s="1"/>
      <c r="S1146" s="8">
        <f>Table1[[#This Row],[Actual close date]]-Table1[[#This Row],[Lead acquisition date]]</f>
        <v>-45342</v>
      </c>
    </row>
    <row r="1147" spans="1:19" x14ac:dyDescent="0.3">
      <c r="A1147" t="s">
        <v>1667</v>
      </c>
      <c r="B1147" t="s">
        <v>57</v>
      </c>
      <c r="C1147">
        <v>48.210033000000003</v>
      </c>
      <c r="D1147">
        <v>16.363448999999999</v>
      </c>
      <c r="E1147" t="s">
        <v>39</v>
      </c>
      <c r="F1147" t="s">
        <v>26</v>
      </c>
      <c r="G1147" t="s">
        <v>40</v>
      </c>
      <c r="H1147" s="9">
        <f ca="1">TODAY()-Table1[[#This Row],[Lead acquisition date]]</f>
        <v>526</v>
      </c>
      <c r="I1147" s="1">
        <v>45318</v>
      </c>
      <c r="J1147" t="s">
        <v>36</v>
      </c>
      <c r="K1147" t="s">
        <v>5</v>
      </c>
      <c r="L1147">
        <v>2</v>
      </c>
      <c r="O1147">
        <v>1826</v>
      </c>
      <c r="P1147">
        <v>30</v>
      </c>
      <c r="Q1147" s="1">
        <v>45444</v>
      </c>
      <c r="R1147" s="1"/>
      <c r="S1147" s="8">
        <f>Table1[[#This Row],[Actual close date]]-Table1[[#This Row],[Lead acquisition date]]</f>
        <v>-45318</v>
      </c>
    </row>
    <row r="1148" spans="1:19" x14ac:dyDescent="0.3">
      <c r="A1148" t="s">
        <v>1679</v>
      </c>
      <c r="B1148" t="s">
        <v>47</v>
      </c>
      <c r="C1148">
        <v>52.520007999999997</v>
      </c>
      <c r="D1148">
        <v>13.404954</v>
      </c>
      <c r="E1148" t="s">
        <v>18</v>
      </c>
      <c r="F1148" t="s">
        <v>26</v>
      </c>
      <c r="G1148" t="s">
        <v>56</v>
      </c>
      <c r="H1148" s="9">
        <f ca="1">TODAY()-Table1[[#This Row],[Lead acquisition date]]</f>
        <v>519</v>
      </c>
      <c r="I1148" s="1">
        <v>45325</v>
      </c>
      <c r="J1148" t="s">
        <v>36</v>
      </c>
      <c r="K1148" t="s">
        <v>5</v>
      </c>
      <c r="L1148">
        <v>2</v>
      </c>
      <c r="O1148">
        <v>1939</v>
      </c>
      <c r="P1148">
        <v>70</v>
      </c>
      <c r="Q1148" s="1">
        <v>45515</v>
      </c>
      <c r="R1148" s="1"/>
      <c r="S1148" s="8">
        <f>Table1[[#This Row],[Actual close date]]-Table1[[#This Row],[Lead acquisition date]]</f>
        <v>-45325</v>
      </c>
    </row>
    <row r="1149" spans="1:19" x14ac:dyDescent="0.3">
      <c r="A1149" t="s">
        <v>1694</v>
      </c>
      <c r="B1149" t="s">
        <v>31</v>
      </c>
      <c r="C1149">
        <v>41.902782000000002</v>
      </c>
      <c r="D1149">
        <v>12.496366</v>
      </c>
      <c r="E1149" t="s">
        <v>24</v>
      </c>
      <c r="F1149" t="s">
        <v>26</v>
      </c>
      <c r="G1149" t="s">
        <v>35</v>
      </c>
      <c r="H1149" s="9">
        <f ca="1">TODAY()-Table1[[#This Row],[Lead acquisition date]]</f>
        <v>408</v>
      </c>
      <c r="I1149" s="1">
        <v>45436</v>
      </c>
      <c r="J1149" t="s">
        <v>55</v>
      </c>
      <c r="K1149" t="s">
        <v>5</v>
      </c>
      <c r="L1149">
        <v>2</v>
      </c>
      <c r="O1149">
        <v>1039</v>
      </c>
      <c r="P1149">
        <v>40</v>
      </c>
      <c r="Q1149" s="1">
        <v>45641</v>
      </c>
      <c r="R1149" s="1"/>
      <c r="S1149" s="8">
        <f>Table1[[#This Row],[Actual close date]]-Table1[[#This Row],[Lead acquisition date]]</f>
        <v>-45436</v>
      </c>
    </row>
    <row r="1150" spans="1:19" x14ac:dyDescent="0.3">
      <c r="A1150" t="s">
        <v>1700</v>
      </c>
      <c r="B1150" t="s">
        <v>31</v>
      </c>
      <c r="C1150">
        <v>41.902782000000002</v>
      </c>
      <c r="D1150">
        <v>12.496366</v>
      </c>
      <c r="E1150" t="s">
        <v>18</v>
      </c>
      <c r="F1150" t="s">
        <v>26</v>
      </c>
      <c r="G1150" t="s">
        <v>35</v>
      </c>
      <c r="H1150" s="9">
        <f ca="1">TODAY()-Table1[[#This Row],[Lead acquisition date]]</f>
        <v>493</v>
      </c>
      <c r="I1150" s="1">
        <v>45351</v>
      </c>
      <c r="J1150" t="s">
        <v>36</v>
      </c>
      <c r="K1150" t="s">
        <v>5</v>
      </c>
      <c r="L1150">
        <v>2</v>
      </c>
      <c r="O1150">
        <v>247</v>
      </c>
      <c r="P1150">
        <v>30</v>
      </c>
      <c r="Q1150" s="1">
        <v>45588</v>
      </c>
      <c r="R1150" s="1"/>
      <c r="S1150" s="8">
        <f>Table1[[#This Row],[Actual close date]]-Table1[[#This Row],[Lead acquisition date]]</f>
        <v>-45351</v>
      </c>
    </row>
    <row r="1151" spans="1:19" x14ac:dyDescent="0.3">
      <c r="A1151" t="s">
        <v>1706</v>
      </c>
      <c r="B1151" t="s">
        <v>62</v>
      </c>
      <c r="C1151">
        <v>48.864716000000001</v>
      </c>
      <c r="D1151">
        <v>2.3490139999999999</v>
      </c>
      <c r="E1151" t="s">
        <v>51</v>
      </c>
      <c r="F1151" t="s">
        <v>26</v>
      </c>
      <c r="G1151" t="s">
        <v>35</v>
      </c>
      <c r="H1151" s="9">
        <f ca="1">TODAY()-Table1[[#This Row],[Lead acquisition date]]</f>
        <v>409</v>
      </c>
      <c r="I1151" s="1">
        <v>45435</v>
      </c>
      <c r="J1151" t="s">
        <v>55</v>
      </c>
      <c r="K1151" t="s">
        <v>5</v>
      </c>
      <c r="L1151">
        <v>2</v>
      </c>
      <c r="O1151">
        <v>274</v>
      </c>
      <c r="P1151">
        <v>20</v>
      </c>
      <c r="Q1151" s="1">
        <v>45670</v>
      </c>
      <c r="R1151" s="1"/>
      <c r="S1151" s="8">
        <f>Table1[[#This Row],[Actual close date]]-Table1[[#This Row],[Lead acquisition date]]</f>
        <v>-45435</v>
      </c>
    </row>
    <row r="1152" spans="1:19" x14ac:dyDescent="0.3">
      <c r="A1152" t="s">
        <v>1707</v>
      </c>
      <c r="B1152" t="s">
        <v>31</v>
      </c>
      <c r="C1152">
        <v>41.902782000000002</v>
      </c>
      <c r="D1152">
        <v>12.496366</v>
      </c>
      <c r="E1152" t="s">
        <v>17</v>
      </c>
      <c r="F1152" t="s">
        <v>26</v>
      </c>
      <c r="G1152" t="s">
        <v>35</v>
      </c>
      <c r="H1152" s="9">
        <f ca="1">TODAY()-Table1[[#This Row],[Lead acquisition date]]</f>
        <v>466</v>
      </c>
      <c r="I1152" s="1">
        <v>45378</v>
      </c>
      <c r="J1152" t="s">
        <v>55</v>
      </c>
      <c r="K1152" t="s">
        <v>5</v>
      </c>
      <c r="L1152">
        <v>2</v>
      </c>
      <c r="O1152">
        <v>686</v>
      </c>
      <c r="P1152">
        <v>90</v>
      </c>
      <c r="Q1152" s="1">
        <v>45519</v>
      </c>
      <c r="R1152" s="1"/>
      <c r="S1152" s="8">
        <f>Table1[[#This Row],[Actual close date]]-Table1[[#This Row],[Lead acquisition date]]</f>
        <v>-45378</v>
      </c>
    </row>
    <row r="1153" spans="1:19" x14ac:dyDescent="0.3">
      <c r="A1153" t="s">
        <v>1712</v>
      </c>
      <c r="B1153" t="s">
        <v>47</v>
      </c>
      <c r="C1153">
        <v>52.520007999999997</v>
      </c>
      <c r="D1153">
        <v>13.404954</v>
      </c>
      <c r="E1153" t="s">
        <v>70</v>
      </c>
      <c r="F1153" t="s">
        <v>26</v>
      </c>
      <c r="G1153" t="s">
        <v>32</v>
      </c>
      <c r="H1153" s="9">
        <f ca="1">TODAY()-Table1[[#This Row],[Lead acquisition date]]</f>
        <v>525</v>
      </c>
      <c r="I1153" s="1">
        <v>45319</v>
      </c>
      <c r="J1153" t="s">
        <v>33</v>
      </c>
      <c r="K1153" t="s">
        <v>5</v>
      </c>
      <c r="L1153">
        <v>2</v>
      </c>
      <c r="O1153">
        <v>1568</v>
      </c>
      <c r="P1153">
        <v>20</v>
      </c>
      <c r="Q1153" s="1">
        <v>45403</v>
      </c>
      <c r="R1153" s="1"/>
      <c r="S1153" s="8">
        <f>Table1[[#This Row],[Actual close date]]-Table1[[#This Row],[Lead acquisition date]]</f>
        <v>-45319</v>
      </c>
    </row>
    <row r="1154" spans="1:19" x14ac:dyDescent="0.3">
      <c r="A1154" t="s">
        <v>1718</v>
      </c>
      <c r="B1154" t="s">
        <v>47</v>
      </c>
      <c r="C1154">
        <v>52.520007999999997</v>
      </c>
      <c r="D1154">
        <v>13.404954</v>
      </c>
      <c r="E1154" t="s">
        <v>51</v>
      </c>
      <c r="F1154" t="s">
        <v>26</v>
      </c>
      <c r="G1154" t="s">
        <v>35</v>
      </c>
      <c r="H1154" s="9">
        <f ca="1">TODAY()-Table1[[#This Row],[Lead acquisition date]]</f>
        <v>545</v>
      </c>
      <c r="I1154" s="1">
        <v>45299</v>
      </c>
      <c r="J1154" t="s">
        <v>33</v>
      </c>
      <c r="K1154" t="s">
        <v>5</v>
      </c>
      <c r="L1154">
        <v>2</v>
      </c>
      <c r="O1154">
        <v>1191</v>
      </c>
      <c r="P1154">
        <v>80</v>
      </c>
      <c r="Q1154" s="1">
        <v>45479</v>
      </c>
      <c r="R1154" s="1"/>
      <c r="S1154" s="8">
        <f>Table1[[#This Row],[Actual close date]]-Table1[[#This Row],[Lead acquisition date]]</f>
        <v>-45299</v>
      </c>
    </row>
    <row r="1155" spans="1:19" x14ac:dyDescent="0.3">
      <c r="A1155" t="s">
        <v>1721</v>
      </c>
      <c r="B1155" t="s">
        <v>57</v>
      </c>
      <c r="C1155">
        <v>48.210033000000003</v>
      </c>
      <c r="D1155">
        <v>16.363448999999999</v>
      </c>
      <c r="E1155" t="s">
        <v>51</v>
      </c>
      <c r="F1155" t="s">
        <v>26</v>
      </c>
      <c r="G1155" t="s">
        <v>32</v>
      </c>
      <c r="H1155" s="9">
        <f ca="1">TODAY()-Table1[[#This Row],[Lead acquisition date]]</f>
        <v>463</v>
      </c>
      <c r="I1155" s="1">
        <v>45381</v>
      </c>
      <c r="J1155" t="s">
        <v>33</v>
      </c>
      <c r="K1155" t="s">
        <v>5</v>
      </c>
      <c r="L1155">
        <v>2</v>
      </c>
      <c r="O1155">
        <v>386</v>
      </c>
      <c r="P1155">
        <v>50</v>
      </c>
      <c r="Q1155" s="1">
        <v>45678</v>
      </c>
      <c r="R1155" s="1"/>
      <c r="S1155" s="8">
        <f>Table1[[#This Row],[Actual close date]]-Table1[[#This Row],[Lead acquisition date]]</f>
        <v>-45381</v>
      </c>
    </row>
    <row r="1156" spans="1:19" x14ac:dyDescent="0.3">
      <c r="A1156" t="s">
        <v>1761</v>
      </c>
      <c r="B1156" t="s">
        <v>47</v>
      </c>
      <c r="C1156">
        <v>52.520007999999997</v>
      </c>
      <c r="D1156">
        <v>13.404954</v>
      </c>
      <c r="E1156" t="s">
        <v>24</v>
      </c>
      <c r="F1156" t="s">
        <v>26</v>
      </c>
      <c r="G1156" t="s">
        <v>40</v>
      </c>
      <c r="H1156" s="9">
        <f ca="1">TODAY()-Table1[[#This Row],[Lead acquisition date]]</f>
        <v>551</v>
      </c>
      <c r="I1156" s="1">
        <v>45293</v>
      </c>
      <c r="J1156" t="s">
        <v>33</v>
      </c>
      <c r="K1156" t="s">
        <v>5</v>
      </c>
      <c r="L1156">
        <v>2</v>
      </c>
      <c r="O1156">
        <v>535</v>
      </c>
      <c r="P1156">
        <v>20</v>
      </c>
      <c r="Q1156" s="1">
        <v>45527</v>
      </c>
      <c r="R1156" s="1"/>
      <c r="S1156" s="8">
        <f>Table1[[#This Row],[Actual close date]]-Table1[[#This Row],[Lead acquisition date]]</f>
        <v>-45293</v>
      </c>
    </row>
    <row r="1157" spans="1:19" x14ac:dyDescent="0.3">
      <c r="A1157" t="s">
        <v>1767</v>
      </c>
      <c r="B1157" t="s">
        <v>49</v>
      </c>
      <c r="C1157">
        <v>46.204391000000001</v>
      </c>
      <c r="D1157">
        <v>6.1431579999999997</v>
      </c>
      <c r="E1157" t="s">
        <v>34</v>
      </c>
      <c r="F1157" t="s">
        <v>26</v>
      </c>
      <c r="G1157" t="s">
        <v>35</v>
      </c>
      <c r="H1157" s="9">
        <f ca="1">TODAY()-Table1[[#This Row],[Lead acquisition date]]</f>
        <v>440</v>
      </c>
      <c r="I1157" s="1">
        <v>45404</v>
      </c>
      <c r="J1157" t="s">
        <v>55</v>
      </c>
      <c r="K1157" t="s">
        <v>5</v>
      </c>
      <c r="L1157">
        <v>2</v>
      </c>
      <c r="O1157">
        <v>1832</v>
      </c>
      <c r="P1157">
        <v>50</v>
      </c>
      <c r="Q1157" s="1">
        <v>45727</v>
      </c>
      <c r="R1157" s="1"/>
      <c r="S1157" s="8">
        <f>Table1[[#This Row],[Actual close date]]-Table1[[#This Row],[Lead acquisition date]]</f>
        <v>-45404</v>
      </c>
    </row>
    <row r="1158" spans="1:19" x14ac:dyDescent="0.3">
      <c r="A1158" t="s">
        <v>1770</v>
      </c>
      <c r="B1158" t="s">
        <v>65</v>
      </c>
      <c r="C1158">
        <v>38.736946000000003</v>
      </c>
      <c r="D1158">
        <v>-9.1426850000000002</v>
      </c>
      <c r="E1158" t="s">
        <v>17</v>
      </c>
      <c r="F1158" t="s">
        <v>26</v>
      </c>
      <c r="G1158" t="s">
        <v>46</v>
      </c>
      <c r="H1158" s="9">
        <f ca="1">TODAY()-Table1[[#This Row],[Lead acquisition date]]</f>
        <v>473</v>
      </c>
      <c r="I1158" s="1">
        <v>45371</v>
      </c>
      <c r="J1158" t="s">
        <v>33</v>
      </c>
      <c r="K1158" t="s">
        <v>5</v>
      </c>
      <c r="L1158">
        <v>2</v>
      </c>
      <c r="O1158">
        <v>1175</v>
      </c>
      <c r="P1158">
        <v>40</v>
      </c>
      <c r="Q1158" s="1">
        <v>45408</v>
      </c>
      <c r="R1158" s="1"/>
      <c r="S1158" s="8">
        <f>Table1[[#This Row],[Actual close date]]-Table1[[#This Row],[Lead acquisition date]]</f>
        <v>-45371</v>
      </c>
    </row>
    <row r="1159" spans="1:19" x14ac:dyDescent="0.3">
      <c r="A1159" t="s">
        <v>1780</v>
      </c>
      <c r="B1159" t="s">
        <v>47</v>
      </c>
      <c r="C1159">
        <v>52.520007999999997</v>
      </c>
      <c r="D1159">
        <v>13.404954</v>
      </c>
      <c r="E1159" t="s">
        <v>19</v>
      </c>
      <c r="F1159" t="s">
        <v>26</v>
      </c>
      <c r="G1159" t="s">
        <v>40</v>
      </c>
      <c r="H1159" s="9">
        <f ca="1">TODAY()-Table1[[#This Row],[Lead acquisition date]]</f>
        <v>419</v>
      </c>
      <c r="I1159" s="1">
        <v>45425</v>
      </c>
      <c r="J1159" t="s">
        <v>33</v>
      </c>
      <c r="K1159" t="s">
        <v>5</v>
      </c>
      <c r="L1159">
        <v>2</v>
      </c>
      <c r="O1159">
        <v>894</v>
      </c>
      <c r="P1159">
        <v>50</v>
      </c>
      <c r="Q1159" s="1">
        <v>45608</v>
      </c>
      <c r="R1159" s="1"/>
      <c r="S1159" s="8">
        <f>Table1[[#This Row],[Actual close date]]-Table1[[#This Row],[Lead acquisition date]]</f>
        <v>-45425</v>
      </c>
    </row>
    <row r="1160" spans="1:19" x14ac:dyDescent="0.3">
      <c r="A1160" t="s">
        <v>1815</v>
      </c>
      <c r="B1160" t="s">
        <v>49</v>
      </c>
      <c r="C1160">
        <v>46.204391000000001</v>
      </c>
      <c r="D1160">
        <v>6.1431579999999997</v>
      </c>
      <c r="E1160" t="s">
        <v>24</v>
      </c>
      <c r="F1160" t="s">
        <v>26</v>
      </c>
      <c r="G1160" t="s">
        <v>32</v>
      </c>
      <c r="H1160" s="9">
        <f ca="1">TODAY()-Table1[[#This Row],[Lead acquisition date]]</f>
        <v>420</v>
      </c>
      <c r="I1160" s="1">
        <v>45424</v>
      </c>
      <c r="J1160" t="s">
        <v>36</v>
      </c>
      <c r="K1160" t="s">
        <v>5</v>
      </c>
      <c r="L1160">
        <v>2</v>
      </c>
      <c r="O1160">
        <v>291</v>
      </c>
      <c r="P1160">
        <v>50</v>
      </c>
      <c r="Q1160" s="1">
        <v>45531</v>
      </c>
      <c r="R1160" s="1"/>
      <c r="S1160" s="8">
        <f>Table1[[#This Row],[Actual close date]]-Table1[[#This Row],[Lead acquisition date]]</f>
        <v>-45424</v>
      </c>
    </row>
    <row r="1161" spans="1:19" x14ac:dyDescent="0.3">
      <c r="A1161" t="s">
        <v>1832</v>
      </c>
      <c r="B1161" t="s">
        <v>42</v>
      </c>
      <c r="C1161">
        <v>52.370215999999999</v>
      </c>
      <c r="D1161">
        <v>4.895168</v>
      </c>
      <c r="E1161" t="s">
        <v>34</v>
      </c>
      <c r="F1161" t="s">
        <v>26</v>
      </c>
      <c r="G1161" t="s">
        <v>43</v>
      </c>
      <c r="H1161" s="9">
        <f ca="1">TODAY()-Table1[[#This Row],[Lead acquisition date]]</f>
        <v>490</v>
      </c>
      <c r="I1161" s="1">
        <v>45354</v>
      </c>
      <c r="J1161" t="s">
        <v>55</v>
      </c>
      <c r="K1161" t="s">
        <v>5</v>
      </c>
      <c r="L1161">
        <v>2</v>
      </c>
      <c r="O1161">
        <v>1118</v>
      </c>
      <c r="P1161">
        <v>20</v>
      </c>
      <c r="Q1161" s="1">
        <v>45569</v>
      </c>
      <c r="R1161" s="1"/>
      <c r="S1161" s="8">
        <f>Table1[[#This Row],[Actual close date]]-Table1[[#This Row],[Lead acquisition date]]</f>
        <v>-45354</v>
      </c>
    </row>
    <row r="1162" spans="1:19" x14ac:dyDescent="0.3">
      <c r="A1162" t="s">
        <v>1838</v>
      </c>
      <c r="B1162" t="s">
        <v>31</v>
      </c>
      <c r="C1162">
        <v>41.902782000000002</v>
      </c>
      <c r="D1162">
        <v>12.496366</v>
      </c>
      <c r="E1162" t="s">
        <v>20</v>
      </c>
      <c r="F1162" t="s">
        <v>26</v>
      </c>
      <c r="G1162" t="s">
        <v>32</v>
      </c>
      <c r="H1162" s="9">
        <f ca="1">TODAY()-Table1[[#This Row],[Lead acquisition date]]</f>
        <v>413</v>
      </c>
      <c r="I1162" s="1">
        <v>45431</v>
      </c>
      <c r="J1162" t="s">
        <v>33</v>
      </c>
      <c r="K1162" t="s">
        <v>5</v>
      </c>
      <c r="L1162">
        <v>2</v>
      </c>
      <c r="O1162">
        <v>427</v>
      </c>
      <c r="P1162">
        <v>30</v>
      </c>
      <c r="Q1162" s="1">
        <v>45647</v>
      </c>
      <c r="R1162" s="1"/>
      <c r="S1162" s="8">
        <f>Table1[[#This Row],[Actual close date]]-Table1[[#This Row],[Lead acquisition date]]</f>
        <v>-45431</v>
      </c>
    </row>
    <row r="1163" spans="1:19" x14ac:dyDescent="0.3">
      <c r="A1163" t="s">
        <v>1847</v>
      </c>
      <c r="B1163" t="s">
        <v>42</v>
      </c>
      <c r="C1163">
        <v>52.370215999999999</v>
      </c>
      <c r="D1163">
        <v>4.895168</v>
      </c>
      <c r="E1163" t="s">
        <v>18</v>
      </c>
      <c r="F1163" t="s">
        <v>26</v>
      </c>
      <c r="G1163" t="s">
        <v>32</v>
      </c>
      <c r="H1163" s="9">
        <f ca="1">TODAY()-Table1[[#This Row],[Lead acquisition date]]</f>
        <v>404</v>
      </c>
      <c r="I1163" s="1">
        <v>45440</v>
      </c>
      <c r="J1163" t="s">
        <v>55</v>
      </c>
      <c r="K1163" t="s">
        <v>5</v>
      </c>
      <c r="L1163">
        <v>2</v>
      </c>
      <c r="O1163">
        <v>1236</v>
      </c>
      <c r="P1163">
        <v>20</v>
      </c>
      <c r="Q1163" s="1">
        <v>45736</v>
      </c>
      <c r="R1163" s="1"/>
      <c r="S1163" s="8">
        <f>Table1[[#This Row],[Actual close date]]-Table1[[#This Row],[Lead acquisition date]]</f>
        <v>-45440</v>
      </c>
    </row>
    <row r="1164" spans="1:19" x14ac:dyDescent="0.3">
      <c r="A1164" t="s">
        <v>1855</v>
      </c>
      <c r="B1164" t="s">
        <v>49</v>
      </c>
      <c r="C1164">
        <v>46.204391000000001</v>
      </c>
      <c r="D1164">
        <v>6.1431579999999997</v>
      </c>
      <c r="E1164" t="s">
        <v>18</v>
      </c>
      <c r="F1164" t="s">
        <v>26</v>
      </c>
      <c r="G1164" t="s">
        <v>60</v>
      </c>
      <c r="H1164" s="9">
        <f ca="1">TODAY()-Table1[[#This Row],[Lead acquisition date]]</f>
        <v>535</v>
      </c>
      <c r="I1164" s="1">
        <v>45309</v>
      </c>
      <c r="J1164" t="s">
        <v>33</v>
      </c>
      <c r="K1164" t="s">
        <v>5</v>
      </c>
      <c r="L1164">
        <v>2</v>
      </c>
      <c r="O1164">
        <v>707</v>
      </c>
      <c r="P1164">
        <v>100</v>
      </c>
      <c r="Q1164" s="1">
        <v>45507</v>
      </c>
      <c r="R1164" s="1"/>
      <c r="S1164" s="8">
        <f>Table1[[#This Row],[Actual close date]]-Table1[[#This Row],[Lead acquisition date]]</f>
        <v>-45309</v>
      </c>
    </row>
    <row r="1165" spans="1:19" x14ac:dyDescent="0.3">
      <c r="A1165" t="s">
        <v>1858</v>
      </c>
      <c r="B1165" t="s">
        <v>49</v>
      </c>
      <c r="C1165">
        <v>46.204391000000001</v>
      </c>
      <c r="D1165">
        <v>6.1431579999999997</v>
      </c>
      <c r="E1165" t="s">
        <v>39</v>
      </c>
      <c r="F1165" t="s">
        <v>26</v>
      </c>
      <c r="G1165" t="s">
        <v>35</v>
      </c>
      <c r="H1165" s="9">
        <f ca="1">TODAY()-Table1[[#This Row],[Lead acquisition date]]</f>
        <v>525</v>
      </c>
      <c r="I1165" s="1">
        <v>45319</v>
      </c>
      <c r="J1165" t="s">
        <v>55</v>
      </c>
      <c r="K1165" t="s">
        <v>5</v>
      </c>
      <c r="L1165">
        <v>2</v>
      </c>
      <c r="O1165">
        <v>420</v>
      </c>
      <c r="P1165">
        <v>20</v>
      </c>
      <c r="Q1165" s="1">
        <v>45433</v>
      </c>
      <c r="R1165" s="1"/>
      <c r="S1165" s="8">
        <f>Table1[[#This Row],[Actual close date]]-Table1[[#This Row],[Lead acquisition date]]</f>
        <v>-45319</v>
      </c>
    </row>
    <row r="1166" spans="1:19" x14ac:dyDescent="0.3">
      <c r="A1166" t="s">
        <v>1866</v>
      </c>
      <c r="B1166" t="s">
        <v>45</v>
      </c>
      <c r="C1166">
        <v>51.260196999999998</v>
      </c>
      <c r="D1166">
        <v>4.4027710000000004</v>
      </c>
      <c r="E1166" t="s">
        <v>24</v>
      </c>
      <c r="F1166" t="s">
        <v>26</v>
      </c>
      <c r="G1166" t="s">
        <v>46</v>
      </c>
      <c r="H1166" s="9">
        <f ca="1">TODAY()-Table1[[#This Row],[Lead acquisition date]]</f>
        <v>406</v>
      </c>
      <c r="I1166" s="1">
        <v>45438</v>
      </c>
      <c r="J1166" t="s">
        <v>36</v>
      </c>
      <c r="K1166" t="s">
        <v>5</v>
      </c>
      <c r="L1166">
        <v>2</v>
      </c>
      <c r="O1166">
        <v>1986</v>
      </c>
      <c r="P1166">
        <v>60</v>
      </c>
      <c r="Q1166" s="1">
        <v>45687</v>
      </c>
      <c r="R1166" s="1"/>
      <c r="S1166" s="8">
        <f>Table1[[#This Row],[Actual close date]]-Table1[[#This Row],[Lead acquisition date]]</f>
        <v>-45438</v>
      </c>
    </row>
    <row r="1167" spans="1:19" x14ac:dyDescent="0.3">
      <c r="A1167" t="s">
        <v>1878</v>
      </c>
      <c r="B1167" t="s">
        <v>38</v>
      </c>
      <c r="C1167">
        <v>40.416775000000001</v>
      </c>
      <c r="D1167">
        <v>-3.7037900000000001</v>
      </c>
      <c r="E1167" t="s">
        <v>24</v>
      </c>
      <c r="F1167" t="s">
        <v>26</v>
      </c>
      <c r="G1167" t="s">
        <v>46</v>
      </c>
      <c r="H1167" s="9">
        <f ca="1">TODAY()-Table1[[#This Row],[Lead acquisition date]]</f>
        <v>435</v>
      </c>
      <c r="I1167" s="1">
        <v>45409</v>
      </c>
      <c r="J1167" t="s">
        <v>36</v>
      </c>
      <c r="K1167" t="s">
        <v>5</v>
      </c>
      <c r="L1167">
        <v>2</v>
      </c>
      <c r="O1167">
        <v>901</v>
      </c>
      <c r="P1167">
        <v>50</v>
      </c>
      <c r="Q1167" s="1">
        <v>45503</v>
      </c>
      <c r="R1167" s="1"/>
      <c r="S1167" s="8">
        <f>Table1[[#This Row],[Actual close date]]-Table1[[#This Row],[Lead acquisition date]]</f>
        <v>-45409</v>
      </c>
    </row>
    <row r="1168" spans="1:19" x14ac:dyDescent="0.3">
      <c r="A1168" t="s">
        <v>1897</v>
      </c>
      <c r="B1168" t="s">
        <v>65</v>
      </c>
      <c r="C1168">
        <v>38.736946000000003</v>
      </c>
      <c r="D1168">
        <v>-9.1426850000000002</v>
      </c>
      <c r="E1168" t="s">
        <v>24</v>
      </c>
      <c r="F1168" t="s">
        <v>26</v>
      </c>
      <c r="G1168" t="s">
        <v>43</v>
      </c>
      <c r="H1168" s="9">
        <f ca="1">TODAY()-Table1[[#This Row],[Lead acquisition date]]</f>
        <v>416</v>
      </c>
      <c r="I1168" s="1">
        <v>45428</v>
      </c>
      <c r="J1168" t="s">
        <v>33</v>
      </c>
      <c r="K1168" t="s">
        <v>5</v>
      </c>
      <c r="L1168">
        <v>2</v>
      </c>
      <c r="O1168">
        <v>1164</v>
      </c>
      <c r="P1168">
        <v>60</v>
      </c>
      <c r="Q1168" s="1">
        <v>45746</v>
      </c>
      <c r="R1168" s="1"/>
      <c r="S1168" s="8">
        <f>Table1[[#This Row],[Actual close date]]-Table1[[#This Row],[Lead acquisition date]]</f>
        <v>-45428</v>
      </c>
    </row>
    <row r="1169" spans="1:19" x14ac:dyDescent="0.3">
      <c r="A1169" t="s">
        <v>1907</v>
      </c>
      <c r="B1169" t="s">
        <v>31</v>
      </c>
      <c r="C1169">
        <v>41.902782000000002</v>
      </c>
      <c r="D1169">
        <v>12.496366</v>
      </c>
      <c r="E1169" t="s">
        <v>58</v>
      </c>
      <c r="F1169" t="s">
        <v>26</v>
      </c>
      <c r="G1169" t="s">
        <v>32</v>
      </c>
      <c r="H1169" s="9">
        <f ca="1">TODAY()-Table1[[#This Row],[Lead acquisition date]]</f>
        <v>411</v>
      </c>
      <c r="I1169" s="1">
        <v>45433</v>
      </c>
      <c r="J1169" t="s">
        <v>36</v>
      </c>
      <c r="K1169" t="s">
        <v>5</v>
      </c>
      <c r="L1169">
        <v>2</v>
      </c>
      <c r="O1169">
        <v>1661</v>
      </c>
      <c r="P1169">
        <v>40</v>
      </c>
      <c r="Q1169" s="1">
        <v>45753</v>
      </c>
      <c r="R1169" s="1"/>
      <c r="S1169" s="8">
        <f>Table1[[#This Row],[Actual close date]]-Table1[[#This Row],[Lead acquisition date]]</f>
        <v>-45433</v>
      </c>
    </row>
    <row r="1170" spans="1:19" x14ac:dyDescent="0.3">
      <c r="A1170" t="s">
        <v>1911</v>
      </c>
      <c r="B1170" t="s">
        <v>31</v>
      </c>
      <c r="C1170">
        <v>41.902782000000002</v>
      </c>
      <c r="D1170">
        <v>12.496366</v>
      </c>
      <c r="E1170" t="s">
        <v>18</v>
      </c>
      <c r="F1170" t="s">
        <v>26</v>
      </c>
      <c r="G1170" t="s">
        <v>46</v>
      </c>
      <c r="H1170" s="9">
        <f ca="1">TODAY()-Table1[[#This Row],[Lead acquisition date]]</f>
        <v>416</v>
      </c>
      <c r="I1170" s="1">
        <v>45428</v>
      </c>
      <c r="J1170" t="s">
        <v>33</v>
      </c>
      <c r="K1170" t="s">
        <v>5</v>
      </c>
      <c r="L1170">
        <v>2</v>
      </c>
      <c r="O1170">
        <v>1096</v>
      </c>
      <c r="P1170">
        <v>20</v>
      </c>
      <c r="Q1170" s="1">
        <v>45681</v>
      </c>
      <c r="R1170" s="1"/>
      <c r="S1170" s="8">
        <f>Table1[[#This Row],[Actual close date]]-Table1[[#This Row],[Lead acquisition date]]</f>
        <v>-45428</v>
      </c>
    </row>
    <row r="1171" spans="1:19" x14ac:dyDescent="0.3">
      <c r="A1171" t="s">
        <v>1920</v>
      </c>
      <c r="B1171" t="s">
        <v>62</v>
      </c>
      <c r="C1171">
        <v>48.864716000000001</v>
      </c>
      <c r="D1171">
        <v>2.3490139999999999</v>
      </c>
      <c r="E1171" t="s">
        <v>24</v>
      </c>
      <c r="F1171" t="s">
        <v>26</v>
      </c>
      <c r="G1171" t="s">
        <v>32</v>
      </c>
      <c r="H1171" s="9">
        <f ca="1">TODAY()-Table1[[#This Row],[Lead acquisition date]]</f>
        <v>512</v>
      </c>
      <c r="I1171" s="1">
        <v>45332</v>
      </c>
      <c r="J1171" t="s">
        <v>33</v>
      </c>
      <c r="K1171" t="s">
        <v>5</v>
      </c>
      <c r="L1171">
        <v>2</v>
      </c>
      <c r="O1171">
        <v>379</v>
      </c>
      <c r="P1171">
        <v>40</v>
      </c>
      <c r="Q1171" s="1">
        <v>45626</v>
      </c>
      <c r="R1171" s="1"/>
      <c r="S1171" s="8">
        <f>Table1[[#This Row],[Actual close date]]-Table1[[#This Row],[Lead acquisition date]]</f>
        <v>-45332</v>
      </c>
    </row>
    <row r="1172" spans="1:19" x14ac:dyDescent="0.3">
      <c r="A1172" t="s">
        <v>1934</v>
      </c>
      <c r="B1172" t="s">
        <v>31</v>
      </c>
      <c r="C1172">
        <v>41.902782000000002</v>
      </c>
      <c r="D1172">
        <v>12.496366</v>
      </c>
      <c r="E1172" t="s">
        <v>22</v>
      </c>
      <c r="F1172" t="s">
        <v>26</v>
      </c>
      <c r="G1172" t="s">
        <v>56</v>
      </c>
      <c r="H1172" s="9">
        <f ca="1">TODAY()-Table1[[#This Row],[Lead acquisition date]]</f>
        <v>434</v>
      </c>
      <c r="I1172" s="1">
        <v>45410</v>
      </c>
      <c r="J1172" t="s">
        <v>36</v>
      </c>
      <c r="K1172" t="s">
        <v>5</v>
      </c>
      <c r="L1172">
        <v>2</v>
      </c>
      <c r="O1172">
        <v>1368</v>
      </c>
      <c r="P1172">
        <v>20</v>
      </c>
      <c r="Q1172" s="1">
        <v>45595</v>
      </c>
      <c r="R1172" s="1"/>
      <c r="S1172" s="8">
        <f>Table1[[#This Row],[Actual close date]]-Table1[[#This Row],[Lead acquisition date]]</f>
        <v>-45410</v>
      </c>
    </row>
    <row r="1173" spans="1:19" x14ac:dyDescent="0.3">
      <c r="A1173" t="s">
        <v>1948</v>
      </c>
      <c r="B1173" t="s">
        <v>31</v>
      </c>
      <c r="C1173">
        <v>41.902782000000002</v>
      </c>
      <c r="D1173">
        <v>12.496366</v>
      </c>
      <c r="E1173" t="s">
        <v>21</v>
      </c>
      <c r="F1173" t="s">
        <v>26</v>
      </c>
      <c r="G1173" t="s">
        <v>40</v>
      </c>
      <c r="H1173" s="9">
        <f ca="1">TODAY()-Table1[[#This Row],[Lead acquisition date]]</f>
        <v>467</v>
      </c>
      <c r="I1173" s="1">
        <v>45377</v>
      </c>
      <c r="J1173" t="s">
        <v>36</v>
      </c>
      <c r="K1173" t="s">
        <v>5</v>
      </c>
      <c r="L1173">
        <v>2</v>
      </c>
      <c r="O1173">
        <v>1691</v>
      </c>
      <c r="P1173">
        <v>60</v>
      </c>
      <c r="Q1173" s="1">
        <v>45711</v>
      </c>
      <c r="R1173" s="1"/>
      <c r="S1173" s="8">
        <f>Table1[[#This Row],[Actual close date]]-Table1[[#This Row],[Lead acquisition date]]</f>
        <v>-45377</v>
      </c>
    </row>
    <row r="1174" spans="1:19" x14ac:dyDescent="0.3">
      <c r="A1174" t="s">
        <v>1972</v>
      </c>
      <c r="B1174" t="s">
        <v>38</v>
      </c>
      <c r="C1174">
        <v>40.416775000000001</v>
      </c>
      <c r="D1174">
        <v>-3.7037900000000001</v>
      </c>
      <c r="E1174" t="s">
        <v>51</v>
      </c>
      <c r="F1174" t="s">
        <v>26</v>
      </c>
      <c r="G1174" t="s">
        <v>32</v>
      </c>
      <c r="H1174" s="9">
        <f ca="1">TODAY()-Table1[[#This Row],[Lead acquisition date]]</f>
        <v>411</v>
      </c>
      <c r="I1174" s="1">
        <v>45433</v>
      </c>
      <c r="J1174" t="s">
        <v>33</v>
      </c>
      <c r="K1174" t="s">
        <v>5</v>
      </c>
      <c r="L1174">
        <v>2</v>
      </c>
      <c r="O1174">
        <v>543</v>
      </c>
      <c r="P1174">
        <v>40</v>
      </c>
      <c r="Q1174" s="1">
        <v>45633</v>
      </c>
      <c r="R1174" s="1"/>
      <c r="S1174" s="8">
        <f>Table1[[#This Row],[Actual close date]]-Table1[[#This Row],[Lead acquisition date]]</f>
        <v>-45433</v>
      </c>
    </row>
    <row r="1175" spans="1:19" x14ac:dyDescent="0.3">
      <c r="A1175" t="s">
        <v>1987</v>
      </c>
      <c r="B1175" t="s">
        <v>45</v>
      </c>
      <c r="C1175">
        <v>51.260196999999998</v>
      </c>
      <c r="D1175">
        <v>4.4027710000000004</v>
      </c>
      <c r="E1175" t="s">
        <v>24</v>
      </c>
      <c r="F1175" t="s">
        <v>26</v>
      </c>
      <c r="G1175" t="s">
        <v>32</v>
      </c>
      <c r="H1175" s="9">
        <f ca="1">TODAY()-Table1[[#This Row],[Lead acquisition date]]</f>
        <v>547</v>
      </c>
      <c r="I1175" s="1">
        <v>45297</v>
      </c>
      <c r="J1175" t="s">
        <v>36</v>
      </c>
      <c r="K1175" t="s">
        <v>5</v>
      </c>
      <c r="L1175">
        <v>2</v>
      </c>
      <c r="O1175">
        <v>231</v>
      </c>
      <c r="P1175">
        <v>40</v>
      </c>
      <c r="Q1175" s="1">
        <v>45478</v>
      </c>
      <c r="R1175" s="1"/>
      <c r="S1175" s="8">
        <f>Table1[[#This Row],[Actual close date]]-Table1[[#This Row],[Lead acquisition date]]</f>
        <v>-45297</v>
      </c>
    </row>
    <row r="1176" spans="1:19" x14ac:dyDescent="0.3">
      <c r="A1176" t="s">
        <v>2007</v>
      </c>
      <c r="B1176" t="s">
        <v>31</v>
      </c>
      <c r="C1176">
        <v>41.902782000000002</v>
      </c>
      <c r="D1176">
        <v>12.496366</v>
      </c>
      <c r="E1176" t="s">
        <v>17</v>
      </c>
      <c r="F1176" t="s">
        <v>26</v>
      </c>
      <c r="G1176" t="s">
        <v>32</v>
      </c>
      <c r="H1176" s="9">
        <f ca="1">TODAY()-Table1[[#This Row],[Lead acquisition date]]</f>
        <v>411</v>
      </c>
      <c r="I1176" s="1">
        <v>45433</v>
      </c>
      <c r="J1176" t="s">
        <v>36</v>
      </c>
      <c r="K1176" t="s">
        <v>5</v>
      </c>
      <c r="L1176">
        <v>2</v>
      </c>
      <c r="O1176">
        <v>1295</v>
      </c>
      <c r="P1176">
        <v>20</v>
      </c>
      <c r="Q1176" s="1">
        <v>45538</v>
      </c>
      <c r="R1176" s="1"/>
      <c r="S1176" s="8">
        <f>Table1[[#This Row],[Actual close date]]-Table1[[#This Row],[Lead acquisition date]]</f>
        <v>-45433</v>
      </c>
    </row>
    <row r="1177" spans="1:19" x14ac:dyDescent="0.3">
      <c r="A1177" t="s">
        <v>2016</v>
      </c>
      <c r="B1177" t="s">
        <v>62</v>
      </c>
      <c r="C1177">
        <v>48.864716000000001</v>
      </c>
      <c r="D1177">
        <v>2.3490139999999999</v>
      </c>
      <c r="E1177" t="s">
        <v>24</v>
      </c>
      <c r="F1177" t="s">
        <v>26</v>
      </c>
      <c r="G1177" t="s">
        <v>35</v>
      </c>
      <c r="H1177" s="9">
        <f ca="1">TODAY()-Table1[[#This Row],[Lead acquisition date]]</f>
        <v>543</v>
      </c>
      <c r="I1177" s="1">
        <v>45301</v>
      </c>
      <c r="J1177" t="s">
        <v>55</v>
      </c>
      <c r="K1177" t="s">
        <v>5</v>
      </c>
      <c r="L1177">
        <v>2</v>
      </c>
      <c r="O1177">
        <v>730</v>
      </c>
      <c r="P1177">
        <v>80</v>
      </c>
      <c r="Q1177" s="1">
        <v>45547</v>
      </c>
      <c r="R1177" s="1"/>
      <c r="S1177" s="8">
        <f>Table1[[#This Row],[Actual close date]]-Table1[[#This Row],[Lead acquisition date]]</f>
        <v>-45301</v>
      </c>
    </row>
    <row r="1178" spans="1:19" x14ac:dyDescent="0.3">
      <c r="A1178" t="s">
        <v>2028</v>
      </c>
      <c r="B1178" t="s">
        <v>65</v>
      </c>
      <c r="C1178">
        <v>38.736946000000003</v>
      </c>
      <c r="D1178">
        <v>-9.1426850000000002</v>
      </c>
      <c r="E1178" t="s">
        <v>58</v>
      </c>
      <c r="F1178" t="s">
        <v>26</v>
      </c>
      <c r="G1178" t="s">
        <v>56</v>
      </c>
      <c r="H1178" s="9">
        <f ca="1">TODAY()-Table1[[#This Row],[Lead acquisition date]]</f>
        <v>544</v>
      </c>
      <c r="I1178" s="1">
        <v>45300</v>
      </c>
      <c r="J1178" t="s">
        <v>55</v>
      </c>
      <c r="K1178" t="s">
        <v>5</v>
      </c>
      <c r="L1178">
        <v>2</v>
      </c>
      <c r="O1178">
        <v>1201</v>
      </c>
      <c r="P1178">
        <v>20</v>
      </c>
      <c r="Q1178" s="1">
        <v>45503</v>
      </c>
      <c r="R1178" s="1"/>
      <c r="S1178" s="8">
        <f>Table1[[#This Row],[Actual close date]]-Table1[[#This Row],[Lead acquisition date]]</f>
        <v>-45300</v>
      </c>
    </row>
    <row r="1179" spans="1:19" x14ac:dyDescent="0.3">
      <c r="A1179" t="s">
        <v>2031</v>
      </c>
      <c r="B1179" t="s">
        <v>31</v>
      </c>
      <c r="C1179">
        <v>41.902782000000002</v>
      </c>
      <c r="D1179">
        <v>12.496366</v>
      </c>
      <c r="E1179" t="s">
        <v>16</v>
      </c>
      <c r="F1179" t="s">
        <v>26</v>
      </c>
      <c r="G1179" t="s">
        <v>40</v>
      </c>
      <c r="H1179" s="9">
        <f ca="1">TODAY()-Table1[[#This Row],[Lead acquisition date]]</f>
        <v>510</v>
      </c>
      <c r="I1179" s="1">
        <v>45334</v>
      </c>
      <c r="J1179" t="s">
        <v>36</v>
      </c>
      <c r="K1179" t="s">
        <v>5</v>
      </c>
      <c r="L1179">
        <v>2</v>
      </c>
      <c r="O1179">
        <v>1687</v>
      </c>
      <c r="P1179">
        <v>90</v>
      </c>
      <c r="Q1179" s="1">
        <v>45694</v>
      </c>
      <c r="R1179" s="1"/>
      <c r="S1179" s="8">
        <f>Table1[[#This Row],[Actual close date]]-Table1[[#This Row],[Lead acquisition date]]</f>
        <v>-45334</v>
      </c>
    </row>
    <row r="1180" spans="1:19" x14ac:dyDescent="0.3">
      <c r="A1180" t="s">
        <v>2039</v>
      </c>
      <c r="B1180" t="s">
        <v>65</v>
      </c>
      <c r="C1180">
        <v>38.736946000000003</v>
      </c>
      <c r="D1180">
        <v>-9.1426850000000002</v>
      </c>
      <c r="E1180" t="s">
        <v>20</v>
      </c>
      <c r="F1180" t="s">
        <v>26</v>
      </c>
      <c r="G1180" t="s">
        <v>40</v>
      </c>
      <c r="H1180" s="9">
        <f ca="1">TODAY()-Table1[[#This Row],[Lead acquisition date]]</f>
        <v>404</v>
      </c>
      <c r="I1180" s="1">
        <v>45440</v>
      </c>
      <c r="J1180" t="s">
        <v>33</v>
      </c>
      <c r="K1180" t="s">
        <v>5</v>
      </c>
      <c r="L1180">
        <v>2</v>
      </c>
      <c r="O1180">
        <v>822</v>
      </c>
      <c r="P1180">
        <v>30</v>
      </c>
      <c r="Q1180" s="1">
        <v>45777</v>
      </c>
      <c r="R1180" s="1"/>
      <c r="S1180" s="8">
        <f>Table1[[#This Row],[Actual close date]]-Table1[[#This Row],[Lead acquisition date]]</f>
        <v>-45440</v>
      </c>
    </row>
    <row r="1181" spans="1:19" x14ac:dyDescent="0.3">
      <c r="A1181" t="s">
        <v>2045</v>
      </c>
      <c r="B1181" t="s">
        <v>38</v>
      </c>
      <c r="C1181">
        <v>40.416775000000001</v>
      </c>
      <c r="D1181">
        <v>-3.7037900000000001</v>
      </c>
      <c r="E1181" t="s">
        <v>21</v>
      </c>
      <c r="F1181" t="s">
        <v>26</v>
      </c>
      <c r="G1181" t="s">
        <v>60</v>
      </c>
      <c r="H1181" s="9">
        <f ca="1">TODAY()-Table1[[#This Row],[Lead acquisition date]]</f>
        <v>488</v>
      </c>
      <c r="I1181" s="1">
        <v>45356</v>
      </c>
      <c r="J1181" t="s">
        <v>36</v>
      </c>
      <c r="K1181" t="s">
        <v>5</v>
      </c>
      <c r="L1181">
        <v>2</v>
      </c>
      <c r="O1181">
        <v>1008</v>
      </c>
      <c r="P1181">
        <v>30</v>
      </c>
      <c r="Q1181" s="1">
        <v>45661</v>
      </c>
      <c r="R1181" s="1"/>
      <c r="S1181" s="8">
        <f>Table1[[#This Row],[Actual close date]]-Table1[[#This Row],[Lead acquisition date]]</f>
        <v>-45356</v>
      </c>
    </row>
    <row r="1182" spans="1:19" x14ac:dyDescent="0.3">
      <c r="A1182" t="s">
        <v>2058</v>
      </c>
      <c r="B1182" t="s">
        <v>65</v>
      </c>
      <c r="C1182">
        <v>38.736946000000003</v>
      </c>
      <c r="D1182">
        <v>-9.1426850000000002</v>
      </c>
      <c r="E1182" t="s">
        <v>34</v>
      </c>
      <c r="F1182" t="s">
        <v>26</v>
      </c>
      <c r="G1182" t="s">
        <v>35</v>
      </c>
      <c r="H1182" s="9">
        <f ca="1">TODAY()-Table1[[#This Row],[Lead acquisition date]]</f>
        <v>447</v>
      </c>
      <c r="I1182" s="1">
        <v>45397</v>
      </c>
      <c r="J1182" t="s">
        <v>36</v>
      </c>
      <c r="K1182" t="s">
        <v>5</v>
      </c>
      <c r="L1182">
        <v>2</v>
      </c>
      <c r="O1182">
        <v>1973</v>
      </c>
      <c r="P1182">
        <v>30</v>
      </c>
      <c r="Q1182" s="1">
        <v>45617</v>
      </c>
      <c r="R1182" s="1"/>
      <c r="S1182" s="8">
        <f>Table1[[#This Row],[Actual close date]]-Table1[[#This Row],[Lead acquisition date]]</f>
        <v>-45397</v>
      </c>
    </row>
    <row r="1183" spans="1:19" x14ac:dyDescent="0.3">
      <c r="A1183" t="s">
        <v>2063</v>
      </c>
      <c r="B1183" t="s">
        <v>62</v>
      </c>
      <c r="C1183">
        <v>48.864716000000001</v>
      </c>
      <c r="D1183">
        <v>2.3490139999999999</v>
      </c>
      <c r="E1183" t="s">
        <v>21</v>
      </c>
      <c r="F1183" t="s">
        <v>26</v>
      </c>
      <c r="G1183" t="s">
        <v>32</v>
      </c>
      <c r="H1183" s="9">
        <f ca="1">TODAY()-Table1[[#This Row],[Lead acquisition date]]</f>
        <v>436</v>
      </c>
      <c r="I1183" s="1">
        <v>45408</v>
      </c>
      <c r="J1183" t="s">
        <v>33</v>
      </c>
      <c r="K1183" t="s">
        <v>5</v>
      </c>
      <c r="L1183">
        <v>2</v>
      </c>
      <c r="O1183">
        <v>1811</v>
      </c>
      <c r="P1183">
        <v>50</v>
      </c>
      <c r="Q1183" s="1">
        <v>45741</v>
      </c>
      <c r="R1183" s="1"/>
      <c r="S1183" s="8">
        <f>Table1[[#This Row],[Actual close date]]-Table1[[#This Row],[Lead acquisition date]]</f>
        <v>-45408</v>
      </c>
    </row>
    <row r="1184" spans="1:19" x14ac:dyDescent="0.3">
      <c r="A1184" t="s">
        <v>2104</v>
      </c>
      <c r="B1184" t="s">
        <v>65</v>
      </c>
      <c r="C1184">
        <v>38.736946000000003</v>
      </c>
      <c r="D1184">
        <v>-9.1426850000000002</v>
      </c>
      <c r="E1184" t="s">
        <v>23</v>
      </c>
      <c r="F1184" t="s">
        <v>26</v>
      </c>
      <c r="G1184" t="s">
        <v>32</v>
      </c>
      <c r="H1184" s="9">
        <f ca="1">TODAY()-Table1[[#This Row],[Lead acquisition date]]</f>
        <v>543</v>
      </c>
      <c r="I1184" s="1">
        <v>45301</v>
      </c>
      <c r="J1184" t="s">
        <v>55</v>
      </c>
      <c r="K1184" t="s">
        <v>5</v>
      </c>
      <c r="L1184">
        <v>2</v>
      </c>
      <c r="O1184">
        <v>934</v>
      </c>
      <c r="P1184">
        <v>40</v>
      </c>
      <c r="Q1184" s="1">
        <v>45386</v>
      </c>
      <c r="R1184" s="1"/>
      <c r="S1184" s="8">
        <f>Table1[[#This Row],[Actual close date]]-Table1[[#This Row],[Lead acquisition date]]</f>
        <v>-45301</v>
      </c>
    </row>
    <row r="1185" spans="1:19" x14ac:dyDescent="0.3">
      <c r="A1185" t="s">
        <v>2111</v>
      </c>
      <c r="B1185" t="s">
        <v>47</v>
      </c>
      <c r="C1185">
        <v>52.520007999999997</v>
      </c>
      <c r="D1185">
        <v>13.404954</v>
      </c>
      <c r="E1185" t="s">
        <v>51</v>
      </c>
      <c r="F1185" t="s">
        <v>26</v>
      </c>
      <c r="G1185" t="s">
        <v>56</v>
      </c>
      <c r="H1185" s="9">
        <f ca="1">TODAY()-Table1[[#This Row],[Lead acquisition date]]</f>
        <v>408</v>
      </c>
      <c r="I1185" s="1">
        <v>45436</v>
      </c>
      <c r="J1185" t="s">
        <v>55</v>
      </c>
      <c r="K1185" t="s">
        <v>5</v>
      </c>
      <c r="L1185">
        <v>2</v>
      </c>
      <c r="O1185">
        <v>262</v>
      </c>
      <c r="P1185">
        <v>90</v>
      </c>
      <c r="Q1185" s="1">
        <v>45559</v>
      </c>
      <c r="R1185" s="1"/>
      <c r="S1185" s="8">
        <f>Table1[[#This Row],[Actual close date]]-Table1[[#This Row],[Lead acquisition date]]</f>
        <v>-45436</v>
      </c>
    </row>
    <row r="1186" spans="1:19" x14ac:dyDescent="0.3">
      <c r="A1186" t="s">
        <v>2113</v>
      </c>
      <c r="B1186" t="s">
        <v>47</v>
      </c>
      <c r="C1186">
        <v>52.520007999999997</v>
      </c>
      <c r="D1186">
        <v>13.404954</v>
      </c>
      <c r="E1186" t="s">
        <v>24</v>
      </c>
      <c r="F1186" t="s">
        <v>26</v>
      </c>
      <c r="G1186" t="s">
        <v>52</v>
      </c>
      <c r="H1186" s="9">
        <f ca="1">TODAY()-Table1[[#This Row],[Lead acquisition date]]</f>
        <v>538</v>
      </c>
      <c r="I1186" s="1">
        <v>45306</v>
      </c>
      <c r="J1186" t="s">
        <v>55</v>
      </c>
      <c r="K1186" t="s">
        <v>5</v>
      </c>
      <c r="L1186">
        <v>2</v>
      </c>
      <c r="O1186">
        <v>879</v>
      </c>
      <c r="P1186">
        <v>90</v>
      </c>
      <c r="Q1186" s="1">
        <v>45659</v>
      </c>
      <c r="R1186" s="1"/>
      <c r="S1186" s="8">
        <f>Table1[[#This Row],[Actual close date]]-Table1[[#This Row],[Lead acquisition date]]</f>
        <v>-45306</v>
      </c>
    </row>
    <row r="1187" spans="1:19" x14ac:dyDescent="0.3">
      <c r="A1187" t="s">
        <v>2122</v>
      </c>
      <c r="B1187" t="s">
        <v>62</v>
      </c>
      <c r="C1187">
        <v>48.864716000000001</v>
      </c>
      <c r="D1187">
        <v>2.3490139999999999</v>
      </c>
      <c r="E1187" t="s">
        <v>20</v>
      </c>
      <c r="F1187" t="s">
        <v>26</v>
      </c>
      <c r="G1187" t="s">
        <v>43</v>
      </c>
      <c r="H1187" s="9">
        <f ca="1">TODAY()-Table1[[#This Row],[Lead acquisition date]]</f>
        <v>442</v>
      </c>
      <c r="I1187" s="1">
        <v>45402</v>
      </c>
      <c r="J1187" t="s">
        <v>36</v>
      </c>
      <c r="K1187" t="s">
        <v>5</v>
      </c>
      <c r="L1187">
        <v>2</v>
      </c>
      <c r="O1187">
        <v>1305</v>
      </c>
      <c r="P1187">
        <v>50</v>
      </c>
      <c r="Q1187" s="1">
        <v>45689</v>
      </c>
      <c r="R1187" s="1"/>
      <c r="S1187" s="8">
        <f>Table1[[#This Row],[Actual close date]]-Table1[[#This Row],[Lead acquisition date]]</f>
        <v>-45402</v>
      </c>
    </row>
    <row r="1188" spans="1:19" x14ac:dyDescent="0.3">
      <c r="A1188" t="s">
        <v>2144</v>
      </c>
      <c r="B1188" t="s">
        <v>65</v>
      </c>
      <c r="C1188">
        <v>38.736946000000003</v>
      </c>
      <c r="D1188">
        <v>-9.1426850000000002</v>
      </c>
      <c r="E1188" t="s">
        <v>23</v>
      </c>
      <c r="F1188" t="s">
        <v>26</v>
      </c>
      <c r="G1188" t="s">
        <v>43</v>
      </c>
      <c r="H1188" s="9">
        <f ca="1">TODAY()-Table1[[#This Row],[Lead acquisition date]]</f>
        <v>412</v>
      </c>
      <c r="I1188" s="1">
        <v>45432</v>
      </c>
      <c r="J1188" t="s">
        <v>33</v>
      </c>
      <c r="K1188" t="s">
        <v>5</v>
      </c>
      <c r="L1188">
        <v>2</v>
      </c>
      <c r="O1188">
        <v>1704</v>
      </c>
      <c r="P1188">
        <v>100</v>
      </c>
      <c r="Q1188" s="1">
        <v>45613</v>
      </c>
      <c r="R1188" s="1"/>
      <c r="S1188" s="8">
        <f>Table1[[#This Row],[Actual close date]]-Table1[[#This Row],[Lead acquisition date]]</f>
        <v>-45432</v>
      </c>
    </row>
    <row r="1189" spans="1:19" x14ac:dyDescent="0.3">
      <c r="A1189" t="s">
        <v>2160</v>
      </c>
      <c r="B1189" t="s">
        <v>62</v>
      </c>
      <c r="C1189">
        <v>48.864716000000001</v>
      </c>
      <c r="D1189">
        <v>2.3490139999999999</v>
      </c>
      <c r="E1189" t="s">
        <v>17</v>
      </c>
      <c r="F1189" t="s">
        <v>26</v>
      </c>
      <c r="G1189" t="s">
        <v>32</v>
      </c>
      <c r="H1189" s="9">
        <f ca="1">TODAY()-Table1[[#This Row],[Lead acquisition date]]</f>
        <v>426</v>
      </c>
      <c r="I1189" s="1">
        <v>45418</v>
      </c>
      <c r="J1189" t="s">
        <v>36</v>
      </c>
      <c r="K1189" t="s">
        <v>5</v>
      </c>
      <c r="L1189">
        <v>2</v>
      </c>
      <c r="O1189">
        <v>261</v>
      </c>
      <c r="P1189">
        <v>40</v>
      </c>
      <c r="Q1189" s="1">
        <v>45477</v>
      </c>
      <c r="R1189" s="1"/>
      <c r="S1189" s="8">
        <f>Table1[[#This Row],[Actual close date]]-Table1[[#This Row],[Lead acquisition date]]</f>
        <v>-45418</v>
      </c>
    </row>
    <row r="1190" spans="1:19" x14ac:dyDescent="0.3">
      <c r="A1190" t="s">
        <v>2163</v>
      </c>
      <c r="B1190" t="s">
        <v>42</v>
      </c>
      <c r="C1190">
        <v>52.370215999999999</v>
      </c>
      <c r="D1190">
        <v>4.895168</v>
      </c>
      <c r="E1190" t="s">
        <v>39</v>
      </c>
      <c r="F1190" t="s">
        <v>26</v>
      </c>
      <c r="G1190" t="s">
        <v>35</v>
      </c>
      <c r="H1190" s="9">
        <f ca="1">TODAY()-Table1[[#This Row],[Lead acquisition date]]</f>
        <v>520</v>
      </c>
      <c r="I1190" s="1">
        <v>45324</v>
      </c>
      <c r="J1190" t="s">
        <v>55</v>
      </c>
      <c r="K1190" t="s">
        <v>5</v>
      </c>
      <c r="L1190">
        <v>2</v>
      </c>
      <c r="O1190">
        <v>1268</v>
      </c>
      <c r="P1190">
        <v>20</v>
      </c>
      <c r="Q1190" s="1">
        <v>45547</v>
      </c>
      <c r="R1190" s="1"/>
      <c r="S1190" s="8">
        <f>Table1[[#This Row],[Actual close date]]-Table1[[#This Row],[Lead acquisition date]]</f>
        <v>-45324</v>
      </c>
    </row>
    <row r="1191" spans="1:19" x14ac:dyDescent="0.3">
      <c r="A1191" t="s">
        <v>92</v>
      </c>
      <c r="B1191" t="s">
        <v>45</v>
      </c>
      <c r="C1191">
        <v>51.260196999999998</v>
      </c>
      <c r="D1191">
        <v>4.4027710000000004</v>
      </c>
      <c r="E1191" t="s">
        <v>24</v>
      </c>
      <c r="F1191" t="s">
        <v>25</v>
      </c>
      <c r="G1191" t="s">
        <v>46</v>
      </c>
      <c r="H1191" s="9">
        <f ca="1">TODAY()-Table1[[#This Row],[Lead acquisition date]]</f>
        <v>443</v>
      </c>
      <c r="I1191" s="1">
        <v>45401</v>
      </c>
      <c r="J1191" t="s">
        <v>36</v>
      </c>
      <c r="K1191" t="s">
        <v>5</v>
      </c>
      <c r="L1191">
        <v>2</v>
      </c>
      <c r="O1191">
        <v>327</v>
      </c>
      <c r="P1191">
        <v>40</v>
      </c>
      <c r="Q1191" s="1">
        <v>45736</v>
      </c>
      <c r="R1191" s="1"/>
      <c r="S1191" s="8">
        <f>Table1[[#This Row],[Actual close date]]-Table1[[#This Row],[Lead acquisition date]]</f>
        <v>-45401</v>
      </c>
    </row>
    <row r="1192" spans="1:19" x14ac:dyDescent="0.3">
      <c r="A1192" t="s">
        <v>95</v>
      </c>
      <c r="B1192" t="s">
        <v>65</v>
      </c>
      <c r="C1192">
        <v>38.736946000000003</v>
      </c>
      <c r="D1192">
        <v>-9.1426850000000002</v>
      </c>
      <c r="E1192" t="s">
        <v>70</v>
      </c>
      <c r="F1192" t="s">
        <v>25</v>
      </c>
      <c r="G1192" t="s">
        <v>43</v>
      </c>
      <c r="H1192" s="9">
        <f ca="1">TODAY()-Table1[[#This Row],[Lead acquisition date]]</f>
        <v>483</v>
      </c>
      <c r="I1192" s="1">
        <v>45361</v>
      </c>
      <c r="J1192" t="s">
        <v>55</v>
      </c>
      <c r="K1192" t="s">
        <v>5</v>
      </c>
      <c r="L1192">
        <v>2</v>
      </c>
      <c r="O1192">
        <v>911</v>
      </c>
      <c r="P1192">
        <v>40</v>
      </c>
      <c r="Q1192" s="1">
        <v>45687</v>
      </c>
      <c r="R1192" s="1"/>
      <c r="S1192" s="8">
        <f>Table1[[#This Row],[Actual close date]]-Table1[[#This Row],[Lead acquisition date]]</f>
        <v>-45361</v>
      </c>
    </row>
    <row r="1193" spans="1:19" x14ac:dyDescent="0.3">
      <c r="A1193" t="s">
        <v>106</v>
      </c>
      <c r="B1193" t="s">
        <v>62</v>
      </c>
      <c r="C1193">
        <v>48.864716000000001</v>
      </c>
      <c r="D1193">
        <v>2.3490139999999999</v>
      </c>
      <c r="E1193" t="s">
        <v>51</v>
      </c>
      <c r="F1193" t="s">
        <v>25</v>
      </c>
      <c r="G1193" t="s">
        <v>35</v>
      </c>
      <c r="H1193" s="9">
        <f ca="1">TODAY()-Table1[[#This Row],[Lead acquisition date]]</f>
        <v>412</v>
      </c>
      <c r="I1193" s="1">
        <v>45432</v>
      </c>
      <c r="J1193" t="s">
        <v>33</v>
      </c>
      <c r="K1193" t="s">
        <v>5</v>
      </c>
      <c r="L1193">
        <v>2</v>
      </c>
      <c r="O1193">
        <v>632</v>
      </c>
      <c r="P1193">
        <v>60</v>
      </c>
      <c r="Q1193" s="1">
        <v>45677</v>
      </c>
      <c r="R1193" s="1"/>
      <c r="S1193" s="8">
        <f>Table1[[#This Row],[Actual close date]]-Table1[[#This Row],[Lead acquisition date]]</f>
        <v>-45432</v>
      </c>
    </row>
    <row r="1194" spans="1:19" x14ac:dyDescent="0.3">
      <c r="A1194" t="s">
        <v>113</v>
      </c>
      <c r="B1194" t="s">
        <v>49</v>
      </c>
      <c r="C1194">
        <v>46.204391000000001</v>
      </c>
      <c r="D1194">
        <v>6.1431579999999997</v>
      </c>
      <c r="E1194" t="s">
        <v>39</v>
      </c>
      <c r="F1194" t="s">
        <v>25</v>
      </c>
      <c r="G1194" t="s">
        <v>35</v>
      </c>
      <c r="H1194" s="9">
        <f ca="1">TODAY()-Table1[[#This Row],[Lead acquisition date]]</f>
        <v>537</v>
      </c>
      <c r="I1194" s="1">
        <v>45307</v>
      </c>
      <c r="J1194" t="s">
        <v>36</v>
      </c>
      <c r="K1194" t="s">
        <v>5</v>
      </c>
      <c r="L1194">
        <v>2</v>
      </c>
      <c r="O1194">
        <v>331</v>
      </c>
      <c r="P1194">
        <v>30</v>
      </c>
      <c r="Q1194" s="1">
        <v>45399</v>
      </c>
      <c r="R1194" s="1"/>
      <c r="S1194" s="8">
        <f>Table1[[#This Row],[Actual close date]]-Table1[[#This Row],[Lead acquisition date]]</f>
        <v>-45307</v>
      </c>
    </row>
    <row r="1195" spans="1:19" x14ac:dyDescent="0.3">
      <c r="A1195" t="s">
        <v>139</v>
      </c>
      <c r="B1195" t="s">
        <v>49</v>
      </c>
      <c r="C1195">
        <v>46.204391000000001</v>
      </c>
      <c r="D1195">
        <v>6.1431579999999997</v>
      </c>
      <c r="E1195" t="s">
        <v>18</v>
      </c>
      <c r="F1195" t="s">
        <v>25</v>
      </c>
      <c r="G1195" t="s">
        <v>32</v>
      </c>
      <c r="H1195" s="9">
        <f ca="1">TODAY()-Table1[[#This Row],[Lead acquisition date]]</f>
        <v>522</v>
      </c>
      <c r="I1195" s="1">
        <v>45322</v>
      </c>
      <c r="J1195" t="s">
        <v>36</v>
      </c>
      <c r="K1195" t="s">
        <v>5</v>
      </c>
      <c r="L1195">
        <v>2</v>
      </c>
      <c r="O1195">
        <v>1012</v>
      </c>
      <c r="P1195">
        <v>50</v>
      </c>
      <c r="Q1195" s="1">
        <v>45549</v>
      </c>
      <c r="R1195" s="1"/>
      <c r="S1195" s="8">
        <f>Table1[[#This Row],[Actual close date]]-Table1[[#This Row],[Lead acquisition date]]</f>
        <v>-45322</v>
      </c>
    </row>
    <row r="1196" spans="1:19" x14ac:dyDescent="0.3">
      <c r="A1196" t="s">
        <v>156</v>
      </c>
      <c r="B1196" t="s">
        <v>49</v>
      </c>
      <c r="C1196">
        <v>46.204391000000001</v>
      </c>
      <c r="D1196">
        <v>6.1431579999999997</v>
      </c>
      <c r="E1196" t="s">
        <v>16</v>
      </c>
      <c r="F1196" t="s">
        <v>25</v>
      </c>
      <c r="G1196" t="s">
        <v>40</v>
      </c>
      <c r="H1196" s="9">
        <f ca="1">TODAY()-Table1[[#This Row],[Lead acquisition date]]</f>
        <v>534</v>
      </c>
      <c r="I1196" s="1">
        <v>45310</v>
      </c>
      <c r="J1196" t="s">
        <v>55</v>
      </c>
      <c r="K1196" t="s">
        <v>5</v>
      </c>
      <c r="L1196">
        <v>2</v>
      </c>
      <c r="O1196">
        <v>600</v>
      </c>
      <c r="P1196">
        <v>30</v>
      </c>
      <c r="Q1196" s="1">
        <v>45615</v>
      </c>
      <c r="R1196" s="1"/>
      <c r="S1196" s="8">
        <f>Table1[[#This Row],[Actual close date]]-Table1[[#This Row],[Lead acquisition date]]</f>
        <v>-45310</v>
      </c>
    </row>
    <row r="1197" spans="1:19" x14ac:dyDescent="0.3">
      <c r="A1197" t="s">
        <v>173</v>
      </c>
      <c r="B1197" t="s">
        <v>31</v>
      </c>
      <c r="C1197">
        <v>41.902782000000002</v>
      </c>
      <c r="D1197">
        <v>12.496366</v>
      </c>
      <c r="E1197" t="s">
        <v>22</v>
      </c>
      <c r="F1197" t="s">
        <v>25</v>
      </c>
      <c r="G1197" t="s">
        <v>32</v>
      </c>
      <c r="H1197" s="9">
        <f ca="1">TODAY()-Table1[[#This Row],[Lead acquisition date]]</f>
        <v>440</v>
      </c>
      <c r="I1197" s="1">
        <v>45404</v>
      </c>
      <c r="J1197" t="s">
        <v>36</v>
      </c>
      <c r="K1197" t="s">
        <v>5</v>
      </c>
      <c r="L1197">
        <v>2</v>
      </c>
      <c r="O1197">
        <v>338</v>
      </c>
      <c r="P1197">
        <v>30</v>
      </c>
      <c r="Q1197" s="1">
        <v>45696</v>
      </c>
      <c r="R1197" s="1"/>
      <c r="S1197" s="8">
        <f>Table1[[#This Row],[Actual close date]]-Table1[[#This Row],[Lead acquisition date]]</f>
        <v>-45404</v>
      </c>
    </row>
    <row r="1198" spans="1:19" x14ac:dyDescent="0.3">
      <c r="A1198" t="s">
        <v>184</v>
      </c>
      <c r="B1198" t="s">
        <v>31</v>
      </c>
      <c r="C1198">
        <v>41.902782000000002</v>
      </c>
      <c r="D1198">
        <v>12.496366</v>
      </c>
      <c r="E1198" t="s">
        <v>16</v>
      </c>
      <c r="F1198" t="s">
        <v>25</v>
      </c>
      <c r="G1198" t="s">
        <v>46</v>
      </c>
      <c r="H1198" s="9">
        <f ca="1">TODAY()-Table1[[#This Row],[Lead acquisition date]]</f>
        <v>525</v>
      </c>
      <c r="I1198" s="1">
        <v>45319</v>
      </c>
      <c r="J1198" t="s">
        <v>55</v>
      </c>
      <c r="K1198" t="s">
        <v>5</v>
      </c>
      <c r="L1198">
        <v>2</v>
      </c>
      <c r="O1198">
        <v>410</v>
      </c>
      <c r="P1198">
        <v>30</v>
      </c>
      <c r="Q1198" s="1">
        <v>45441</v>
      </c>
      <c r="R1198" s="1"/>
      <c r="S1198" s="8">
        <f>Table1[[#This Row],[Actual close date]]-Table1[[#This Row],[Lead acquisition date]]</f>
        <v>-45319</v>
      </c>
    </row>
    <row r="1199" spans="1:19" x14ac:dyDescent="0.3">
      <c r="A1199" t="s">
        <v>249</v>
      </c>
      <c r="B1199" t="s">
        <v>45</v>
      </c>
      <c r="C1199">
        <v>51.260196999999998</v>
      </c>
      <c r="D1199">
        <v>4.4027710000000004</v>
      </c>
      <c r="E1199" t="s">
        <v>17</v>
      </c>
      <c r="F1199" t="s">
        <v>25</v>
      </c>
      <c r="G1199" t="s">
        <v>40</v>
      </c>
      <c r="H1199" s="9">
        <f ca="1">TODAY()-Table1[[#This Row],[Lead acquisition date]]</f>
        <v>438</v>
      </c>
      <c r="I1199" s="1">
        <v>45406</v>
      </c>
      <c r="J1199" t="s">
        <v>33</v>
      </c>
      <c r="K1199" t="s">
        <v>5</v>
      </c>
      <c r="L1199">
        <v>2</v>
      </c>
      <c r="O1199">
        <v>830</v>
      </c>
      <c r="P1199">
        <v>20</v>
      </c>
      <c r="Q1199" s="1">
        <v>45538</v>
      </c>
      <c r="R1199" s="1"/>
      <c r="S1199" s="8">
        <f>Table1[[#This Row],[Actual close date]]-Table1[[#This Row],[Lead acquisition date]]</f>
        <v>-45406</v>
      </c>
    </row>
    <row r="1200" spans="1:19" x14ac:dyDescent="0.3">
      <c r="A1200" t="s">
        <v>254</v>
      </c>
      <c r="B1200" t="s">
        <v>62</v>
      </c>
      <c r="C1200">
        <v>48.864716000000001</v>
      </c>
      <c r="D1200">
        <v>2.3490139999999999</v>
      </c>
      <c r="E1200" t="s">
        <v>39</v>
      </c>
      <c r="F1200" t="s">
        <v>25</v>
      </c>
      <c r="G1200" t="s">
        <v>40</v>
      </c>
      <c r="H1200" s="9">
        <f ca="1">TODAY()-Table1[[#This Row],[Lead acquisition date]]</f>
        <v>471</v>
      </c>
      <c r="I1200" s="1">
        <v>45373</v>
      </c>
      <c r="J1200" t="s">
        <v>33</v>
      </c>
      <c r="K1200" t="s">
        <v>5</v>
      </c>
      <c r="L1200">
        <v>2</v>
      </c>
      <c r="O1200">
        <v>417</v>
      </c>
      <c r="P1200">
        <v>40</v>
      </c>
      <c r="Q1200" s="1">
        <v>45420</v>
      </c>
      <c r="R1200" s="1"/>
      <c r="S1200" s="8">
        <f>Table1[[#This Row],[Actual close date]]-Table1[[#This Row],[Lead acquisition date]]</f>
        <v>-45373</v>
      </c>
    </row>
    <row r="1201" spans="1:19" x14ac:dyDescent="0.3">
      <c r="A1201" t="s">
        <v>268</v>
      </c>
      <c r="B1201" t="s">
        <v>47</v>
      </c>
      <c r="C1201">
        <v>52.520007999999997</v>
      </c>
      <c r="D1201">
        <v>13.404954</v>
      </c>
      <c r="E1201" t="s">
        <v>18</v>
      </c>
      <c r="F1201" t="s">
        <v>25</v>
      </c>
      <c r="G1201" t="s">
        <v>35</v>
      </c>
      <c r="H1201" s="9">
        <f ca="1">TODAY()-Table1[[#This Row],[Lead acquisition date]]</f>
        <v>551</v>
      </c>
      <c r="I1201" s="1">
        <v>45293</v>
      </c>
      <c r="J1201" t="s">
        <v>33</v>
      </c>
      <c r="K1201" t="s">
        <v>5</v>
      </c>
      <c r="L1201">
        <v>2</v>
      </c>
      <c r="O1201">
        <v>801</v>
      </c>
      <c r="P1201">
        <v>10</v>
      </c>
      <c r="Q1201" s="1">
        <v>45622</v>
      </c>
      <c r="R1201" s="1"/>
      <c r="S1201" s="8">
        <f>Table1[[#This Row],[Actual close date]]-Table1[[#This Row],[Lead acquisition date]]</f>
        <v>-45293</v>
      </c>
    </row>
    <row r="1202" spans="1:19" x14ac:dyDescent="0.3">
      <c r="A1202" t="s">
        <v>328</v>
      </c>
      <c r="B1202" t="s">
        <v>31</v>
      </c>
      <c r="C1202">
        <v>41.902782000000002</v>
      </c>
      <c r="D1202">
        <v>12.496366</v>
      </c>
      <c r="E1202" t="s">
        <v>51</v>
      </c>
      <c r="F1202" t="s">
        <v>25</v>
      </c>
      <c r="G1202" t="s">
        <v>60</v>
      </c>
      <c r="H1202" s="9">
        <f ca="1">TODAY()-Table1[[#This Row],[Lead acquisition date]]</f>
        <v>480</v>
      </c>
      <c r="I1202" s="1">
        <v>45364</v>
      </c>
      <c r="J1202" t="s">
        <v>36</v>
      </c>
      <c r="K1202" t="s">
        <v>5</v>
      </c>
      <c r="L1202">
        <v>2</v>
      </c>
      <c r="O1202">
        <v>632</v>
      </c>
      <c r="P1202">
        <v>60</v>
      </c>
      <c r="Q1202" s="1">
        <v>45723</v>
      </c>
      <c r="R1202" s="1"/>
      <c r="S1202" s="8">
        <f>Table1[[#This Row],[Actual close date]]-Table1[[#This Row],[Lead acquisition date]]</f>
        <v>-45364</v>
      </c>
    </row>
    <row r="1203" spans="1:19" x14ac:dyDescent="0.3">
      <c r="A1203" t="s">
        <v>336</v>
      </c>
      <c r="B1203" t="s">
        <v>57</v>
      </c>
      <c r="C1203">
        <v>48.210033000000003</v>
      </c>
      <c r="D1203">
        <v>16.363448999999999</v>
      </c>
      <c r="E1203" t="s">
        <v>22</v>
      </c>
      <c r="F1203" t="s">
        <v>25</v>
      </c>
      <c r="G1203" t="s">
        <v>35</v>
      </c>
      <c r="H1203" s="9">
        <f ca="1">TODAY()-Table1[[#This Row],[Lead acquisition date]]</f>
        <v>483</v>
      </c>
      <c r="I1203" s="1">
        <v>45361</v>
      </c>
      <c r="J1203" t="s">
        <v>36</v>
      </c>
      <c r="K1203" t="s">
        <v>5</v>
      </c>
      <c r="L1203">
        <v>2</v>
      </c>
      <c r="O1203">
        <v>720</v>
      </c>
      <c r="P1203">
        <v>40</v>
      </c>
      <c r="Q1203" s="1">
        <v>45399</v>
      </c>
      <c r="R1203" s="1"/>
      <c r="S1203" s="8">
        <f>Table1[[#This Row],[Actual close date]]-Table1[[#This Row],[Lead acquisition date]]</f>
        <v>-45361</v>
      </c>
    </row>
    <row r="1204" spans="1:19" x14ac:dyDescent="0.3">
      <c r="A1204" t="s">
        <v>343</v>
      </c>
      <c r="B1204" t="s">
        <v>57</v>
      </c>
      <c r="C1204">
        <v>48.210033000000003</v>
      </c>
      <c r="D1204">
        <v>16.363448999999999</v>
      </c>
      <c r="E1204" t="s">
        <v>58</v>
      </c>
      <c r="F1204" t="s">
        <v>25</v>
      </c>
      <c r="G1204" t="s">
        <v>35</v>
      </c>
      <c r="H1204" s="9">
        <f ca="1">TODAY()-Table1[[#This Row],[Lead acquisition date]]</f>
        <v>441</v>
      </c>
      <c r="I1204" s="1">
        <v>45403</v>
      </c>
      <c r="J1204" t="s">
        <v>55</v>
      </c>
      <c r="K1204" t="s">
        <v>5</v>
      </c>
      <c r="L1204">
        <v>2</v>
      </c>
      <c r="O1204">
        <v>815</v>
      </c>
      <c r="P1204">
        <v>20</v>
      </c>
      <c r="Q1204" s="1">
        <v>45509</v>
      </c>
      <c r="R1204" s="1"/>
      <c r="S1204" s="8">
        <f>Table1[[#This Row],[Actual close date]]-Table1[[#This Row],[Lead acquisition date]]</f>
        <v>-45403</v>
      </c>
    </row>
    <row r="1205" spans="1:19" x14ac:dyDescent="0.3">
      <c r="A1205" t="s">
        <v>348</v>
      </c>
      <c r="B1205" t="s">
        <v>49</v>
      </c>
      <c r="C1205">
        <v>46.204391000000001</v>
      </c>
      <c r="D1205">
        <v>6.1431579999999997</v>
      </c>
      <c r="E1205" t="s">
        <v>22</v>
      </c>
      <c r="F1205" t="s">
        <v>25</v>
      </c>
      <c r="G1205" t="s">
        <v>32</v>
      </c>
      <c r="H1205" s="9">
        <f ca="1">TODAY()-Table1[[#This Row],[Lead acquisition date]]</f>
        <v>535</v>
      </c>
      <c r="I1205" s="1">
        <v>45309</v>
      </c>
      <c r="J1205" t="s">
        <v>33</v>
      </c>
      <c r="K1205" t="s">
        <v>5</v>
      </c>
      <c r="L1205">
        <v>2</v>
      </c>
      <c r="O1205">
        <v>1026</v>
      </c>
      <c r="P1205">
        <v>10</v>
      </c>
      <c r="Q1205" s="1">
        <v>45637</v>
      </c>
      <c r="R1205" s="1"/>
      <c r="S1205" s="8">
        <f>Table1[[#This Row],[Actual close date]]-Table1[[#This Row],[Lead acquisition date]]</f>
        <v>-45309</v>
      </c>
    </row>
    <row r="1206" spans="1:19" x14ac:dyDescent="0.3">
      <c r="A1206" t="s">
        <v>358</v>
      </c>
      <c r="B1206" t="s">
        <v>62</v>
      </c>
      <c r="C1206">
        <v>48.864716000000001</v>
      </c>
      <c r="D1206">
        <v>2.3490139999999999</v>
      </c>
      <c r="E1206" t="s">
        <v>39</v>
      </c>
      <c r="F1206" t="s">
        <v>25</v>
      </c>
      <c r="G1206" t="s">
        <v>40</v>
      </c>
      <c r="H1206" s="9">
        <f ca="1">TODAY()-Table1[[#This Row],[Lead acquisition date]]</f>
        <v>492</v>
      </c>
      <c r="I1206" s="1">
        <v>45352</v>
      </c>
      <c r="J1206" t="s">
        <v>55</v>
      </c>
      <c r="K1206" t="s">
        <v>5</v>
      </c>
      <c r="L1206">
        <v>2</v>
      </c>
      <c r="O1206">
        <v>308</v>
      </c>
      <c r="P1206">
        <v>30</v>
      </c>
      <c r="Q1206" s="1">
        <v>45490</v>
      </c>
      <c r="R1206" s="1"/>
      <c r="S1206" s="8">
        <f>Table1[[#This Row],[Actual close date]]-Table1[[#This Row],[Lead acquisition date]]</f>
        <v>-45352</v>
      </c>
    </row>
    <row r="1207" spans="1:19" x14ac:dyDescent="0.3">
      <c r="A1207" t="s">
        <v>360</v>
      </c>
      <c r="B1207" t="s">
        <v>45</v>
      </c>
      <c r="C1207">
        <v>51.260196999999998</v>
      </c>
      <c r="D1207">
        <v>4.4027710000000004</v>
      </c>
      <c r="E1207" t="s">
        <v>24</v>
      </c>
      <c r="F1207" t="s">
        <v>25</v>
      </c>
      <c r="G1207" t="s">
        <v>52</v>
      </c>
      <c r="H1207" s="9">
        <f ca="1">TODAY()-Table1[[#This Row],[Lead acquisition date]]</f>
        <v>488</v>
      </c>
      <c r="I1207" s="1">
        <v>45356</v>
      </c>
      <c r="J1207" t="s">
        <v>36</v>
      </c>
      <c r="K1207" t="s">
        <v>5</v>
      </c>
      <c r="L1207">
        <v>2</v>
      </c>
      <c r="O1207">
        <v>1199</v>
      </c>
      <c r="P1207">
        <v>30</v>
      </c>
      <c r="Q1207" s="1">
        <v>45526</v>
      </c>
      <c r="R1207" s="1"/>
      <c r="S1207" s="8">
        <f>Table1[[#This Row],[Actual close date]]-Table1[[#This Row],[Lead acquisition date]]</f>
        <v>-45356</v>
      </c>
    </row>
    <row r="1208" spans="1:19" x14ac:dyDescent="0.3">
      <c r="A1208" t="s">
        <v>415</v>
      </c>
      <c r="B1208" t="s">
        <v>62</v>
      </c>
      <c r="C1208">
        <v>48.864716000000001</v>
      </c>
      <c r="D1208">
        <v>2.3490139999999999</v>
      </c>
      <c r="E1208" t="s">
        <v>39</v>
      </c>
      <c r="F1208" t="s">
        <v>25</v>
      </c>
      <c r="G1208" t="s">
        <v>40</v>
      </c>
      <c r="H1208" s="9">
        <f ca="1">TODAY()-Table1[[#This Row],[Lead acquisition date]]</f>
        <v>419</v>
      </c>
      <c r="I1208" s="1">
        <v>45425</v>
      </c>
      <c r="J1208" t="s">
        <v>36</v>
      </c>
      <c r="K1208" t="s">
        <v>5</v>
      </c>
      <c r="L1208">
        <v>2</v>
      </c>
      <c r="O1208">
        <v>984</v>
      </c>
      <c r="P1208">
        <v>90</v>
      </c>
      <c r="Q1208" s="1">
        <v>45478</v>
      </c>
      <c r="R1208" s="1"/>
      <c r="S1208" s="8">
        <f>Table1[[#This Row],[Actual close date]]-Table1[[#This Row],[Lead acquisition date]]</f>
        <v>-45425</v>
      </c>
    </row>
    <row r="1209" spans="1:19" x14ac:dyDescent="0.3">
      <c r="A1209" t="s">
        <v>441</v>
      </c>
      <c r="B1209" t="s">
        <v>45</v>
      </c>
      <c r="C1209">
        <v>51.260196999999998</v>
      </c>
      <c r="D1209">
        <v>4.4027710000000004</v>
      </c>
      <c r="E1209" t="s">
        <v>19</v>
      </c>
      <c r="F1209" t="s">
        <v>25</v>
      </c>
      <c r="G1209" t="s">
        <v>40</v>
      </c>
      <c r="H1209" s="9">
        <f ca="1">TODAY()-Table1[[#This Row],[Lead acquisition date]]</f>
        <v>526</v>
      </c>
      <c r="I1209" s="1">
        <v>45318</v>
      </c>
      <c r="J1209" t="s">
        <v>36</v>
      </c>
      <c r="K1209" t="s">
        <v>5</v>
      </c>
      <c r="L1209">
        <v>2</v>
      </c>
      <c r="O1209">
        <v>991</v>
      </c>
      <c r="P1209">
        <v>20</v>
      </c>
      <c r="Q1209" s="1">
        <v>45529</v>
      </c>
      <c r="R1209" s="1"/>
      <c r="S1209" s="8">
        <f>Table1[[#This Row],[Actual close date]]-Table1[[#This Row],[Lead acquisition date]]</f>
        <v>-45318</v>
      </c>
    </row>
    <row r="1210" spans="1:19" x14ac:dyDescent="0.3">
      <c r="A1210" t="s">
        <v>446</v>
      </c>
      <c r="B1210" t="s">
        <v>31</v>
      </c>
      <c r="C1210">
        <v>41.902782000000002</v>
      </c>
      <c r="D1210">
        <v>12.496366</v>
      </c>
      <c r="E1210" t="s">
        <v>51</v>
      </c>
      <c r="F1210" t="s">
        <v>25</v>
      </c>
      <c r="G1210" t="s">
        <v>46</v>
      </c>
      <c r="H1210" s="9">
        <f ca="1">TODAY()-Table1[[#This Row],[Lead acquisition date]]</f>
        <v>522</v>
      </c>
      <c r="I1210" s="1">
        <v>45322</v>
      </c>
      <c r="J1210" t="s">
        <v>33</v>
      </c>
      <c r="K1210" t="s">
        <v>5</v>
      </c>
      <c r="L1210">
        <v>2</v>
      </c>
      <c r="O1210">
        <v>1141</v>
      </c>
      <c r="P1210">
        <v>20</v>
      </c>
      <c r="Q1210" s="1">
        <v>45418</v>
      </c>
      <c r="R1210" s="1"/>
      <c r="S1210" s="8">
        <f>Table1[[#This Row],[Actual close date]]-Table1[[#This Row],[Lead acquisition date]]</f>
        <v>-45322</v>
      </c>
    </row>
    <row r="1211" spans="1:19" x14ac:dyDescent="0.3">
      <c r="A1211" t="s">
        <v>451</v>
      </c>
      <c r="B1211" t="s">
        <v>57</v>
      </c>
      <c r="C1211">
        <v>48.210033000000003</v>
      </c>
      <c r="D1211">
        <v>16.363448999999999</v>
      </c>
      <c r="E1211" t="s">
        <v>51</v>
      </c>
      <c r="F1211" t="s">
        <v>25</v>
      </c>
      <c r="G1211" t="s">
        <v>52</v>
      </c>
      <c r="H1211" s="9">
        <f ca="1">TODAY()-Table1[[#This Row],[Lead acquisition date]]</f>
        <v>421</v>
      </c>
      <c r="I1211" s="1">
        <v>45423</v>
      </c>
      <c r="J1211" t="s">
        <v>33</v>
      </c>
      <c r="K1211" t="s">
        <v>5</v>
      </c>
      <c r="L1211">
        <v>2</v>
      </c>
      <c r="O1211">
        <v>1186</v>
      </c>
      <c r="P1211">
        <v>90</v>
      </c>
      <c r="Q1211" s="1">
        <v>45700</v>
      </c>
      <c r="R1211" s="1"/>
      <c r="S1211" s="8">
        <f>Table1[[#This Row],[Actual close date]]-Table1[[#This Row],[Lead acquisition date]]</f>
        <v>-45423</v>
      </c>
    </row>
    <row r="1212" spans="1:19" x14ac:dyDescent="0.3">
      <c r="A1212" t="s">
        <v>459</v>
      </c>
      <c r="B1212" t="s">
        <v>57</v>
      </c>
      <c r="C1212">
        <v>48.210033000000003</v>
      </c>
      <c r="D1212">
        <v>16.363448999999999</v>
      </c>
      <c r="E1212" t="s">
        <v>24</v>
      </c>
      <c r="F1212" t="s">
        <v>25</v>
      </c>
      <c r="G1212" t="s">
        <v>46</v>
      </c>
      <c r="H1212" s="9">
        <f ca="1">TODAY()-Table1[[#This Row],[Lead acquisition date]]</f>
        <v>407</v>
      </c>
      <c r="I1212" s="1">
        <v>45437</v>
      </c>
      <c r="J1212" t="s">
        <v>36</v>
      </c>
      <c r="K1212" t="s">
        <v>5</v>
      </c>
      <c r="L1212">
        <v>2</v>
      </c>
      <c r="O1212">
        <v>1054</v>
      </c>
      <c r="P1212">
        <v>80</v>
      </c>
      <c r="Q1212" s="1">
        <v>45738</v>
      </c>
      <c r="R1212" s="1"/>
      <c r="S1212" s="8">
        <f>Table1[[#This Row],[Actual close date]]-Table1[[#This Row],[Lead acquisition date]]</f>
        <v>-45437</v>
      </c>
    </row>
    <row r="1213" spans="1:19" x14ac:dyDescent="0.3">
      <c r="A1213" t="s">
        <v>460</v>
      </c>
      <c r="B1213" t="s">
        <v>47</v>
      </c>
      <c r="C1213">
        <v>52.520007999999997</v>
      </c>
      <c r="D1213">
        <v>13.404954</v>
      </c>
      <c r="E1213" t="s">
        <v>20</v>
      </c>
      <c r="F1213" t="s">
        <v>25</v>
      </c>
      <c r="G1213" t="s">
        <v>56</v>
      </c>
      <c r="H1213" s="9">
        <f ca="1">TODAY()-Table1[[#This Row],[Lead acquisition date]]</f>
        <v>503</v>
      </c>
      <c r="I1213" s="1">
        <v>45341</v>
      </c>
      <c r="J1213" t="s">
        <v>36</v>
      </c>
      <c r="K1213" t="s">
        <v>5</v>
      </c>
      <c r="L1213">
        <v>2</v>
      </c>
      <c r="O1213">
        <v>816</v>
      </c>
      <c r="P1213">
        <v>40</v>
      </c>
      <c r="Q1213" s="1">
        <v>45532</v>
      </c>
      <c r="R1213" s="1"/>
      <c r="S1213" s="8">
        <f>Table1[[#This Row],[Actual close date]]-Table1[[#This Row],[Lead acquisition date]]</f>
        <v>-45341</v>
      </c>
    </row>
    <row r="1214" spans="1:19" x14ac:dyDescent="0.3">
      <c r="A1214" t="s">
        <v>486</v>
      </c>
      <c r="B1214" t="s">
        <v>47</v>
      </c>
      <c r="C1214">
        <v>52.520007999999997</v>
      </c>
      <c r="D1214">
        <v>13.404954</v>
      </c>
      <c r="E1214" t="s">
        <v>16</v>
      </c>
      <c r="F1214" t="s">
        <v>25</v>
      </c>
      <c r="G1214" t="s">
        <v>40</v>
      </c>
      <c r="H1214" s="9">
        <f ca="1">TODAY()-Table1[[#This Row],[Lead acquisition date]]</f>
        <v>505</v>
      </c>
      <c r="I1214" s="1">
        <v>45339</v>
      </c>
      <c r="J1214" t="s">
        <v>33</v>
      </c>
      <c r="K1214" t="s">
        <v>5</v>
      </c>
      <c r="L1214">
        <v>2</v>
      </c>
      <c r="O1214">
        <v>415</v>
      </c>
      <c r="P1214">
        <v>10</v>
      </c>
      <c r="Q1214" s="1">
        <v>45543</v>
      </c>
      <c r="R1214" s="1"/>
      <c r="S1214" s="8">
        <f>Table1[[#This Row],[Actual close date]]-Table1[[#This Row],[Lead acquisition date]]</f>
        <v>-45339</v>
      </c>
    </row>
    <row r="1215" spans="1:19" x14ac:dyDescent="0.3">
      <c r="A1215" t="s">
        <v>494</v>
      </c>
      <c r="B1215" t="s">
        <v>49</v>
      </c>
      <c r="C1215">
        <v>46.204391000000001</v>
      </c>
      <c r="D1215">
        <v>6.1431579999999997</v>
      </c>
      <c r="E1215" t="s">
        <v>18</v>
      </c>
      <c r="F1215" t="s">
        <v>25</v>
      </c>
      <c r="G1215" t="s">
        <v>46</v>
      </c>
      <c r="H1215" s="9">
        <f ca="1">TODAY()-Table1[[#This Row],[Lead acquisition date]]</f>
        <v>465</v>
      </c>
      <c r="I1215" s="1">
        <v>45379</v>
      </c>
      <c r="J1215" t="s">
        <v>33</v>
      </c>
      <c r="K1215" t="s">
        <v>5</v>
      </c>
      <c r="L1215">
        <v>2</v>
      </c>
      <c r="O1215">
        <v>349</v>
      </c>
      <c r="P1215">
        <v>60</v>
      </c>
      <c r="Q1215" s="1">
        <v>45605</v>
      </c>
      <c r="R1215" s="1"/>
      <c r="S1215" s="8">
        <f>Table1[[#This Row],[Actual close date]]-Table1[[#This Row],[Lead acquisition date]]</f>
        <v>-45379</v>
      </c>
    </row>
    <row r="1216" spans="1:19" x14ac:dyDescent="0.3">
      <c r="A1216" t="s">
        <v>501</v>
      </c>
      <c r="B1216" t="s">
        <v>65</v>
      </c>
      <c r="C1216">
        <v>38.736946000000003</v>
      </c>
      <c r="D1216">
        <v>-9.1426850000000002</v>
      </c>
      <c r="E1216" t="s">
        <v>19</v>
      </c>
      <c r="F1216" t="s">
        <v>25</v>
      </c>
      <c r="G1216" t="s">
        <v>35</v>
      </c>
      <c r="H1216" s="9">
        <f ca="1">TODAY()-Table1[[#This Row],[Lead acquisition date]]</f>
        <v>421</v>
      </c>
      <c r="I1216" s="1">
        <v>45423</v>
      </c>
      <c r="J1216" t="s">
        <v>55</v>
      </c>
      <c r="K1216" t="s">
        <v>5</v>
      </c>
      <c r="L1216">
        <v>2</v>
      </c>
      <c r="O1216">
        <v>284</v>
      </c>
      <c r="P1216">
        <v>100</v>
      </c>
      <c r="Q1216" s="1">
        <v>45601</v>
      </c>
      <c r="R1216" s="1"/>
      <c r="S1216" s="8">
        <f>Table1[[#This Row],[Actual close date]]-Table1[[#This Row],[Lead acquisition date]]</f>
        <v>-45423</v>
      </c>
    </row>
    <row r="1217" spans="1:19" x14ac:dyDescent="0.3">
      <c r="A1217" t="s">
        <v>509</v>
      </c>
      <c r="B1217" t="s">
        <v>62</v>
      </c>
      <c r="C1217">
        <v>48.864716000000001</v>
      </c>
      <c r="D1217">
        <v>2.3490139999999999</v>
      </c>
      <c r="E1217" t="s">
        <v>23</v>
      </c>
      <c r="F1217" t="s">
        <v>25</v>
      </c>
      <c r="G1217" t="s">
        <v>56</v>
      </c>
      <c r="H1217" s="9">
        <f ca="1">TODAY()-Table1[[#This Row],[Lead acquisition date]]</f>
        <v>529</v>
      </c>
      <c r="I1217" s="1">
        <v>45315</v>
      </c>
      <c r="J1217" t="s">
        <v>36</v>
      </c>
      <c r="K1217" t="s">
        <v>5</v>
      </c>
      <c r="L1217">
        <v>2</v>
      </c>
      <c r="O1217">
        <v>540</v>
      </c>
      <c r="P1217">
        <v>60</v>
      </c>
      <c r="Q1217" s="1">
        <v>45592</v>
      </c>
      <c r="R1217" s="1"/>
      <c r="S1217" s="8">
        <f>Table1[[#This Row],[Actual close date]]-Table1[[#This Row],[Lead acquisition date]]</f>
        <v>-45315</v>
      </c>
    </row>
    <row r="1218" spans="1:19" x14ac:dyDescent="0.3">
      <c r="A1218" t="s">
        <v>526</v>
      </c>
      <c r="B1218" t="s">
        <v>49</v>
      </c>
      <c r="C1218">
        <v>46.204391000000001</v>
      </c>
      <c r="D1218">
        <v>6.1431579999999997</v>
      </c>
      <c r="E1218" t="s">
        <v>24</v>
      </c>
      <c r="F1218" t="s">
        <v>25</v>
      </c>
      <c r="G1218" t="s">
        <v>46</v>
      </c>
      <c r="H1218" s="9">
        <f ca="1">TODAY()-Table1[[#This Row],[Lead acquisition date]]</f>
        <v>418</v>
      </c>
      <c r="I1218" s="1">
        <v>45426</v>
      </c>
      <c r="J1218" t="s">
        <v>33</v>
      </c>
      <c r="K1218" t="s">
        <v>5</v>
      </c>
      <c r="L1218">
        <v>2</v>
      </c>
      <c r="O1218">
        <v>751</v>
      </c>
      <c r="P1218">
        <v>40</v>
      </c>
      <c r="Q1218" s="1">
        <v>45659</v>
      </c>
      <c r="R1218" s="1"/>
      <c r="S1218" s="8">
        <f>Table1[[#This Row],[Actual close date]]-Table1[[#This Row],[Lead acquisition date]]</f>
        <v>-45426</v>
      </c>
    </row>
    <row r="1219" spans="1:19" x14ac:dyDescent="0.3">
      <c r="A1219" t="s">
        <v>541</v>
      </c>
      <c r="B1219" t="s">
        <v>47</v>
      </c>
      <c r="C1219">
        <v>52.520007999999997</v>
      </c>
      <c r="D1219">
        <v>13.404954</v>
      </c>
      <c r="E1219" t="s">
        <v>39</v>
      </c>
      <c r="F1219" t="s">
        <v>25</v>
      </c>
      <c r="G1219" t="s">
        <v>43</v>
      </c>
      <c r="H1219" s="9">
        <f ca="1">TODAY()-Table1[[#This Row],[Lead acquisition date]]</f>
        <v>413</v>
      </c>
      <c r="I1219" s="1">
        <v>45431</v>
      </c>
      <c r="J1219" t="s">
        <v>36</v>
      </c>
      <c r="K1219" t="s">
        <v>5</v>
      </c>
      <c r="L1219">
        <v>2</v>
      </c>
      <c r="O1219">
        <v>316</v>
      </c>
      <c r="P1219">
        <v>50</v>
      </c>
      <c r="Q1219" s="1">
        <v>45732</v>
      </c>
      <c r="R1219" s="1"/>
      <c r="S1219" s="8">
        <f>Table1[[#This Row],[Actual close date]]-Table1[[#This Row],[Lead acquisition date]]</f>
        <v>-45431</v>
      </c>
    </row>
    <row r="1220" spans="1:19" x14ac:dyDescent="0.3">
      <c r="A1220" t="s">
        <v>542</v>
      </c>
      <c r="B1220" t="s">
        <v>42</v>
      </c>
      <c r="C1220">
        <v>52.370215999999999</v>
      </c>
      <c r="D1220">
        <v>4.895168</v>
      </c>
      <c r="E1220" t="s">
        <v>22</v>
      </c>
      <c r="F1220" t="s">
        <v>25</v>
      </c>
      <c r="G1220" t="s">
        <v>35</v>
      </c>
      <c r="H1220" s="9">
        <f ca="1">TODAY()-Table1[[#This Row],[Lead acquisition date]]</f>
        <v>502</v>
      </c>
      <c r="I1220" s="1">
        <v>45342</v>
      </c>
      <c r="J1220" t="s">
        <v>36</v>
      </c>
      <c r="K1220" t="s">
        <v>5</v>
      </c>
      <c r="L1220">
        <v>2</v>
      </c>
      <c r="O1220">
        <v>1185</v>
      </c>
      <c r="P1220">
        <v>20</v>
      </c>
      <c r="Q1220" s="1">
        <v>45435</v>
      </c>
      <c r="R1220" s="1"/>
      <c r="S1220" s="8">
        <f>Table1[[#This Row],[Actual close date]]-Table1[[#This Row],[Lead acquisition date]]</f>
        <v>-45342</v>
      </c>
    </row>
    <row r="1221" spans="1:19" x14ac:dyDescent="0.3">
      <c r="A1221" t="s">
        <v>568</v>
      </c>
      <c r="B1221" t="s">
        <v>31</v>
      </c>
      <c r="C1221">
        <v>41.902782000000002</v>
      </c>
      <c r="D1221">
        <v>12.496366</v>
      </c>
      <c r="E1221" t="s">
        <v>24</v>
      </c>
      <c r="F1221" t="s">
        <v>25</v>
      </c>
      <c r="G1221" t="s">
        <v>56</v>
      </c>
      <c r="H1221" s="9">
        <f ca="1">TODAY()-Table1[[#This Row],[Lead acquisition date]]</f>
        <v>452</v>
      </c>
      <c r="I1221" s="1">
        <v>45392</v>
      </c>
      <c r="J1221" t="s">
        <v>36</v>
      </c>
      <c r="K1221" t="s">
        <v>5</v>
      </c>
      <c r="L1221">
        <v>2</v>
      </c>
      <c r="O1221">
        <v>927</v>
      </c>
      <c r="P1221">
        <v>40</v>
      </c>
      <c r="Q1221" s="1">
        <v>45560</v>
      </c>
      <c r="R1221" s="1"/>
      <c r="S1221" s="8">
        <f>Table1[[#This Row],[Actual close date]]-Table1[[#This Row],[Lead acquisition date]]</f>
        <v>-45392</v>
      </c>
    </row>
    <row r="1222" spans="1:19" x14ac:dyDescent="0.3">
      <c r="A1222" t="s">
        <v>571</v>
      </c>
      <c r="B1222" t="s">
        <v>49</v>
      </c>
      <c r="C1222">
        <v>46.204391000000001</v>
      </c>
      <c r="D1222">
        <v>6.1431579999999997</v>
      </c>
      <c r="E1222" t="s">
        <v>24</v>
      </c>
      <c r="F1222" t="s">
        <v>25</v>
      </c>
      <c r="G1222" t="s">
        <v>32</v>
      </c>
      <c r="H1222" s="9">
        <f ca="1">TODAY()-Table1[[#This Row],[Lead acquisition date]]</f>
        <v>416</v>
      </c>
      <c r="I1222" s="1">
        <v>45428</v>
      </c>
      <c r="J1222" t="s">
        <v>36</v>
      </c>
      <c r="K1222" t="s">
        <v>5</v>
      </c>
      <c r="L1222">
        <v>2</v>
      </c>
      <c r="O1222">
        <v>1175</v>
      </c>
      <c r="P1222">
        <v>50</v>
      </c>
      <c r="Q1222" s="1">
        <v>45726</v>
      </c>
      <c r="R1222" s="1"/>
      <c r="S1222" s="8">
        <f>Table1[[#This Row],[Actual close date]]-Table1[[#This Row],[Lead acquisition date]]</f>
        <v>-45428</v>
      </c>
    </row>
    <row r="1223" spans="1:19" x14ac:dyDescent="0.3">
      <c r="A1223" t="s">
        <v>572</v>
      </c>
      <c r="B1223" t="s">
        <v>49</v>
      </c>
      <c r="C1223">
        <v>46.204391000000001</v>
      </c>
      <c r="D1223">
        <v>6.1431579999999997</v>
      </c>
      <c r="E1223" t="s">
        <v>22</v>
      </c>
      <c r="F1223" t="s">
        <v>25</v>
      </c>
      <c r="G1223" t="s">
        <v>40</v>
      </c>
      <c r="H1223" s="9">
        <f ca="1">TODAY()-Table1[[#This Row],[Lead acquisition date]]</f>
        <v>549</v>
      </c>
      <c r="I1223" s="1">
        <v>45295</v>
      </c>
      <c r="J1223" t="s">
        <v>33</v>
      </c>
      <c r="K1223" t="s">
        <v>5</v>
      </c>
      <c r="L1223">
        <v>2</v>
      </c>
      <c r="O1223">
        <v>309</v>
      </c>
      <c r="P1223">
        <v>60</v>
      </c>
      <c r="Q1223" s="1">
        <v>45629</v>
      </c>
      <c r="R1223" s="1"/>
      <c r="S1223" s="8">
        <f>Table1[[#This Row],[Actual close date]]-Table1[[#This Row],[Lead acquisition date]]</f>
        <v>-45295</v>
      </c>
    </row>
    <row r="1224" spans="1:19" x14ac:dyDescent="0.3">
      <c r="A1224" t="s">
        <v>589</v>
      </c>
      <c r="B1224" t="s">
        <v>31</v>
      </c>
      <c r="C1224">
        <v>41.902782000000002</v>
      </c>
      <c r="D1224">
        <v>12.496366</v>
      </c>
      <c r="E1224" t="s">
        <v>18</v>
      </c>
      <c r="F1224" t="s">
        <v>25</v>
      </c>
      <c r="G1224" t="s">
        <v>35</v>
      </c>
      <c r="H1224" s="9">
        <f ca="1">TODAY()-Table1[[#This Row],[Lead acquisition date]]</f>
        <v>438</v>
      </c>
      <c r="I1224" s="1">
        <v>45406</v>
      </c>
      <c r="J1224" t="s">
        <v>36</v>
      </c>
      <c r="K1224" t="s">
        <v>5</v>
      </c>
      <c r="L1224">
        <v>2</v>
      </c>
      <c r="O1224">
        <v>684</v>
      </c>
      <c r="P1224">
        <v>30</v>
      </c>
      <c r="Q1224" s="1">
        <v>45694</v>
      </c>
      <c r="R1224" s="1"/>
      <c r="S1224" s="8">
        <f>Table1[[#This Row],[Actual close date]]-Table1[[#This Row],[Lead acquisition date]]</f>
        <v>-45406</v>
      </c>
    </row>
    <row r="1225" spans="1:19" x14ac:dyDescent="0.3">
      <c r="A1225" t="s">
        <v>596</v>
      </c>
      <c r="B1225" t="s">
        <v>49</v>
      </c>
      <c r="C1225">
        <v>46.204391000000001</v>
      </c>
      <c r="D1225">
        <v>6.1431579999999997</v>
      </c>
      <c r="E1225" t="s">
        <v>34</v>
      </c>
      <c r="F1225" t="s">
        <v>25</v>
      </c>
      <c r="G1225" t="s">
        <v>60</v>
      </c>
      <c r="H1225" s="9">
        <f ca="1">TODAY()-Table1[[#This Row],[Lead acquisition date]]</f>
        <v>533</v>
      </c>
      <c r="I1225" s="1">
        <v>45311</v>
      </c>
      <c r="J1225" t="s">
        <v>36</v>
      </c>
      <c r="K1225" t="s">
        <v>5</v>
      </c>
      <c r="L1225">
        <v>2</v>
      </c>
      <c r="O1225">
        <v>221</v>
      </c>
      <c r="P1225">
        <v>20</v>
      </c>
      <c r="Q1225" s="1">
        <v>45486</v>
      </c>
      <c r="R1225" s="1"/>
      <c r="S1225" s="8">
        <f>Table1[[#This Row],[Actual close date]]-Table1[[#This Row],[Lead acquisition date]]</f>
        <v>-45311</v>
      </c>
    </row>
    <row r="1226" spans="1:19" x14ac:dyDescent="0.3">
      <c r="A1226" t="s">
        <v>608</v>
      </c>
      <c r="B1226" t="s">
        <v>62</v>
      </c>
      <c r="C1226">
        <v>48.864716000000001</v>
      </c>
      <c r="D1226">
        <v>2.3490139999999999</v>
      </c>
      <c r="E1226" t="s">
        <v>22</v>
      </c>
      <c r="F1226" t="s">
        <v>25</v>
      </c>
      <c r="G1226" t="s">
        <v>43</v>
      </c>
      <c r="H1226" s="9">
        <f ca="1">TODAY()-Table1[[#This Row],[Lead acquisition date]]</f>
        <v>442</v>
      </c>
      <c r="I1226" s="1">
        <v>45402</v>
      </c>
      <c r="J1226" t="s">
        <v>33</v>
      </c>
      <c r="K1226" t="s">
        <v>5</v>
      </c>
      <c r="L1226">
        <v>2</v>
      </c>
      <c r="O1226">
        <v>856</v>
      </c>
      <c r="P1226">
        <v>50</v>
      </c>
      <c r="Q1226" s="1">
        <v>45694</v>
      </c>
      <c r="R1226" s="1"/>
      <c r="S1226" s="8">
        <f>Table1[[#This Row],[Actual close date]]-Table1[[#This Row],[Lead acquisition date]]</f>
        <v>-45402</v>
      </c>
    </row>
    <row r="1227" spans="1:19" x14ac:dyDescent="0.3">
      <c r="A1227" t="s">
        <v>616</v>
      </c>
      <c r="B1227" t="s">
        <v>47</v>
      </c>
      <c r="C1227">
        <v>52.520007999999997</v>
      </c>
      <c r="D1227">
        <v>13.404954</v>
      </c>
      <c r="E1227" t="s">
        <v>18</v>
      </c>
      <c r="F1227" t="s">
        <v>25</v>
      </c>
      <c r="G1227" t="s">
        <v>32</v>
      </c>
      <c r="H1227" s="9">
        <f ca="1">TODAY()-Table1[[#This Row],[Lead acquisition date]]</f>
        <v>472</v>
      </c>
      <c r="I1227" s="1">
        <v>45372</v>
      </c>
      <c r="J1227" t="s">
        <v>36</v>
      </c>
      <c r="K1227" t="s">
        <v>5</v>
      </c>
      <c r="L1227">
        <v>2</v>
      </c>
      <c r="O1227">
        <v>366</v>
      </c>
      <c r="P1227">
        <v>30</v>
      </c>
      <c r="Q1227" s="1">
        <v>45734</v>
      </c>
      <c r="R1227" s="1"/>
      <c r="S1227" s="8">
        <f>Table1[[#This Row],[Actual close date]]-Table1[[#This Row],[Lead acquisition date]]</f>
        <v>-45372</v>
      </c>
    </row>
    <row r="1228" spans="1:19" x14ac:dyDescent="0.3">
      <c r="A1228" t="s">
        <v>630</v>
      </c>
      <c r="B1228" t="s">
        <v>65</v>
      </c>
      <c r="C1228">
        <v>38.736946000000003</v>
      </c>
      <c r="D1228">
        <v>-9.1426850000000002</v>
      </c>
      <c r="E1228" t="s">
        <v>51</v>
      </c>
      <c r="F1228" t="s">
        <v>25</v>
      </c>
      <c r="G1228" t="s">
        <v>56</v>
      </c>
      <c r="H1228" s="9">
        <f ca="1">TODAY()-Table1[[#This Row],[Lead acquisition date]]</f>
        <v>479</v>
      </c>
      <c r="I1228" s="1">
        <v>45365</v>
      </c>
      <c r="J1228" t="s">
        <v>36</v>
      </c>
      <c r="K1228" t="s">
        <v>5</v>
      </c>
      <c r="L1228">
        <v>2</v>
      </c>
      <c r="O1228">
        <v>983</v>
      </c>
      <c r="P1228">
        <v>60</v>
      </c>
      <c r="Q1228" s="1">
        <v>45728</v>
      </c>
      <c r="R1228" s="1"/>
      <c r="S1228" s="8">
        <f>Table1[[#This Row],[Actual close date]]-Table1[[#This Row],[Lead acquisition date]]</f>
        <v>-45365</v>
      </c>
    </row>
    <row r="1229" spans="1:19" x14ac:dyDescent="0.3">
      <c r="A1229" t="s">
        <v>633</v>
      </c>
      <c r="B1229" t="s">
        <v>65</v>
      </c>
      <c r="C1229">
        <v>38.736946000000003</v>
      </c>
      <c r="D1229">
        <v>-9.1426850000000002</v>
      </c>
      <c r="E1229" t="s">
        <v>23</v>
      </c>
      <c r="F1229" t="s">
        <v>25</v>
      </c>
      <c r="G1229" t="s">
        <v>40</v>
      </c>
      <c r="H1229" s="9">
        <f ca="1">TODAY()-Table1[[#This Row],[Lead acquisition date]]</f>
        <v>485</v>
      </c>
      <c r="I1229" s="1">
        <v>45359</v>
      </c>
      <c r="J1229" t="s">
        <v>33</v>
      </c>
      <c r="K1229" t="s">
        <v>5</v>
      </c>
      <c r="L1229">
        <v>2</v>
      </c>
      <c r="O1229">
        <v>1068</v>
      </c>
      <c r="P1229">
        <v>30</v>
      </c>
      <c r="Q1229" s="1">
        <v>45416</v>
      </c>
      <c r="R1229" s="1"/>
      <c r="S1229" s="8">
        <f>Table1[[#This Row],[Actual close date]]-Table1[[#This Row],[Lead acquisition date]]</f>
        <v>-45359</v>
      </c>
    </row>
    <row r="1230" spans="1:19" x14ac:dyDescent="0.3">
      <c r="A1230" t="s">
        <v>647</v>
      </c>
      <c r="B1230" t="s">
        <v>65</v>
      </c>
      <c r="C1230">
        <v>38.736946000000003</v>
      </c>
      <c r="D1230">
        <v>-9.1426850000000002</v>
      </c>
      <c r="E1230" t="s">
        <v>19</v>
      </c>
      <c r="F1230" t="s">
        <v>25</v>
      </c>
      <c r="G1230" t="s">
        <v>43</v>
      </c>
      <c r="H1230" s="9">
        <f ca="1">TODAY()-Table1[[#This Row],[Lead acquisition date]]</f>
        <v>527</v>
      </c>
      <c r="I1230" s="1">
        <v>45317</v>
      </c>
      <c r="J1230" t="s">
        <v>36</v>
      </c>
      <c r="K1230" t="s">
        <v>5</v>
      </c>
      <c r="L1230">
        <v>2</v>
      </c>
      <c r="O1230">
        <v>322</v>
      </c>
      <c r="P1230">
        <v>40</v>
      </c>
      <c r="Q1230" s="1">
        <v>45435</v>
      </c>
      <c r="R1230" s="1"/>
      <c r="S1230" s="8">
        <f>Table1[[#This Row],[Actual close date]]-Table1[[#This Row],[Lead acquisition date]]</f>
        <v>-45317</v>
      </c>
    </row>
    <row r="1231" spans="1:19" x14ac:dyDescent="0.3">
      <c r="A1231" t="s">
        <v>669</v>
      </c>
      <c r="B1231" t="s">
        <v>31</v>
      </c>
      <c r="C1231">
        <v>41.902782000000002</v>
      </c>
      <c r="D1231">
        <v>12.496366</v>
      </c>
      <c r="E1231" t="s">
        <v>22</v>
      </c>
      <c r="F1231" t="s">
        <v>25</v>
      </c>
      <c r="G1231" t="s">
        <v>35</v>
      </c>
      <c r="H1231" s="9">
        <f ca="1">TODAY()-Table1[[#This Row],[Lead acquisition date]]</f>
        <v>516</v>
      </c>
      <c r="I1231" s="1">
        <v>45328</v>
      </c>
      <c r="J1231" t="s">
        <v>55</v>
      </c>
      <c r="K1231" t="s">
        <v>5</v>
      </c>
      <c r="L1231">
        <v>2</v>
      </c>
      <c r="O1231">
        <v>242</v>
      </c>
      <c r="P1231">
        <v>70</v>
      </c>
      <c r="Q1231" s="1">
        <v>45475</v>
      </c>
      <c r="R1231" s="1"/>
      <c r="S1231" s="8">
        <f>Table1[[#This Row],[Actual close date]]-Table1[[#This Row],[Lead acquisition date]]</f>
        <v>-45328</v>
      </c>
    </row>
    <row r="1232" spans="1:19" x14ac:dyDescent="0.3">
      <c r="A1232" t="s">
        <v>687</v>
      </c>
      <c r="B1232" t="s">
        <v>47</v>
      </c>
      <c r="C1232">
        <v>52.520007999999997</v>
      </c>
      <c r="D1232">
        <v>13.404954</v>
      </c>
      <c r="E1232" t="s">
        <v>17</v>
      </c>
      <c r="F1232" t="s">
        <v>25</v>
      </c>
      <c r="G1232" t="s">
        <v>35</v>
      </c>
      <c r="H1232" s="9">
        <f ca="1">TODAY()-Table1[[#This Row],[Lead acquisition date]]</f>
        <v>471</v>
      </c>
      <c r="I1232" s="1">
        <v>45373</v>
      </c>
      <c r="J1232" t="s">
        <v>36</v>
      </c>
      <c r="K1232" t="s">
        <v>5</v>
      </c>
      <c r="L1232">
        <v>2</v>
      </c>
      <c r="O1232">
        <v>752</v>
      </c>
      <c r="P1232">
        <v>60</v>
      </c>
      <c r="Q1232" s="1">
        <v>45524</v>
      </c>
      <c r="R1232" s="1"/>
      <c r="S1232" s="8">
        <f>Table1[[#This Row],[Actual close date]]-Table1[[#This Row],[Lead acquisition date]]</f>
        <v>-45373</v>
      </c>
    </row>
    <row r="1233" spans="1:19" x14ac:dyDescent="0.3">
      <c r="A1233" t="s">
        <v>691</v>
      </c>
      <c r="B1233" t="s">
        <v>42</v>
      </c>
      <c r="C1233">
        <v>52.370215999999999</v>
      </c>
      <c r="D1233">
        <v>4.895168</v>
      </c>
      <c r="E1233" t="s">
        <v>18</v>
      </c>
      <c r="F1233" t="s">
        <v>25</v>
      </c>
      <c r="G1233" t="s">
        <v>35</v>
      </c>
      <c r="H1233" s="9">
        <f ca="1">TODAY()-Table1[[#This Row],[Lead acquisition date]]</f>
        <v>433</v>
      </c>
      <c r="I1233" s="1">
        <v>45411</v>
      </c>
      <c r="J1233" t="s">
        <v>36</v>
      </c>
      <c r="K1233" t="s">
        <v>5</v>
      </c>
      <c r="L1233">
        <v>2</v>
      </c>
      <c r="O1233">
        <v>608</v>
      </c>
      <c r="P1233">
        <v>70</v>
      </c>
      <c r="Q1233" s="1">
        <v>45651</v>
      </c>
      <c r="R1233" s="1"/>
      <c r="S1233" s="8">
        <f>Table1[[#This Row],[Actual close date]]-Table1[[#This Row],[Lead acquisition date]]</f>
        <v>-45411</v>
      </c>
    </row>
    <row r="1234" spans="1:19" x14ac:dyDescent="0.3">
      <c r="A1234" t="s">
        <v>738</v>
      </c>
      <c r="B1234" t="s">
        <v>31</v>
      </c>
      <c r="C1234">
        <v>41.902782000000002</v>
      </c>
      <c r="D1234">
        <v>12.496366</v>
      </c>
      <c r="E1234" t="s">
        <v>24</v>
      </c>
      <c r="F1234" t="s">
        <v>25</v>
      </c>
      <c r="G1234" t="s">
        <v>35</v>
      </c>
      <c r="H1234" s="9">
        <f ca="1">TODAY()-Table1[[#This Row],[Lead acquisition date]]</f>
        <v>417</v>
      </c>
      <c r="I1234" s="1">
        <v>45427</v>
      </c>
      <c r="J1234" t="s">
        <v>36</v>
      </c>
      <c r="K1234" t="s">
        <v>5</v>
      </c>
      <c r="L1234">
        <v>2</v>
      </c>
      <c r="O1234">
        <v>571</v>
      </c>
      <c r="P1234">
        <v>40</v>
      </c>
      <c r="Q1234" s="1">
        <v>45471</v>
      </c>
      <c r="R1234" s="1"/>
      <c r="S1234" s="8">
        <f>Table1[[#This Row],[Actual close date]]-Table1[[#This Row],[Lead acquisition date]]</f>
        <v>-45427</v>
      </c>
    </row>
    <row r="1235" spans="1:19" x14ac:dyDescent="0.3">
      <c r="A1235" t="s">
        <v>771</v>
      </c>
      <c r="B1235" t="s">
        <v>57</v>
      </c>
      <c r="C1235">
        <v>48.210033000000003</v>
      </c>
      <c r="D1235">
        <v>16.363448999999999</v>
      </c>
      <c r="E1235" t="s">
        <v>24</v>
      </c>
      <c r="F1235" t="s">
        <v>25</v>
      </c>
      <c r="G1235" t="s">
        <v>52</v>
      </c>
      <c r="H1235" s="9">
        <f ca="1">TODAY()-Table1[[#This Row],[Lead acquisition date]]</f>
        <v>495</v>
      </c>
      <c r="I1235" s="1">
        <v>45349</v>
      </c>
      <c r="J1235" t="s">
        <v>33</v>
      </c>
      <c r="K1235" t="s">
        <v>5</v>
      </c>
      <c r="L1235">
        <v>2</v>
      </c>
      <c r="O1235">
        <v>970</v>
      </c>
      <c r="P1235">
        <v>30</v>
      </c>
      <c r="Q1235" s="1">
        <v>45506</v>
      </c>
      <c r="R1235" s="1"/>
      <c r="S1235" s="8">
        <f>Table1[[#This Row],[Actual close date]]-Table1[[#This Row],[Lead acquisition date]]</f>
        <v>-45349</v>
      </c>
    </row>
    <row r="1236" spans="1:19" x14ac:dyDescent="0.3">
      <c r="A1236" t="s">
        <v>773</v>
      </c>
      <c r="B1236" t="s">
        <v>38</v>
      </c>
      <c r="C1236">
        <v>40.416775000000001</v>
      </c>
      <c r="D1236">
        <v>-3.7037900000000001</v>
      </c>
      <c r="E1236" t="s">
        <v>51</v>
      </c>
      <c r="F1236" t="s">
        <v>25</v>
      </c>
      <c r="G1236" t="s">
        <v>32</v>
      </c>
      <c r="H1236" s="9">
        <f ca="1">TODAY()-Table1[[#This Row],[Lead acquisition date]]</f>
        <v>403</v>
      </c>
      <c r="I1236" s="1">
        <v>45441</v>
      </c>
      <c r="J1236" t="s">
        <v>55</v>
      </c>
      <c r="K1236" t="s">
        <v>5</v>
      </c>
      <c r="L1236">
        <v>2</v>
      </c>
      <c r="O1236">
        <v>351</v>
      </c>
      <c r="P1236">
        <v>80</v>
      </c>
      <c r="Q1236" s="1">
        <v>45603</v>
      </c>
      <c r="R1236" s="1"/>
      <c r="S1236" s="8">
        <f>Table1[[#This Row],[Actual close date]]-Table1[[#This Row],[Lead acquisition date]]</f>
        <v>-45441</v>
      </c>
    </row>
    <row r="1237" spans="1:19" x14ac:dyDescent="0.3">
      <c r="A1237" t="s">
        <v>786</v>
      </c>
      <c r="B1237" t="s">
        <v>31</v>
      </c>
      <c r="C1237">
        <v>41.902782000000002</v>
      </c>
      <c r="D1237">
        <v>12.496366</v>
      </c>
      <c r="E1237" t="s">
        <v>23</v>
      </c>
      <c r="F1237" t="s">
        <v>25</v>
      </c>
      <c r="G1237" t="s">
        <v>35</v>
      </c>
      <c r="H1237" s="9">
        <f ca="1">TODAY()-Table1[[#This Row],[Lead acquisition date]]</f>
        <v>512</v>
      </c>
      <c r="I1237" s="1">
        <v>45332</v>
      </c>
      <c r="J1237" t="s">
        <v>55</v>
      </c>
      <c r="K1237" t="s">
        <v>5</v>
      </c>
      <c r="L1237">
        <v>2</v>
      </c>
      <c r="O1237">
        <v>1029</v>
      </c>
      <c r="P1237">
        <v>40</v>
      </c>
      <c r="Q1237" s="1">
        <v>45446</v>
      </c>
      <c r="R1237" s="1"/>
      <c r="S1237" s="8">
        <f>Table1[[#This Row],[Actual close date]]-Table1[[#This Row],[Lead acquisition date]]</f>
        <v>-45332</v>
      </c>
    </row>
    <row r="1238" spans="1:19" x14ac:dyDescent="0.3">
      <c r="A1238" t="s">
        <v>787</v>
      </c>
      <c r="B1238" t="s">
        <v>62</v>
      </c>
      <c r="C1238">
        <v>48.864716000000001</v>
      </c>
      <c r="D1238">
        <v>2.3490139999999999</v>
      </c>
      <c r="E1238" t="s">
        <v>20</v>
      </c>
      <c r="F1238" t="s">
        <v>25</v>
      </c>
      <c r="G1238" t="s">
        <v>60</v>
      </c>
      <c r="H1238" s="9">
        <f ca="1">TODAY()-Table1[[#This Row],[Lead acquisition date]]</f>
        <v>462</v>
      </c>
      <c r="I1238" s="1">
        <v>45382</v>
      </c>
      <c r="J1238" t="s">
        <v>55</v>
      </c>
      <c r="K1238" t="s">
        <v>5</v>
      </c>
      <c r="L1238">
        <v>2</v>
      </c>
      <c r="O1238">
        <v>866</v>
      </c>
      <c r="P1238">
        <v>30</v>
      </c>
      <c r="Q1238" s="1">
        <v>45643</v>
      </c>
      <c r="R1238" s="1"/>
      <c r="S1238" s="8">
        <f>Table1[[#This Row],[Actual close date]]-Table1[[#This Row],[Lead acquisition date]]</f>
        <v>-45382</v>
      </c>
    </row>
    <row r="1239" spans="1:19" x14ac:dyDescent="0.3">
      <c r="A1239" t="s">
        <v>816</v>
      </c>
      <c r="B1239" t="s">
        <v>57</v>
      </c>
      <c r="C1239">
        <v>48.210033000000003</v>
      </c>
      <c r="D1239">
        <v>16.363448999999999</v>
      </c>
      <c r="E1239" t="s">
        <v>23</v>
      </c>
      <c r="F1239" t="s">
        <v>25</v>
      </c>
      <c r="G1239" t="s">
        <v>40</v>
      </c>
      <c r="H1239" s="9">
        <f ca="1">TODAY()-Table1[[#This Row],[Lead acquisition date]]</f>
        <v>470</v>
      </c>
      <c r="I1239" s="1">
        <v>45374</v>
      </c>
      <c r="J1239" t="s">
        <v>33</v>
      </c>
      <c r="K1239" t="s">
        <v>5</v>
      </c>
      <c r="L1239">
        <v>2</v>
      </c>
      <c r="O1239">
        <v>478</v>
      </c>
      <c r="P1239">
        <v>30</v>
      </c>
      <c r="Q1239" s="1">
        <v>45447</v>
      </c>
      <c r="R1239" s="1"/>
      <c r="S1239" s="8">
        <f>Table1[[#This Row],[Actual close date]]-Table1[[#This Row],[Lead acquisition date]]</f>
        <v>-45374</v>
      </c>
    </row>
    <row r="1240" spans="1:19" x14ac:dyDescent="0.3">
      <c r="A1240" t="s">
        <v>834</v>
      </c>
      <c r="B1240" t="s">
        <v>49</v>
      </c>
      <c r="C1240">
        <v>46.204391000000001</v>
      </c>
      <c r="D1240">
        <v>6.1431579999999997</v>
      </c>
      <c r="E1240" t="s">
        <v>24</v>
      </c>
      <c r="F1240" t="s">
        <v>25</v>
      </c>
      <c r="G1240" t="s">
        <v>35</v>
      </c>
      <c r="H1240" s="9">
        <f ca="1">TODAY()-Table1[[#This Row],[Lead acquisition date]]</f>
        <v>465</v>
      </c>
      <c r="I1240" s="1">
        <v>45379</v>
      </c>
      <c r="J1240" t="s">
        <v>36</v>
      </c>
      <c r="K1240" t="s">
        <v>5</v>
      </c>
      <c r="L1240">
        <v>2</v>
      </c>
      <c r="O1240">
        <v>936</v>
      </c>
      <c r="P1240">
        <v>30</v>
      </c>
      <c r="Q1240" s="1">
        <v>45487</v>
      </c>
      <c r="R1240" s="1"/>
      <c r="S1240" s="8">
        <f>Table1[[#This Row],[Actual close date]]-Table1[[#This Row],[Lead acquisition date]]</f>
        <v>-45379</v>
      </c>
    </row>
    <row r="1241" spans="1:19" x14ac:dyDescent="0.3">
      <c r="A1241" t="s">
        <v>870</v>
      </c>
      <c r="B1241" t="s">
        <v>47</v>
      </c>
      <c r="C1241">
        <v>52.520007999999997</v>
      </c>
      <c r="D1241">
        <v>13.404954</v>
      </c>
      <c r="E1241" t="s">
        <v>19</v>
      </c>
      <c r="F1241" t="s">
        <v>25</v>
      </c>
      <c r="G1241" t="s">
        <v>35</v>
      </c>
      <c r="H1241" s="9">
        <f ca="1">TODAY()-Table1[[#This Row],[Lead acquisition date]]</f>
        <v>548</v>
      </c>
      <c r="I1241" s="1">
        <v>45296</v>
      </c>
      <c r="J1241" t="s">
        <v>36</v>
      </c>
      <c r="K1241" t="s">
        <v>5</v>
      </c>
      <c r="L1241">
        <v>2</v>
      </c>
      <c r="O1241">
        <v>280</v>
      </c>
      <c r="P1241">
        <v>80</v>
      </c>
      <c r="Q1241" s="1">
        <v>45394</v>
      </c>
      <c r="R1241" s="1"/>
      <c r="S1241" s="8">
        <f>Table1[[#This Row],[Actual close date]]-Table1[[#This Row],[Lead acquisition date]]</f>
        <v>-45296</v>
      </c>
    </row>
    <row r="1242" spans="1:19" x14ac:dyDescent="0.3">
      <c r="A1242" t="s">
        <v>871</v>
      </c>
      <c r="B1242" t="s">
        <v>49</v>
      </c>
      <c r="C1242">
        <v>46.204391000000001</v>
      </c>
      <c r="D1242">
        <v>6.1431579999999997</v>
      </c>
      <c r="E1242" t="s">
        <v>39</v>
      </c>
      <c r="F1242" t="s">
        <v>25</v>
      </c>
      <c r="G1242" t="s">
        <v>40</v>
      </c>
      <c r="H1242" s="9">
        <f ca="1">TODAY()-Table1[[#This Row],[Lead acquisition date]]</f>
        <v>526</v>
      </c>
      <c r="I1242" s="1">
        <v>45318</v>
      </c>
      <c r="J1242" t="s">
        <v>36</v>
      </c>
      <c r="K1242" t="s">
        <v>5</v>
      </c>
      <c r="L1242">
        <v>2</v>
      </c>
      <c r="O1242">
        <v>398</v>
      </c>
      <c r="P1242">
        <v>50</v>
      </c>
      <c r="Q1242" s="1">
        <v>45618</v>
      </c>
      <c r="R1242" s="1"/>
      <c r="S1242" s="8">
        <f>Table1[[#This Row],[Actual close date]]-Table1[[#This Row],[Lead acquisition date]]</f>
        <v>-45318</v>
      </c>
    </row>
    <row r="1243" spans="1:19" x14ac:dyDescent="0.3">
      <c r="A1243" t="s">
        <v>912</v>
      </c>
      <c r="B1243" t="s">
        <v>47</v>
      </c>
      <c r="C1243">
        <v>52.520007999999997</v>
      </c>
      <c r="D1243">
        <v>13.404954</v>
      </c>
      <c r="E1243" t="s">
        <v>19</v>
      </c>
      <c r="F1243" t="s">
        <v>25</v>
      </c>
      <c r="G1243" t="s">
        <v>56</v>
      </c>
      <c r="H1243" s="9">
        <f ca="1">TODAY()-Table1[[#This Row],[Lead acquisition date]]</f>
        <v>444</v>
      </c>
      <c r="I1243" s="1">
        <v>45400</v>
      </c>
      <c r="J1243" t="s">
        <v>36</v>
      </c>
      <c r="K1243" t="s">
        <v>5</v>
      </c>
      <c r="L1243">
        <v>2</v>
      </c>
      <c r="O1243">
        <v>931</v>
      </c>
      <c r="P1243">
        <v>70</v>
      </c>
      <c r="Q1243" s="1">
        <v>45571</v>
      </c>
      <c r="R1243" s="1"/>
      <c r="S1243" s="8">
        <f>Table1[[#This Row],[Actual close date]]-Table1[[#This Row],[Lead acquisition date]]</f>
        <v>-45400</v>
      </c>
    </row>
    <row r="1244" spans="1:19" x14ac:dyDescent="0.3">
      <c r="A1244" t="s">
        <v>919</v>
      </c>
      <c r="B1244" t="s">
        <v>62</v>
      </c>
      <c r="C1244">
        <v>48.864716000000001</v>
      </c>
      <c r="D1244">
        <v>2.3490139999999999</v>
      </c>
      <c r="E1244" t="s">
        <v>16</v>
      </c>
      <c r="F1244" t="s">
        <v>25</v>
      </c>
      <c r="G1244" t="s">
        <v>56</v>
      </c>
      <c r="H1244" s="9">
        <f ca="1">TODAY()-Table1[[#This Row],[Lead acquisition date]]</f>
        <v>500</v>
      </c>
      <c r="I1244" s="1">
        <v>45344</v>
      </c>
      <c r="J1244" t="s">
        <v>36</v>
      </c>
      <c r="K1244" t="s">
        <v>5</v>
      </c>
      <c r="L1244">
        <v>2</v>
      </c>
      <c r="O1244">
        <v>807</v>
      </c>
      <c r="P1244">
        <v>40</v>
      </c>
      <c r="Q1244" s="1">
        <v>45657</v>
      </c>
      <c r="R1244" s="1"/>
      <c r="S1244" s="8">
        <f>Table1[[#This Row],[Actual close date]]-Table1[[#This Row],[Lead acquisition date]]</f>
        <v>-45344</v>
      </c>
    </row>
    <row r="1245" spans="1:19" x14ac:dyDescent="0.3">
      <c r="A1245" t="s">
        <v>925</v>
      </c>
      <c r="B1245" t="s">
        <v>47</v>
      </c>
      <c r="C1245">
        <v>52.520007999999997</v>
      </c>
      <c r="D1245">
        <v>13.404954</v>
      </c>
      <c r="E1245" t="s">
        <v>58</v>
      </c>
      <c r="F1245" t="s">
        <v>25</v>
      </c>
      <c r="G1245" t="s">
        <v>40</v>
      </c>
      <c r="H1245" s="9">
        <f ca="1">TODAY()-Table1[[#This Row],[Lead acquisition date]]</f>
        <v>468</v>
      </c>
      <c r="I1245" s="1">
        <v>45376</v>
      </c>
      <c r="J1245" t="s">
        <v>36</v>
      </c>
      <c r="K1245" t="s">
        <v>5</v>
      </c>
      <c r="L1245">
        <v>2</v>
      </c>
      <c r="O1245">
        <v>262</v>
      </c>
      <c r="P1245">
        <v>20</v>
      </c>
      <c r="Q1245" s="1">
        <v>45531</v>
      </c>
      <c r="R1245" s="1"/>
      <c r="S1245" s="8">
        <f>Table1[[#This Row],[Actual close date]]-Table1[[#This Row],[Lead acquisition date]]</f>
        <v>-45376</v>
      </c>
    </row>
    <row r="1246" spans="1:19" x14ac:dyDescent="0.3">
      <c r="A1246" t="s">
        <v>932</v>
      </c>
      <c r="B1246" t="s">
        <v>57</v>
      </c>
      <c r="C1246">
        <v>48.210033000000003</v>
      </c>
      <c r="D1246">
        <v>16.363448999999999</v>
      </c>
      <c r="E1246" t="s">
        <v>34</v>
      </c>
      <c r="F1246" t="s">
        <v>25</v>
      </c>
      <c r="G1246" t="s">
        <v>40</v>
      </c>
      <c r="H1246" s="9">
        <f ca="1">TODAY()-Table1[[#This Row],[Lead acquisition date]]</f>
        <v>551</v>
      </c>
      <c r="I1246" s="1">
        <v>45293</v>
      </c>
      <c r="J1246" t="s">
        <v>33</v>
      </c>
      <c r="K1246" t="s">
        <v>5</v>
      </c>
      <c r="L1246">
        <v>2</v>
      </c>
      <c r="O1246">
        <v>710</v>
      </c>
      <c r="P1246">
        <v>40</v>
      </c>
      <c r="Q1246" s="1">
        <v>45595</v>
      </c>
      <c r="R1246" s="1"/>
      <c r="S1246" s="8">
        <f>Table1[[#This Row],[Actual close date]]-Table1[[#This Row],[Lead acquisition date]]</f>
        <v>-45293</v>
      </c>
    </row>
    <row r="1247" spans="1:19" x14ac:dyDescent="0.3">
      <c r="A1247" t="s">
        <v>941</v>
      </c>
      <c r="B1247" t="s">
        <v>65</v>
      </c>
      <c r="C1247">
        <v>38.736946000000003</v>
      </c>
      <c r="D1247">
        <v>-9.1426850000000002</v>
      </c>
      <c r="E1247" t="s">
        <v>17</v>
      </c>
      <c r="F1247" t="s">
        <v>25</v>
      </c>
      <c r="G1247" t="s">
        <v>40</v>
      </c>
      <c r="H1247" s="9">
        <f ca="1">TODAY()-Table1[[#This Row],[Lead acquisition date]]</f>
        <v>428</v>
      </c>
      <c r="I1247" s="1">
        <v>45416</v>
      </c>
      <c r="J1247" t="s">
        <v>36</v>
      </c>
      <c r="K1247" t="s">
        <v>5</v>
      </c>
      <c r="L1247">
        <v>2</v>
      </c>
      <c r="O1247">
        <v>853</v>
      </c>
      <c r="P1247">
        <v>60</v>
      </c>
      <c r="Q1247" s="1">
        <v>45683</v>
      </c>
      <c r="R1247" s="1"/>
      <c r="S1247" s="8">
        <f>Table1[[#This Row],[Actual close date]]-Table1[[#This Row],[Lead acquisition date]]</f>
        <v>-45416</v>
      </c>
    </row>
    <row r="1248" spans="1:19" x14ac:dyDescent="0.3">
      <c r="A1248" t="s">
        <v>947</v>
      </c>
      <c r="B1248" t="s">
        <v>62</v>
      </c>
      <c r="C1248">
        <v>48.864716000000001</v>
      </c>
      <c r="D1248">
        <v>2.3490139999999999</v>
      </c>
      <c r="E1248" t="s">
        <v>22</v>
      </c>
      <c r="F1248" t="s">
        <v>25</v>
      </c>
      <c r="G1248" t="s">
        <v>35</v>
      </c>
      <c r="H1248" s="9">
        <f ca="1">TODAY()-Table1[[#This Row],[Lead acquisition date]]</f>
        <v>491</v>
      </c>
      <c r="I1248" s="1">
        <v>45353</v>
      </c>
      <c r="J1248" t="s">
        <v>36</v>
      </c>
      <c r="K1248" t="s">
        <v>5</v>
      </c>
      <c r="L1248">
        <v>2</v>
      </c>
      <c r="O1248">
        <v>345</v>
      </c>
      <c r="P1248">
        <v>70</v>
      </c>
      <c r="Q1248" s="1">
        <v>45403</v>
      </c>
      <c r="R1248" s="1"/>
      <c r="S1248" s="8">
        <f>Table1[[#This Row],[Actual close date]]-Table1[[#This Row],[Lead acquisition date]]</f>
        <v>-45353</v>
      </c>
    </row>
    <row r="1249" spans="1:19" x14ac:dyDescent="0.3">
      <c r="A1249" t="s">
        <v>955</v>
      </c>
      <c r="B1249" t="s">
        <v>47</v>
      </c>
      <c r="C1249">
        <v>52.520007999999997</v>
      </c>
      <c r="D1249">
        <v>13.404954</v>
      </c>
      <c r="E1249" t="s">
        <v>21</v>
      </c>
      <c r="F1249" t="s">
        <v>25</v>
      </c>
      <c r="G1249" t="s">
        <v>43</v>
      </c>
      <c r="H1249" s="9">
        <f ca="1">TODAY()-Table1[[#This Row],[Lead acquisition date]]</f>
        <v>472</v>
      </c>
      <c r="I1249" s="1">
        <v>45372</v>
      </c>
      <c r="J1249" t="s">
        <v>55</v>
      </c>
      <c r="K1249" t="s">
        <v>5</v>
      </c>
      <c r="L1249">
        <v>2</v>
      </c>
      <c r="O1249">
        <v>263</v>
      </c>
      <c r="P1249">
        <v>20</v>
      </c>
      <c r="Q1249" s="1">
        <v>45428</v>
      </c>
      <c r="R1249" s="1"/>
      <c r="S1249" s="8">
        <f>Table1[[#This Row],[Actual close date]]-Table1[[#This Row],[Lead acquisition date]]</f>
        <v>-45372</v>
      </c>
    </row>
    <row r="1250" spans="1:19" x14ac:dyDescent="0.3">
      <c r="A1250" t="s">
        <v>978</v>
      </c>
      <c r="B1250" t="s">
        <v>65</v>
      </c>
      <c r="C1250">
        <v>38.736946000000003</v>
      </c>
      <c r="D1250">
        <v>-9.1426850000000002</v>
      </c>
      <c r="E1250" t="s">
        <v>21</v>
      </c>
      <c r="F1250" t="s">
        <v>25</v>
      </c>
      <c r="G1250" t="s">
        <v>40</v>
      </c>
      <c r="H1250" s="9">
        <f ca="1">TODAY()-Table1[[#This Row],[Lead acquisition date]]</f>
        <v>454</v>
      </c>
      <c r="I1250" s="1">
        <v>45390</v>
      </c>
      <c r="J1250" t="s">
        <v>36</v>
      </c>
      <c r="K1250" t="s">
        <v>5</v>
      </c>
      <c r="L1250">
        <v>2</v>
      </c>
      <c r="O1250">
        <v>461</v>
      </c>
      <c r="P1250">
        <v>60</v>
      </c>
      <c r="Q1250" s="1">
        <v>45517</v>
      </c>
      <c r="R1250" s="1"/>
      <c r="S1250" s="8">
        <f>Table1[[#This Row],[Actual close date]]-Table1[[#This Row],[Lead acquisition date]]</f>
        <v>-45390</v>
      </c>
    </row>
    <row r="1251" spans="1:19" x14ac:dyDescent="0.3">
      <c r="A1251" t="s">
        <v>987</v>
      </c>
      <c r="B1251" t="s">
        <v>65</v>
      </c>
      <c r="C1251">
        <v>38.736946000000003</v>
      </c>
      <c r="D1251">
        <v>-9.1426850000000002</v>
      </c>
      <c r="E1251" t="s">
        <v>58</v>
      </c>
      <c r="F1251" t="s">
        <v>25</v>
      </c>
      <c r="G1251" t="s">
        <v>35</v>
      </c>
      <c r="H1251" s="9">
        <f ca="1">TODAY()-Table1[[#This Row],[Lead acquisition date]]</f>
        <v>509</v>
      </c>
      <c r="I1251" s="1">
        <v>45335</v>
      </c>
      <c r="J1251" t="s">
        <v>36</v>
      </c>
      <c r="K1251" t="s">
        <v>5</v>
      </c>
      <c r="L1251">
        <v>2</v>
      </c>
      <c r="O1251">
        <v>1082</v>
      </c>
      <c r="P1251">
        <v>80</v>
      </c>
      <c r="Q1251" s="1">
        <v>45659</v>
      </c>
      <c r="R1251" s="1"/>
      <c r="S1251" s="8">
        <f>Table1[[#This Row],[Actual close date]]-Table1[[#This Row],[Lead acquisition date]]</f>
        <v>-45335</v>
      </c>
    </row>
    <row r="1252" spans="1:19" x14ac:dyDescent="0.3">
      <c r="A1252" t="s">
        <v>1007</v>
      </c>
      <c r="B1252" t="s">
        <v>49</v>
      </c>
      <c r="C1252">
        <v>46.204391000000001</v>
      </c>
      <c r="D1252">
        <v>6.1431579999999997</v>
      </c>
      <c r="E1252" t="s">
        <v>39</v>
      </c>
      <c r="F1252" t="s">
        <v>25</v>
      </c>
      <c r="G1252" t="s">
        <v>56</v>
      </c>
      <c r="H1252" s="9">
        <f ca="1">TODAY()-Table1[[#This Row],[Lead acquisition date]]</f>
        <v>527</v>
      </c>
      <c r="I1252" s="1">
        <v>45317</v>
      </c>
      <c r="J1252" t="s">
        <v>36</v>
      </c>
      <c r="K1252" t="s">
        <v>5</v>
      </c>
      <c r="L1252">
        <v>2</v>
      </c>
      <c r="O1252">
        <v>1145</v>
      </c>
      <c r="P1252">
        <v>60</v>
      </c>
      <c r="Q1252" s="1">
        <v>45631</v>
      </c>
      <c r="R1252" s="1"/>
      <c r="S1252" s="8">
        <f>Table1[[#This Row],[Actual close date]]-Table1[[#This Row],[Lead acquisition date]]</f>
        <v>-45317</v>
      </c>
    </row>
    <row r="1253" spans="1:19" x14ac:dyDescent="0.3">
      <c r="A1253" t="s">
        <v>1008</v>
      </c>
      <c r="B1253" t="s">
        <v>57</v>
      </c>
      <c r="C1253">
        <v>48.210033000000003</v>
      </c>
      <c r="D1253">
        <v>16.363448999999999</v>
      </c>
      <c r="E1253" t="s">
        <v>22</v>
      </c>
      <c r="F1253" t="s">
        <v>25</v>
      </c>
      <c r="G1253" t="s">
        <v>32</v>
      </c>
      <c r="H1253" s="9">
        <f ca="1">TODAY()-Table1[[#This Row],[Lead acquisition date]]</f>
        <v>471</v>
      </c>
      <c r="I1253" s="1">
        <v>45373</v>
      </c>
      <c r="J1253" t="s">
        <v>36</v>
      </c>
      <c r="K1253" t="s">
        <v>5</v>
      </c>
      <c r="L1253">
        <v>2</v>
      </c>
      <c r="O1253">
        <v>300</v>
      </c>
      <c r="P1253">
        <v>20</v>
      </c>
      <c r="Q1253" s="1">
        <v>45427</v>
      </c>
      <c r="R1253" s="1"/>
      <c r="S1253" s="8">
        <f>Table1[[#This Row],[Actual close date]]-Table1[[#This Row],[Lead acquisition date]]</f>
        <v>-45373</v>
      </c>
    </row>
    <row r="1254" spans="1:19" x14ac:dyDescent="0.3">
      <c r="A1254" t="s">
        <v>1009</v>
      </c>
      <c r="B1254" t="s">
        <v>47</v>
      </c>
      <c r="C1254">
        <v>52.520007999999997</v>
      </c>
      <c r="D1254">
        <v>13.404954</v>
      </c>
      <c r="E1254" t="s">
        <v>51</v>
      </c>
      <c r="F1254" t="s">
        <v>25</v>
      </c>
      <c r="G1254" t="s">
        <v>60</v>
      </c>
      <c r="H1254" s="9">
        <f ca="1">TODAY()-Table1[[#This Row],[Lead acquisition date]]</f>
        <v>452</v>
      </c>
      <c r="I1254" s="1">
        <v>45392</v>
      </c>
      <c r="J1254" t="s">
        <v>33</v>
      </c>
      <c r="K1254" t="s">
        <v>5</v>
      </c>
      <c r="L1254">
        <v>2</v>
      </c>
      <c r="O1254">
        <v>497</v>
      </c>
      <c r="P1254">
        <v>80</v>
      </c>
      <c r="Q1254" s="1">
        <v>45694</v>
      </c>
      <c r="R1254" s="1"/>
      <c r="S1254" s="8">
        <f>Table1[[#This Row],[Actual close date]]-Table1[[#This Row],[Lead acquisition date]]</f>
        <v>-45392</v>
      </c>
    </row>
    <row r="1255" spans="1:19" x14ac:dyDescent="0.3">
      <c r="A1255" t="s">
        <v>1029</v>
      </c>
      <c r="B1255" t="s">
        <v>65</v>
      </c>
      <c r="C1255">
        <v>38.736946000000003</v>
      </c>
      <c r="D1255">
        <v>-9.1426850000000002</v>
      </c>
      <c r="E1255" t="s">
        <v>51</v>
      </c>
      <c r="F1255" t="s">
        <v>25</v>
      </c>
      <c r="G1255" t="s">
        <v>32</v>
      </c>
      <c r="H1255" s="9">
        <f ca="1">TODAY()-Table1[[#This Row],[Lead acquisition date]]</f>
        <v>496</v>
      </c>
      <c r="I1255" s="1">
        <v>45348</v>
      </c>
      <c r="J1255" t="s">
        <v>33</v>
      </c>
      <c r="K1255" t="s">
        <v>5</v>
      </c>
      <c r="L1255">
        <v>2</v>
      </c>
      <c r="O1255">
        <v>423</v>
      </c>
      <c r="P1255">
        <v>10</v>
      </c>
      <c r="Q1255" s="1">
        <v>45378</v>
      </c>
      <c r="R1255" s="1"/>
      <c r="S1255" s="8">
        <f>Table1[[#This Row],[Actual close date]]-Table1[[#This Row],[Lead acquisition date]]</f>
        <v>-45348</v>
      </c>
    </row>
    <row r="1256" spans="1:19" x14ac:dyDescent="0.3">
      <c r="A1256" t="s">
        <v>1065</v>
      </c>
      <c r="B1256" t="s">
        <v>57</v>
      </c>
      <c r="C1256">
        <v>48.210033000000003</v>
      </c>
      <c r="D1256">
        <v>16.363448999999999</v>
      </c>
      <c r="E1256" t="s">
        <v>16</v>
      </c>
      <c r="F1256" t="s">
        <v>25</v>
      </c>
      <c r="G1256" t="s">
        <v>35</v>
      </c>
      <c r="H1256" s="9">
        <f ca="1">TODAY()-Table1[[#This Row],[Lead acquisition date]]</f>
        <v>434</v>
      </c>
      <c r="I1256" s="1">
        <v>45410</v>
      </c>
      <c r="J1256" t="s">
        <v>36</v>
      </c>
      <c r="K1256" t="s">
        <v>5</v>
      </c>
      <c r="L1256">
        <v>2</v>
      </c>
      <c r="O1256">
        <v>1077</v>
      </c>
      <c r="P1256">
        <v>20</v>
      </c>
      <c r="Q1256" s="1">
        <v>45681</v>
      </c>
      <c r="R1256" s="1"/>
      <c r="S1256" s="8">
        <f>Table1[[#This Row],[Actual close date]]-Table1[[#This Row],[Lead acquisition date]]</f>
        <v>-45410</v>
      </c>
    </row>
    <row r="1257" spans="1:19" x14ac:dyDescent="0.3">
      <c r="A1257" t="s">
        <v>1099</v>
      </c>
      <c r="B1257" t="s">
        <v>45</v>
      </c>
      <c r="C1257">
        <v>51.260196999999998</v>
      </c>
      <c r="D1257">
        <v>4.4027710000000004</v>
      </c>
      <c r="E1257" t="s">
        <v>18</v>
      </c>
      <c r="F1257" t="s">
        <v>25</v>
      </c>
      <c r="G1257" t="s">
        <v>35</v>
      </c>
      <c r="H1257" s="9">
        <f ca="1">TODAY()-Table1[[#This Row],[Lead acquisition date]]</f>
        <v>411</v>
      </c>
      <c r="I1257" s="1">
        <v>45433</v>
      </c>
      <c r="J1257" t="s">
        <v>33</v>
      </c>
      <c r="K1257" t="s">
        <v>5</v>
      </c>
      <c r="L1257">
        <v>2</v>
      </c>
      <c r="O1257">
        <v>1156</v>
      </c>
      <c r="P1257">
        <v>70</v>
      </c>
      <c r="Q1257" s="1">
        <v>45462</v>
      </c>
      <c r="R1257" s="1"/>
      <c r="S1257" s="8">
        <f>Table1[[#This Row],[Actual close date]]-Table1[[#This Row],[Lead acquisition date]]</f>
        <v>-45433</v>
      </c>
    </row>
    <row r="1258" spans="1:19" x14ac:dyDescent="0.3">
      <c r="A1258" t="s">
        <v>1103</v>
      </c>
      <c r="B1258" t="s">
        <v>47</v>
      </c>
      <c r="C1258">
        <v>52.520007999999997</v>
      </c>
      <c r="D1258">
        <v>13.404954</v>
      </c>
      <c r="E1258" t="s">
        <v>18</v>
      </c>
      <c r="F1258" t="s">
        <v>25</v>
      </c>
      <c r="G1258" t="s">
        <v>35</v>
      </c>
      <c r="H1258" s="9">
        <f ca="1">TODAY()-Table1[[#This Row],[Lead acquisition date]]</f>
        <v>422</v>
      </c>
      <c r="I1258" s="1">
        <v>45422</v>
      </c>
      <c r="J1258" t="s">
        <v>36</v>
      </c>
      <c r="K1258" t="s">
        <v>5</v>
      </c>
      <c r="L1258">
        <v>2</v>
      </c>
      <c r="O1258">
        <v>348</v>
      </c>
      <c r="P1258">
        <v>60</v>
      </c>
      <c r="Q1258" s="1">
        <v>45751</v>
      </c>
      <c r="R1258" s="1"/>
      <c r="S1258" s="8">
        <f>Table1[[#This Row],[Actual close date]]-Table1[[#This Row],[Lead acquisition date]]</f>
        <v>-45422</v>
      </c>
    </row>
    <row r="1259" spans="1:19" x14ac:dyDescent="0.3">
      <c r="A1259" t="s">
        <v>1109</v>
      </c>
      <c r="B1259" t="s">
        <v>62</v>
      </c>
      <c r="C1259">
        <v>48.864716000000001</v>
      </c>
      <c r="D1259">
        <v>2.3490139999999999</v>
      </c>
      <c r="E1259" t="s">
        <v>17</v>
      </c>
      <c r="F1259" t="s">
        <v>25</v>
      </c>
      <c r="G1259" t="s">
        <v>46</v>
      </c>
      <c r="H1259" s="9">
        <f ca="1">TODAY()-Table1[[#This Row],[Lead acquisition date]]</f>
        <v>445</v>
      </c>
      <c r="I1259" s="1">
        <v>45399</v>
      </c>
      <c r="J1259" t="s">
        <v>55</v>
      </c>
      <c r="K1259" t="s">
        <v>5</v>
      </c>
      <c r="L1259">
        <v>2</v>
      </c>
      <c r="O1259">
        <v>933</v>
      </c>
      <c r="P1259">
        <v>70</v>
      </c>
      <c r="Q1259" s="1">
        <v>45646</v>
      </c>
      <c r="R1259" s="1"/>
      <c r="S1259" s="8">
        <f>Table1[[#This Row],[Actual close date]]-Table1[[#This Row],[Lead acquisition date]]</f>
        <v>-45399</v>
      </c>
    </row>
    <row r="1260" spans="1:19" x14ac:dyDescent="0.3">
      <c r="A1260" t="s">
        <v>1122</v>
      </c>
      <c r="B1260" t="s">
        <v>49</v>
      </c>
      <c r="C1260">
        <v>46.204391000000001</v>
      </c>
      <c r="D1260">
        <v>6.1431579999999997</v>
      </c>
      <c r="E1260" t="s">
        <v>23</v>
      </c>
      <c r="F1260" t="s">
        <v>25</v>
      </c>
      <c r="G1260" t="s">
        <v>40</v>
      </c>
      <c r="H1260" s="9">
        <f ca="1">TODAY()-Table1[[#This Row],[Lead acquisition date]]</f>
        <v>525</v>
      </c>
      <c r="I1260" s="1">
        <v>45319</v>
      </c>
      <c r="J1260" t="s">
        <v>36</v>
      </c>
      <c r="K1260" t="s">
        <v>5</v>
      </c>
      <c r="L1260">
        <v>2</v>
      </c>
      <c r="O1260">
        <v>576</v>
      </c>
      <c r="P1260">
        <v>80</v>
      </c>
      <c r="Q1260" s="1">
        <v>45643</v>
      </c>
      <c r="R1260" s="1"/>
      <c r="S1260" s="8">
        <f>Table1[[#This Row],[Actual close date]]-Table1[[#This Row],[Lead acquisition date]]</f>
        <v>-45319</v>
      </c>
    </row>
    <row r="1261" spans="1:19" x14ac:dyDescent="0.3">
      <c r="A1261" t="s">
        <v>1145</v>
      </c>
      <c r="B1261" t="s">
        <v>65</v>
      </c>
      <c r="C1261">
        <v>38.736946000000003</v>
      </c>
      <c r="D1261">
        <v>-9.1426850000000002</v>
      </c>
      <c r="E1261" t="s">
        <v>16</v>
      </c>
      <c r="F1261" t="s">
        <v>25</v>
      </c>
      <c r="G1261" t="s">
        <v>60</v>
      </c>
      <c r="H1261" s="9">
        <f ca="1">TODAY()-Table1[[#This Row],[Lead acquisition date]]</f>
        <v>510</v>
      </c>
      <c r="I1261" s="1">
        <v>45334</v>
      </c>
      <c r="J1261" t="s">
        <v>33</v>
      </c>
      <c r="K1261" t="s">
        <v>5</v>
      </c>
      <c r="L1261">
        <v>2</v>
      </c>
      <c r="O1261">
        <v>617</v>
      </c>
      <c r="P1261">
        <v>40</v>
      </c>
      <c r="Q1261" s="1">
        <v>45454</v>
      </c>
      <c r="R1261" s="1"/>
      <c r="S1261" s="8">
        <f>Table1[[#This Row],[Actual close date]]-Table1[[#This Row],[Lead acquisition date]]</f>
        <v>-45334</v>
      </c>
    </row>
    <row r="1262" spans="1:19" x14ac:dyDescent="0.3">
      <c r="A1262" t="s">
        <v>1164</v>
      </c>
      <c r="B1262" t="s">
        <v>65</v>
      </c>
      <c r="C1262">
        <v>38.736946000000003</v>
      </c>
      <c r="D1262">
        <v>-9.1426850000000002</v>
      </c>
      <c r="E1262" t="s">
        <v>23</v>
      </c>
      <c r="F1262" t="s">
        <v>25</v>
      </c>
      <c r="G1262" t="s">
        <v>56</v>
      </c>
      <c r="H1262" s="9">
        <f ca="1">TODAY()-Table1[[#This Row],[Lead acquisition date]]</f>
        <v>449</v>
      </c>
      <c r="I1262" s="1">
        <v>45395</v>
      </c>
      <c r="J1262" t="s">
        <v>33</v>
      </c>
      <c r="K1262" t="s">
        <v>5</v>
      </c>
      <c r="L1262">
        <v>2</v>
      </c>
      <c r="O1262">
        <v>602</v>
      </c>
      <c r="P1262">
        <v>30</v>
      </c>
      <c r="Q1262" s="1">
        <v>45720</v>
      </c>
      <c r="R1262" s="1"/>
      <c r="S1262" s="8">
        <f>Table1[[#This Row],[Actual close date]]-Table1[[#This Row],[Lead acquisition date]]</f>
        <v>-45395</v>
      </c>
    </row>
    <row r="1263" spans="1:19" x14ac:dyDescent="0.3">
      <c r="A1263" t="s">
        <v>1171</v>
      </c>
      <c r="B1263" t="s">
        <v>62</v>
      </c>
      <c r="C1263">
        <v>48.864716000000001</v>
      </c>
      <c r="D1263">
        <v>2.3490139999999999</v>
      </c>
      <c r="E1263" t="s">
        <v>51</v>
      </c>
      <c r="F1263" t="s">
        <v>25</v>
      </c>
      <c r="G1263" t="s">
        <v>52</v>
      </c>
      <c r="H1263" s="9">
        <f ca="1">TODAY()-Table1[[#This Row],[Lead acquisition date]]</f>
        <v>457</v>
      </c>
      <c r="I1263" s="1">
        <v>45387</v>
      </c>
      <c r="J1263" t="s">
        <v>33</v>
      </c>
      <c r="K1263" t="s">
        <v>5</v>
      </c>
      <c r="L1263">
        <v>2</v>
      </c>
      <c r="O1263">
        <v>708</v>
      </c>
      <c r="P1263">
        <v>50</v>
      </c>
      <c r="Q1263" s="1">
        <v>45619</v>
      </c>
      <c r="R1263" s="1"/>
      <c r="S1263" s="8">
        <f>Table1[[#This Row],[Actual close date]]-Table1[[#This Row],[Lead acquisition date]]</f>
        <v>-45387</v>
      </c>
    </row>
    <row r="1264" spans="1:19" x14ac:dyDescent="0.3">
      <c r="A1264" t="s">
        <v>1172</v>
      </c>
      <c r="B1264" t="s">
        <v>62</v>
      </c>
      <c r="C1264">
        <v>48.864716000000001</v>
      </c>
      <c r="D1264">
        <v>2.3490139999999999</v>
      </c>
      <c r="E1264" t="s">
        <v>18</v>
      </c>
      <c r="F1264" t="s">
        <v>25</v>
      </c>
      <c r="G1264" t="s">
        <v>32</v>
      </c>
      <c r="H1264" s="9">
        <f ca="1">TODAY()-Table1[[#This Row],[Lead acquisition date]]</f>
        <v>463</v>
      </c>
      <c r="I1264" s="1">
        <v>45381</v>
      </c>
      <c r="J1264" t="s">
        <v>55</v>
      </c>
      <c r="K1264" t="s">
        <v>5</v>
      </c>
      <c r="L1264">
        <v>2</v>
      </c>
      <c r="O1264">
        <v>418</v>
      </c>
      <c r="P1264">
        <v>30</v>
      </c>
      <c r="Q1264" s="1">
        <v>45423</v>
      </c>
      <c r="R1264" s="1"/>
      <c r="S1264" s="8">
        <f>Table1[[#This Row],[Actual close date]]-Table1[[#This Row],[Lead acquisition date]]</f>
        <v>-45381</v>
      </c>
    </row>
    <row r="1265" spans="1:19" x14ac:dyDescent="0.3">
      <c r="A1265" t="s">
        <v>1190</v>
      </c>
      <c r="B1265" t="s">
        <v>65</v>
      </c>
      <c r="C1265">
        <v>38.736946000000003</v>
      </c>
      <c r="D1265">
        <v>-9.1426850000000002</v>
      </c>
      <c r="E1265" t="s">
        <v>16</v>
      </c>
      <c r="F1265" t="s">
        <v>25</v>
      </c>
      <c r="G1265" t="s">
        <v>35</v>
      </c>
      <c r="H1265" s="9">
        <f ca="1">TODAY()-Table1[[#This Row],[Lead acquisition date]]</f>
        <v>517</v>
      </c>
      <c r="I1265" s="1">
        <v>45327</v>
      </c>
      <c r="J1265" t="s">
        <v>36</v>
      </c>
      <c r="K1265" t="s">
        <v>5</v>
      </c>
      <c r="L1265">
        <v>2</v>
      </c>
      <c r="O1265">
        <v>269</v>
      </c>
      <c r="P1265">
        <v>70</v>
      </c>
      <c r="Q1265" s="1">
        <v>45617</v>
      </c>
      <c r="R1265" s="1"/>
      <c r="S1265" s="8">
        <f>Table1[[#This Row],[Actual close date]]-Table1[[#This Row],[Lead acquisition date]]</f>
        <v>-45327</v>
      </c>
    </row>
    <row r="1266" spans="1:19" x14ac:dyDescent="0.3">
      <c r="A1266" t="s">
        <v>1270</v>
      </c>
      <c r="B1266" t="s">
        <v>42</v>
      </c>
      <c r="C1266">
        <v>52.370215999999999</v>
      </c>
      <c r="D1266">
        <v>4.895168</v>
      </c>
      <c r="E1266" t="s">
        <v>58</v>
      </c>
      <c r="F1266" t="s">
        <v>25</v>
      </c>
      <c r="G1266" t="s">
        <v>32</v>
      </c>
      <c r="H1266" s="9">
        <f ca="1">TODAY()-Table1[[#This Row],[Lead acquisition date]]</f>
        <v>497</v>
      </c>
      <c r="I1266" s="1">
        <v>45347</v>
      </c>
      <c r="J1266" t="s">
        <v>36</v>
      </c>
      <c r="K1266" t="s">
        <v>5</v>
      </c>
      <c r="L1266">
        <v>2</v>
      </c>
      <c r="O1266">
        <v>945</v>
      </c>
      <c r="P1266">
        <v>40</v>
      </c>
      <c r="Q1266" s="1">
        <v>45490</v>
      </c>
      <c r="R1266" s="1"/>
      <c r="S1266" s="8">
        <f>Table1[[#This Row],[Actual close date]]-Table1[[#This Row],[Lead acquisition date]]</f>
        <v>-45347</v>
      </c>
    </row>
    <row r="1267" spans="1:19" x14ac:dyDescent="0.3">
      <c r="A1267" t="s">
        <v>1293</v>
      </c>
      <c r="B1267" t="s">
        <v>65</v>
      </c>
      <c r="C1267">
        <v>38.736946000000003</v>
      </c>
      <c r="D1267">
        <v>-9.1426850000000002</v>
      </c>
      <c r="E1267" t="s">
        <v>51</v>
      </c>
      <c r="F1267" t="s">
        <v>25</v>
      </c>
      <c r="G1267" t="s">
        <v>40</v>
      </c>
      <c r="H1267" s="9">
        <f ca="1">TODAY()-Table1[[#This Row],[Lead acquisition date]]</f>
        <v>440</v>
      </c>
      <c r="I1267" s="1">
        <v>45404</v>
      </c>
      <c r="J1267" t="s">
        <v>55</v>
      </c>
      <c r="K1267" t="s">
        <v>5</v>
      </c>
      <c r="L1267">
        <v>2</v>
      </c>
      <c r="O1267">
        <v>432</v>
      </c>
      <c r="P1267">
        <v>40</v>
      </c>
      <c r="Q1267" s="1">
        <v>45526</v>
      </c>
      <c r="R1267" s="1"/>
      <c r="S1267" s="8">
        <f>Table1[[#This Row],[Actual close date]]-Table1[[#This Row],[Lead acquisition date]]</f>
        <v>-45404</v>
      </c>
    </row>
    <row r="1268" spans="1:19" x14ac:dyDescent="0.3">
      <c r="A1268" t="s">
        <v>1312</v>
      </c>
      <c r="B1268" t="s">
        <v>49</v>
      </c>
      <c r="C1268">
        <v>46.204391000000001</v>
      </c>
      <c r="D1268">
        <v>6.1431579999999997</v>
      </c>
      <c r="E1268" t="s">
        <v>24</v>
      </c>
      <c r="F1268" t="s">
        <v>25</v>
      </c>
      <c r="G1268" t="s">
        <v>52</v>
      </c>
      <c r="H1268" s="9">
        <f ca="1">TODAY()-Table1[[#This Row],[Lead acquisition date]]</f>
        <v>479</v>
      </c>
      <c r="I1268" s="1">
        <v>45365</v>
      </c>
      <c r="J1268" t="s">
        <v>36</v>
      </c>
      <c r="K1268" t="s">
        <v>5</v>
      </c>
      <c r="L1268">
        <v>2</v>
      </c>
      <c r="O1268">
        <v>1096</v>
      </c>
      <c r="P1268">
        <v>40</v>
      </c>
      <c r="Q1268" s="1">
        <v>45607</v>
      </c>
      <c r="R1268" s="1"/>
      <c r="S1268" s="8">
        <f>Table1[[#This Row],[Actual close date]]-Table1[[#This Row],[Lead acquisition date]]</f>
        <v>-45365</v>
      </c>
    </row>
    <row r="1269" spans="1:19" x14ac:dyDescent="0.3">
      <c r="A1269" t="s">
        <v>1347</v>
      </c>
      <c r="B1269" t="s">
        <v>31</v>
      </c>
      <c r="C1269">
        <v>41.902782000000002</v>
      </c>
      <c r="D1269">
        <v>12.496366</v>
      </c>
      <c r="E1269" t="s">
        <v>24</v>
      </c>
      <c r="F1269" t="s">
        <v>25</v>
      </c>
      <c r="G1269" t="s">
        <v>46</v>
      </c>
      <c r="H1269" s="9">
        <f ca="1">TODAY()-Table1[[#This Row],[Lead acquisition date]]</f>
        <v>534</v>
      </c>
      <c r="I1269" s="1">
        <v>45310</v>
      </c>
      <c r="J1269" t="s">
        <v>36</v>
      </c>
      <c r="K1269" t="s">
        <v>5</v>
      </c>
      <c r="L1269">
        <v>2</v>
      </c>
      <c r="O1269">
        <v>566</v>
      </c>
      <c r="P1269">
        <v>20</v>
      </c>
      <c r="Q1269" s="1">
        <v>45645</v>
      </c>
      <c r="R1269" s="1"/>
      <c r="S1269" s="8">
        <f>Table1[[#This Row],[Actual close date]]-Table1[[#This Row],[Lead acquisition date]]</f>
        <v>-45310</v>
      </c>
    </row>
    <row r="1270" spans="1:19" x14ac:dyDescent="0.3">
      <c r="A1270" t="s">
        <v>1356</v>
      </c>
      <c r="B1270" t="s">
        <v>49</v>
      </c>
      <c r="C1270">
        <v>46.204391000000001</v>
      </c>
      <c r="D1270">
        <v>6.1431579999999997</v>
      </c>
      <c r="E1270" t="s">
        <v>51</v>
      </c>
      <c r="F1270" t="s">
        <v>25</v>
      </c>
      <c r="G1270" t="s">
        <v>46</v>
      </c>
      <c r="H1270" s="9">
        <f ca="1">TODAY()-Table1[[#This Row],[Lead acquisition date]]</f>
        <v>473</v>
      </c>
      <c r="I1270" s="1">
        <v>45371</v>
      </c>
      <c r="J1270" t="s">
        <v>36</v>
      </c>
      <c r="K1270" t="s">
        <v>5</v>
      </c>
      <c r="L1270">
        <v>2</v>
      </c>
      <c r="O1270">
        <v>1146</v>
      </c>
      <c r="P1270">
        <v>20</v>
      </c>
      <c r="Q1270" s="1">
        <v>45520</v>
      </c>
      <c r="R1270" s="1"/>
      <c r="S1270" s="8">
        <f>Table1[[#This Row],[Actual close date]]-Table1[[#This Row],[Lead acquisition date]]</f>
        <v>-45371</v>
      </c>
    </row>
    <row r="1271" spans="1:19" x14ac:dyDescent="0.3">
      <c r="A1271" t="s">
        <v>1357</v>
      </c>
      <c r="B1271" t="s">
        <v>31</v>
      </c>
      <c r="C1271">
        <v>41.902782000000002</v>
      </c>
      <c r="D1271">
        <v>12.496366</v>
      </c>
      <c r="E1271" t="s">
        <v>16</v>
      </c>
      <c r="F1271" t="s">
        <v>25</v>
      </c>
      <c r="G1271" t="s">
        <v>60</v>
      </c>
      <c r="H1271" s="9">
        <f ca="1">TODAY()-Table1[[#This Row],[Lead acquisition date]]</f>
        <v>531</v>
      </c>
      <c r="I1271" s="1">
        <v>45313</v>
      </c>
      <c r="J1271" t="s">
        <v>36</v>
      </c>
      <c r="K1271" t="s">
        <v>5</v>
      </c>
      <c r="L1271">
        <v>2</v>
      </c>
      <c r="O1271">
        <v>1140</v>
      </c>
      <c r="P1271">
        <v>30</v>
      </c>
      <c r="Q1271" s="1">
        <v>45444</v>
      </c>
      <c r="R1271" s="1"/>
      <c r="S1271" s="8">
        <f>Table1[[#This Row],[Actual close date]]-Table1[[#This Row],[Lead acquisition date]]</f>
        <v>-45313</v>
      </c>
    </row>
    <row r="1272" spans="1:19" x14ac:dyDescent="0.3">
      <c r="A1272" t="s">
        <v>1358</v>
      </c>
      <c r="B1272" t="s">
        <v>47</v>
      </c>
      <c r="C1272">
        <v>52.520007999999997</v>
      </c>
      <c r="D1272">
        <v>13.404954</v>
      </c>
      <c r="E1272" t="s">
        <v>51</v>
      </c>
      <c r="F1272" t="s">
        <v>25</v>
      </c>
      <c r="G1272" t="s">
        <v>40</v>
      </c>
      <c r="H1272" s="9">
        <f ca="1">TODAY()-Table1[[#This Row],[Lead acquisition date]]</f>
        <v>424</v>
      </c>
      <c r="I1272" s="1">
        <v>45420</v>
      </c>
      <c r="J1272" t="s">
        <v>36</v>
      </c>
      <c r="K1272" t="s">
        <v>5</v>
      </c>
      <c r="L1272">
        <v>2</v>
      </c>
      <c r="O1272">
        <v>632</v>
      </c>
      <c r="P1272">
        <v>40</v>
      </c>
      <c r="Q1272" s="1">
        <v>45624</v>
      </c>
      <c r="R1272" s="1"/>
      <c r="S1272" s="8">
        <f>Table1[[#This Row],[Actual close date]]-Table1[[#This Row],[Lead acquisition date]]</f>
        <v>-45420</v>
      </c>
    </row>
    <row r="1273" spans="1:19" x14ac:dyDescent="0.3">
      <c r="A1273" t="s">
        <v>1379</v>
      </c>
      <c r="B1273" t="s">
        <v>65</v>
      </c>
      <c r="C1273">
        <v>38.736946000000003</v>
      </c>
      <c r="D1273">
        <v>-9.1426850000000002</v>
      </c>
      <c r="E1273" t="s">
        <v>39</v>
      </c>
      <c r="F1273" t="s">
        <v>25</v>
      </c>
      <c r="G1273" t="s">
        <v>32</v>
      </c>
      <c r="H1273" s="9">
        <f ca="1">TODAY()-Table1[[#This Row],[Lead acquisition date]]</f>
        <v>530</v>
      </c>
      <c r="I1273" s="1">
        <v>45314</v>
      </c>
      <c r="J1273" t="s">
        <v>55</v>
      </c>
      <c r="K1273" t="s">
        <v>5</v>
      </c>
      <c r="L1273">
        <v>2</v>
      </c>
      <c r="O1273">
        <v>487</v>
      </c>
      <c r="P1273">
        <v>30</v>
      </c>
      <c r="Q1273" s="1">
        <v>45448</v>
      </c>
      <c r="R1273" s="1"/>
      <c r="S1273" s="8">
        <f>Table1[[#This Row],[Actual close date]]-Table1[[#This Row],[Lead acquisition date]]</f>
        <v>-45314</v>
      </c>
    </row>
    <row r="1274" spans="1:19" x14ac:dyDescent="0.3">
      <c r="A1274" t="s">
        <v>1404</v>
      </c>
      <c r="B1274" t="s">
        <v>38</v>
      </c>
      <c r="C1274">
        <v>40.416775000000001</v>
      </c>
      <c r="D1274">
        <v>-3.7037900000000001</v>
      </c>
      <c r="E1274" t="s">
        <v>21</v>
      </c>
      <c r="F1274" t="s">
        <v>25</v>
      </c>
      <c r="G1274" t="s">
        <v>52</v>
      </c>
      <c r="H1274" s="9">
        <f ca="1">TODAY()-Table1[[#This Row],[Lead acquisition date]]</f>
        <v>417</v>
      </c>
      <c r="I1274" s="1">
        <v>45427</v>
      </c>
      <c r="J1274" t="s">
        <v>36</v>
      </c>
      <c r="K1274" t="s">
        <v>5</v>
      </c>
      <c r="L1274">
        <v>2</v>
      </c>
      <c r="O1274">
        <v>469</v>
      </c>
      <c r="P1274">
        <v>70</v>
      </c>
      <c r="Q1274" s="1">
        <v>45755</v>
      </c>
      <c r="R1274" s="1"/>
      <c r="S1274" s="8">
        <f>Table1[[#This Row],[Actual close date]]-Table1[[#This Row],[Lead acquisition date]]</f>
        <v>-45427</v>
      </c>
    </row>
    <row r="1275" spans="1:19" x14ac:dyDescent="0.3">
      <c r="A1275" t="s">
        <v>1414</v>
      </c>
      <c r="B1275" t="s">
        <v>49</v>
      </c>
      <c r="C1275">
        <v>46.204391000000001</v>
      </c>
      <c r="D1275">
        <v>6.1431579999999997</v>
      </c>
      <c r="E1275" t="s">
        <v>51</v>
      </c>
      <c r="F1275" t="s">
        <v>25</v>
      </c>
      <c r="G1275" t="s">
        <v>46</v>
      </c>
      <c r="H1275" s="9">
        <f ca="1">TODAY()-Table1[[#This Row],[Lead acquisition date]]</f>
        <v>521</v>
      </c>
      <c r="I1275" s="1">
        <v>45323</v>
      </c>
      <c r="J1275" t="s">
        <v>36</v>
      </c>
      <c r="K1275" t="s">
        <v>5</v>
      </c>
      <c r="L1275">
        <v>2</v>
      </c>
      <c r="O1275">
        <v>316</v>
      </c>
      <c r="P1275">
        <v>60</v>
      </c>
      <c r="Q1275" s="1">
        <v>45625</v>
      </c>
      <c r="R1275" s="1"/>
      <c r="S1275" s="8">
        <f>Table1[[#This Row],[Actual close date]]-Table1[[#This Row],[Lead acquisition date]]</f>
        <v>-45323</v>
      </c>
    </row>
    <row r="1276" spans="1:19" x14ac:dyDescent="0.3">
      <c r="A1276" t="s">
        <v>1442</v>
      </c>
      <c r="B1276" t="s">
        <v>31</v>
      </c>
      <c r="C1276">
        <v>41.902782000000002</v>
      </c>
      <c r="D1276">
        <v>12.496366</v>
      </c>
      <c r="E1276" t="s">
        <v>24</v>
      </c>
      <c r="F1276" t="s">
        <v>25</v>
      </c>
      <c r="G1276" t="s">
        <v>46</v>
      </c>
      <c r="H1276" s="9">
        <f ca="1">TODAY()-Table1[[#This Row],[Lead acquisition date]]</f>
        <v>551</v>
      </c>
      <c r="I1276" s="1">
        <v>45293</v>
      </c>
      <c r="J1276" t="s">
        <v>36</v>
      </c>
      <c r="K1276" t="s">
        <v>5</v>
      </c>
      <c r="L1276">
        <v>2</v>
      </c>
      <c r="O1276">
        <v>1134</v>
      </c>
      <c r="P1276">
        <v>70</v>
      </c>
      <c r="Q1276" s="1">
        <v>45603</v>
      </c>
      <c r="R1276" s="1"/>
      <c r="S1276" s="8">
        <f>Table1[[#This Row],[Actual close date]]-Table1[[#This Row],[Lead acquisition date]]</f>
        <v>-45293</v>
      </c>
    </row>
    <row r="1277" spans="1:19" x14ac:dyDescent="0.3">
      <c r="A1277" t="s">
        <v>1476</v>
      </c>
      <c r="B1277" t="s">
        <v>42</v>
      </c>
      <c r="C1277">
        <v>52.370215999999999</v>
      </c>
      <c r="D1277">
        <v>4.895168</v>
      </c>
      <c r="E1277" t="s">
        <v>19</v>
      </c>
      <c r="F1277" t="s">
        <v>25</v>
      </c>
      <c r="G1277" t="s">
        <v>40</v>
      </c>
      <c r="H1277" s="9">
        <f ca="1">TODAY()-Table1[[#This Row],[Lead acquisition date]]</f>
        <v>530</v>
      </c>
      <c r="I1277" s="1">
        <v>45314</v>
      </c>
      <c r="J1277" t="s">
        <v>36</v>
      </c>
      <c r="K1277" t="s">
        <v>5</v>
      </c>
      <c r="L1277">
        <v>2</v>
      </c>
      <c r="O1277">
        <v>1183</v>
      </c>
      <c r="P1277">
        <v>40</v>
      </c>
      <c r="Q1277" s="1">
        <v>45462</v>
      </c>
      <c r="R1277" s="1"/>
      <c r="S1277" s="8">
        <f>Table1[[#This Row],[Actual close date]]-Table1[[#This Row],[Lead acquisition date]]</f>
        <v>-45314</v>
      </c>
    </row>
    <row r="1278" spans="1:19" x14ac:dyDescent="0.3">
      <c r="A1278" t="s">
        <v>1494</v>
      </c>
      <c r="B1278" t="s">
        <v>31</v>
      </c>
      <c r="C1278">
        <v>41.902782000000002</v>
      </c>
      <c r="D1278">
        <v>12.496366</v>
      </c>
      <c r="E1278" t="s">
        <v>58</v>
      </c>
      <c r="F1278" t="s">
        <v>25</v>
      </c>
      <c r="G1278" t="s">
        <v>32</v>
      </c>
      <c r="H1278" s="9">
        <f ca="1">TODAY()-Table1[[#This Row],[Lead acquisition date]]</f>
        <v>549</v>
      </c>
      <c r="I1278" s="1">
        <v>45295</v>
      </c>
      <c r="J1278" t="s">
        <v>36</v>
      </c>
      <c r="K1278" t="s">
        <v>5</v>
      </c>
      <c r="L1278">
        <v>2</v>
      </c>
      <c r="O1278">
        <v>521</v>
      </c>
      <c r="P1278">
        <v>80</v>
      </c>
      <c r="Q1278" s="1">
        <v>45412</v>
      </c>
      <c r="R1278" s="1"/>
      <c r="S1278" s="8">
        <f>Table1[[#This Row],[Actual close date]]-Table1[[#This Row],[Lead acquisition date]]</f>
        <v>-45295</v>
      </c>
    </row>
    <row r="1279" spans="1:19" x14ac:dyDescent="0.3">
      <c r="A1279" t="s">
        <v>1507</v>
      </c>
      <c r="B1279" t="s">
        <v>47</v>
      </c>
      <c r="C1279">
        <v>52.520007999999997</v>
      </c>
      <c r="D1279">
        <v>13.404954</v>
      </c>
      <c r="E1279" t="s">
        <v>16</v>
      </c>
      <c r="F1279" t="s">
        <v>25</v>
      </c>
      <c r="G1279" t="s">
        <v>52</v>
      </c>
      <c r="H1279" s="9">
        <f ca="1">TODAY()-Table1[[#This Row],[Lead acquisition date]]</f>
        <v>527</v>
      </c>
      <c r="I1279" s="1">
        <v>45317</v>
      </c>
      <c r="J1279" t="s">
        <v>55</v>
      </c>
      <c r="K1279" t="s">
        <v>5</v>
      </c>
      <c r="L1279">
        <v>2</v>
      </c>
      <c r="O1279">
        <v>510</v>
      </c>
      <c r="P1279">
        <v>40</v>
      </c>
      <c r="Q1279" s="1">
        <v>45460</v>
      </c>
      <c r="R1279" s="1"/>
      <c r="S1279" s="8">
        <f>Table1[[#This Row],[Actual close date]]-Table1[[#This Row],[Lead acquisition date]]</f>
        <v>-45317</v>
      </c>
    </row>
    <row r="1280" spans="1:19" x14ac:dyDescent="0.3">
      <c r="A1280" t="s">
        <v>1509</v>
      </c>
      <c r="B1280" t="s">
        <v>31</v>
      </c>
      <c r="C1280">
        <v>41.902782000000002</v>
      </c>
      <c r="D1280">
        <v>12.496366</v>
      </c>
      <c r="E1280" t="s">
        <v>51</v>
      </c>
      <c r="F1280" t="s">
        <v>25</v>
      </c>
      <c r="G1280" t="s">
        <v>43</v>
      </c>
      <c r="H1280" s="9">
        <f ca="1">TODAY()-Table1[[#This Row],[Lead acquisition date]]</f>
        <v>479</v>
      </c>
      <c r="I1280" s="1">
        <v>45365</v>
      </c>
      <c r="J1280" t="s">
        <v>33</v>
      </c>
      <c r="K1280" t="s">
        <v>5</v>
      </c>
      <c r="L1280">
        <v>2</v>
      </c>
      <c r="O1280">
        <v>219</v>
      </c>
      <c r="P1280">
        <v>70</v>
      </c>
      <c r="Q1280" s="1">
        <v>45536</v>
      </c>
      <c r="R1280" s="1"/>
      <c r="S1280" s="8">
        <f>Table1[[#This Row],[Actual close date]]-Table1[[#This Row],[Lead acquisition date]]</f>
        <v>-45365</v>
      </c>
    </row>
    <row r="1281" spans="1:19" x14ac:dyDescent="0.3">
      <c r="A1281" t="s">
        <v>1557</v>
      </c>
      <c r="B1281" t="s">
        <v>49</v>
      </c>
      <c r="C1281">
        <v>46.204391000000001</v>
      </c>
      <c r="D1281">
        <v>6.1431579999999997</v>
      </c>
      <c r="E1281" t="s">
        <v>34</v>
      </c>
      <c r="F1281" t="s">
        <v>25</v>
      </c>
      <c r="G1281" t="s">
        <v>32</v>
      </c>
      <c r="H1281" s="9">
        <f ca="1">TODAY()-Table1[[#This Row],[Lead acquisition date]]</f>
        <v>426</v>
      </c>
      <c r="I1281" s="1">
        <v>45418</v>
      </c>
      <c r="J1281" t="s">
        <v>36</v>
      </c>
      <c r="K1281" t="s">
        <v>5</v>
      </c>
      <c r="L1281">
        <v>2</v>
      </c>
      <c r="O1281">
        <v>1163</v>
      </c>
      <c r="P1281">
        <v>10</v>
      </c>
      <c r="Q1281" s="1">
        <v>45675</v>
      </c>
      <c r="R1281" s="1"/>
      <c r="S1281" s="8">
        <f>Table1[[#This Row],[Actual close date]]-Table1[[#This Row],[Lead acquisition date]]</f>
        <v>-45418</v>
      </c>
    </row>
    <row r="1282" spans="1:19" x14ac:dyDescent="0.3">
      <c r="A1282" t="s">
        <v>1576</v>
      </c>
      <c r="B1282" t="s">
        <v>45</v>
      </c>
      <c r="C1282">
        <v>51.260196999999998</v>
      </c>
      <c r="D1282">
        <v>4.4027710000000004</v>
      </c>
      <c r="E1282" t="s">
        <v>34</v>
      </c>
      <c r="F1282" t="s">
        <v>25</v>
      </c>
      <c r="G1282" t="s">
        <v>35</v>
      </c>
      <c r="H1282" s="9">
        <f ca="1">TODAY()-Table1[[#This Row],[Lead acquisition date]]</f>
        <v>443</v>
      </c>
      <c r="I1282" s="1">
        <v>45401</v>
      </c>
      <c r="J1282" t="s">
        <v>36</v>
      </c>
      <c r="K1282" t="s">
        <v>5</v>
      </c>
      <c r="L1282">
        <v>2</v>
      </c>
      <c r="O1282">
        <v>578</v>
      </c>
      <c r="P1282">
        <v>80</v>
      </c>
      <c r="Q1282" s="1">
        <v>45626</v>
      </c>
      <c r="R1282" s="1"/>
      <c r="S1282" s="8">
        <f>Table1[[#This Row],[Actual close date]]-Table1[[#This Row],[Lead acquisition date]]</f>
        <v>-45401</v>
      </c>
    </row>
    <row r="1283" spans="1:19" x14ac:dyDescent="0.3">
      <c r="A1283" t="s">
        <v>1586</v>
      </c>
      <c r="B1283" t="s">
        <v>47</v>
      </c>
      <c r="C1283">
        <v>52.520007999999997</v>
      </c>
      <c r="D1283">
        <v>13.404954</v>
      </c>
      <c r="E1283" t="s">
        <v>21</v>
      </c>
      <c r="F1283" t="s">
        <v>25</v>
      </c>
      <c r="G1283" t="s">
        <v>40</v>
      </c>
      <c r="H1283" s="9">
        <f ca="1">TODAY()-Table1[[#This Row],[Lead acquisition date]]</f>
        <v>440</v>
      </c>
      <c r="I1283" s="1">
        <v>45404</v>
      </c>
      <c r="J1283" t="s">
        <v>36</v>
      </c>
      <c r="K1283" t="s">
        <v>5</v>
      </c>
      <c r="L1283">
        <v>2</v>
      </c>
      <c r="O1283">
        <v>701</v>
      </c>
      <c r="P1283">
        <v>30</v>
      </c>
      <c r="Q1283" s="1">
        <v>45692</v>
      </c>
      <c r="R1283" s="1"/>
      <c r="S1283" s="8">
        <f>Table1[[#This Row],[Actual close date]]-Table1[[#This Row],[Lead acquisition date]]</f>
        <v>-45404</v>
      </c>
    </row>
    <row r="1284" spans="1:19" x14ac:dyDescent="0.3">
      <c r="A1284" t="s">
        <v>1602</v>
      </c>
      <c r="B1284" t="s">
        <v>49</v>
      </c>
      <c r="C1284">
        <v>46.204391000000001</v>
      </c>
      <c r="D1284">
        <v>6.1431579999999997</v>
      </c>
      <c r="E1284" t="s">
        <v>23</v>
      </c>
      <c r="F1284" t="s">
        <v>25</v>
      </c>
      <c r="G1284" t="s">
        <v>46</v>
      </c>
      <c r="H1284" s="9">
        <f ca="1">TODAY()-Table1[[#This Row],[Lead acquisition date]]</f>
        <v>441</v>
      </c>
      <c r="I1284" s="1">
        <v>45403</v>
      </c>
      <c r="J1284" t="s">
        <v>36</v>
      </c>
      <c r="K1284" t="s">
        <v>5</v>
      </c>
      <c r="L1284">
        <v>2</v>
      </c>
      <c r="O1284">
        <v>779</v>
      </c>
      <c r="P1284">
        <v>100</v>
      </c>
      <c r="Q1284" s="1">
        <v>45500</v>
      </c>
      <c r="R1284" s="1"/>
      <c r="S1284" s="8">
        <f>Table1[[#This Row],[Actual close date]]-Table1[[#This Row],[Lead acquisition date]]</f>
        <v>-45403</v>
      </c>
    </row>
    <row r="1285" spans="1:19" x14ac:dyDescent="0.3">
      <c r="A1285" t="s">
        <v>1603</v>
      </c>
      <c r="B1285" t="s">
        <v>31</v>
      </c>
      <c r="C1285">
        <v>41.902782000000002</v>
      </c>
      <c r="D1285">
        <v>12.496366</v>
      </c>
      <c r="E1285" t="s">
        <v>51</v>
      </c>
      <c r="F1285" t="s">
        <v>25</v>
      </c>
      <c r="G1285" t="s">
        <v>46</v>
      </c>
      <c r="H1285" s="9">
        <f ca="1">TODAY()-Table1[[#This Row],[Lead acquisition date]]</f>
        <v>430</v>
      </c>
      <c r="I1285" s="1">
        <v>45414</v>
      </c>
      <c r="J1285" t="s">
        <v>36</v>
      </c>
      <c r="K1285" t="s">
        <v>5</v>
      </c>
      <c r="L1285">
        <v>2</v>
      </c>
      <c r="O1285">
        <v>1083</v>
      </c>
      <c r="P1285">
        <v>40</v>
      </c>
      <c r="Q1285" s="1">
        <v>45501</v>
      </c>
      <c r="R1285" s="1"/>
      <c r="S1285" s="8">
        <f>Table1[[#This Row],[Actual close date]]-Table1[[#This Row],[Lead acquisition date]]</f>
        <v>-45414</v>
      </c>
    </row>
    <row r="1286" spans="1:19" x14ac:dyDescent="0.3">
      <c r="A1286" t="s">
        <v>1606</v>
      </c>
      <c r="B1286" t="s">
        <v>49</v>
      </c>
      <c r="C1286">
        <v>46.204391000000001</v>
      </c>
      <c r="D1286">
        <v>6.1431579999999997</v>
      </c>
      <c r="E1286" t="s">
        <v>51</v>
      </c>
      <c r="F1286" t="s">
        <v>25</v>
      </c>
      <c r="G1286" t="s">
        <v>35</v>
      </c>
      <c r="H1286" s="9">
        <f ca="1">TODAY()-Table1[[#This Row],[Lead acquisition date]]</f>
        <v>426</v>
      </c>
      <c r="I1286" s="1">
        <v>45418</v>
      </c>
      <c r="J1286" t="s">
        <v>55</v>
      </c>
      <c r="K1286" t="s">
        <v>5</v>
      </c>
      <c r="L1286">
        <v>2</v>
      </c>
      <c r="O1286">
        <v>414</v>
      </c>
      <c r="P1286">
        <v>60</v>
      </c>
      <c r="Q1286" s="1">
        <v>45754</v>
      </c>
      <c r="R1286" s="1"/>
      <c r="S1286" s="8">
        <f>Table1[[#This Row],[Actual close date]]-Table1[[#This Row],[Lead acquisition date]]</f>
        <v>-45418</v>
      </c>
    </row>
    <row r="1287" spans="1:19" x14ac:dyDescent="0.3">
      <c r="A1287" t="s">
        <v>1648</v>
      </c>
      <c r="B1287" t="s">
        <v>62</v>
      </c>
      <c r="C1287">
        <v>48.864716000000001</v>
      </c>
      <c r="D1287">
        <v>2.3490139999999999</v>
      </c>
      <c r="E1287" t="s">
        <v>51</v>
      </c>
      <c r="F1287" t="s">
        <v>25</v>
      </c>
      <c r="G1287" t="s">
        <v>32</v>
      </c>
      <c r="H1287" s="9">
        <f ca="1">TODAY()-Table1[[#This Row],[Lead acquisition date]]</f>
        <v>521</v>
      </c>
      <c r="I1287" s="1">
        <v>45323</v>
      </c>
      <c r="J1287" t="s">
        <v>36</v>
      </c>
      <c r="K1287" t="s">
        <v>5</v>
      </c>
      <c r="L1287">
        <v>2</v>
      </c>
      <c r="O1287">
        <v>472</v>
      </c>
      <c r="P1287">
        <v>20</v>
      </c>
      <c r="Q1287" s="1">
        <v>45464</v>
      </c>
      <c r="R1287" s="1"/>
      <c r="S1287" s="8">
        <f>Table1[[#This Row],[Actual close date]]-Table1[[#This Row],[Lead acquisition date]]</f>
        <v>-45323</v>
      </c>
    </row>
    <row r="1288" spans="1:19" x14ac:dyDescent="0.3">
      <c r="A1288" t="s">
        <v>1651</v>
      </c>
      <c r="B1288" t="s">
        <v>47</v>
      </c>
      <c r="C1288">
        <v>52.520007999999997</v>
      </c>
      <c r="D1288">
        <v>13.404954</v>
      </c>
      <c r="E1288" t="s">
        <v>23</v>
      </c>
      <c r="F1288" t="s">
        <v>25</v>
      </c>
      <c r="G1288" t="s">
        <v>35</v>
      </c>
      <c r="H1288" s="9">
        <f ca="1">TODAY()-Table1[[#This Row],[Lead acquisition date]]</f>
        <v>418</v>
      </c>
      <c r="I1288" s="1">
        <v>45426</v>
      </c>
      <c r="J1288" t="s">
        <v>36</v>
      </c>
      <c r="K1288" t="s">
        <v>5</v>
      </c>
      <c r="L1288">
        <v>2</v>
      </c>
      <c r="O1288">
        <v>212</v>
      </c>
      <c r="P1288">
        <v>100</v>
      </c>
      <c r="Q1288" s="1">
        <v>45738</v>
      </c>
      <c r="R1288" s="1"/>
      <c r="S1288" s="8">
        <f>Table1[[#This Row],[Actual close date]]-Table1[[#This Row],[Lead acquisition date]]</f>
        <v>-45426</v>
      </c>
    </row>
    <row r="1289" spans="1:19" x14ac:dyDescent="0.3">
      <c r="A1289" t="s">
        <v>1668</v>
      </c>
      <c r="B1289" t="s">
        <v>47</v>
      </c>
      <c r="C1289">
        <v>52.520007999999997</v>
      </c>
      <c r="D1289">
        <v>13.404954</v>
      </c>
      <c r="E1289" t="s">
        <v>23</v>
      </c>
      <c r="F1289" t="s">
        <v>25</v>
      </c>
      <c r="G1289" t="s">
        <v>35</v>
      </c>
      <c r="H1289" s="9">
        <f ca="1">TODAY()-Table1[[#This Row],[Lead acquisition date]]</f>
        <v>528</v>
      </c>
      <c r="I1289" s="1">
        <v>45316</v>
      </c>
      <c r="J1289" t="s">
        <v>33</v>
      </c>
      <c r="K1289" t="s">
        <v>5</v>
      </c>
      <c r="L1289">
        <v>2</v>
      </c>
      <c r="O1289">
        <v>911</v>
      </c>
      <c r="P1289">
        <v>50</v>
      </c>
      <c r="Q1289" s="1">
        <v>45557</v>
      </c>
      <c r="R1289" s="1"/>
      <c r="S1289" s="8">
        <f>Table1[[#This Row],[Actual close date]]-Table1[[#This Row],[Lead acquisition date]]</f>
        <v>-45316</v>
      </c>
    </row>
    <row r="1290" spans="1:19" x14ac:dyDescent="0.3">
      <c r="A1290" t="s">
        <v>1675</v>
      </c>
      <c r="B1290" t="s">
        <v>45</v>
      </c>
      <c r="C1290">
        <v>51.260196999999998</v>
      </c>
      <c r="D1290">
        <v>4.4027710000000004</v>
      </c>
      <c r="E1290" t="s">
        <v>18</v>
      </c>
      <c r="F1290" t="s">
        <v>25</v>
      </c>
      <c r="G1290" t="s">
        <v>40</v>
      </c>
      <c r="H1290" s="9">
        <f ca="1">TODAY()-Table1[[#This Row],[Lead acquisition date]]</f>
        <v>431</v>
      </c>
      <c r="I1290" s="1">
        <v>45413</v>
      </c>
      <c r="J1290" t="s">
        <v>55</v>
      </c>
      <c r="K1290" t="s">
        <v>5</v>
      </c>
      <c r="L1290">
        <v>2</v>
      </c>
      <c r="O1290">
        <v>907</v>
      </c>
      <c r="P1290">
        <v>60</v>
      </c>
      <c r="Q1290" s="1">
        <v>45651</v>
      </c>
      <c r="R1290" s="1"/>
      <c r="S1290" s="8">
        <f>Table1[[#This Row],[Actual close date]]-Table1[[#This Row],[Lead acquisition date]]</f>
        <v>-45413</v>
      </c>
    </row>
    <row r="1291" spans="1:19" x14ac:dyDescent="0.3">
      <c r="A1291" t="s">
        <v>1676</v>
      </c>
      <c r="B1291" t="s">
        <v>47</v>
      </c>
      <c r="C1291">
        <v>52.520007999999997</v>
      </c>
      <c r="D1291">
        <v>13.404954</v>
      </c>
      <c r="E1291" t="s">
        <v>23</v>
      </c>
      <c r="F1291" t="s">
        <v>25</v>
      </c>
      <c r="G1291" t="s">
        <v>35</v>
      </c>
      <c r="H1291" s="9">
        <f ca="1">TODAY()-Table1[[#This Row],[Lead acquisition date]]</f>
        <v>468</v>
      </c>
      <c r="I1291" s="1">
        <v>45376</v>
      </c>
      <c r="J1291" t="s">
        <v>33</v>
      </c>
      <c r="K1291" t="s">
        <v>5</v>
      </c>
      <c r="L1291">
        <v>2</v>
      </c>
      <c r="O1291">
        <v>588</v>
      </c>
      <c r="P1291">
        <v>20</v>
      </c>
      <c r="Q1291" s="1">
        <v>45415</v>
      </c>
      <c r="R1291" s="1"/>
      <c r="S1291" s="8">
        <f>Table1[[#This Row],[Actual close date]]-Table1[[#This Row],[Lead acquisition date]]</f>
        <v>-45376</v>
      </c>
    </row>
    <row r="1292" spans="1:19" x14ac:dyDescent="0.3">
      <c r="A1292" t="s">
        <v>1681</v>
      </c>
      <c r="B1292" t="s">
        <v>62</v>
      </c>
      <c r="C1292">
        <v>48.864716000000001</v>
      </c>
      <c r="D1292">
        <v>2.3490139999999999</v>
      </c>
      <c r="E1292" t="s">
        <v>24</v>
      </c>
      <c r="F1292" t="s">
        <v>25</v>
      </c>
      <c r="G1292" t="s">
        <v>52</v>
      </c>
      <c r="H1292" s="9">
        <f ca="1">TODAY()-Table1[[#This Row],[Lead acquisition date]]</f>
        <v>406</v>
      </c>
      <c r="I1292" s="1">
        <v>45438</v>
      </c>
      <c r="J1292" t="s">
        <v>36</v>
      </c>
      <c r="K1292" t="s">
        <v>5</v>
      </c>
      <c r="L1292">
        <v>2</v>
      </c>
      <c r="O1292">
        <v>593</v>
      </c>
      <c r="P1292">
        <v>60</v>
      </c>
      <c r="Q1292" s="1">
        <v>45676</v>
      </c>
      <c r="R1292" s="1"/>
      <c r="S1292" s="8">
        <f>Table1[[#This Row],[Actual close date]]-Table1[[#This Row],[Lead acquisition date]]</f>
        <v>-45438</v>
      </c>
    </row>
    <row r="1293" spans="1:19" x14ac:dyDescent="0.3">
      <c r="A1293" t="s">
        <v>1737</v>
      </c>
      <c r="B1293" t="s">
        <v>31</v>
      </c>
      <c r="C1293">
        <v>41.902782000000002</v>
      </c>
      <c r="D1293">
        <v>12.496366</v>
      </c>
      <c r="E1293" t="s">
        <v>51</v>
      </c>
      <c r="F1293" t="s">
        <v>25</v>
      </c>
      <c r="G1293" t="s">
        <v>60</v>
      </c>
      <c r="H1293" s="9">
        <f ca="1">TODAY()-Table1[[#This Row],[Lead acquisition date]]</f>
        <v>486</v>
      </c>
      <c r="I1293" s="1">
        <v>45358</v>
      </c>
      <c r="J1293" t="s">
        <v>33</v>
      </c>
      <c r="K1293" t="s">
        <v>5</v>
      </c>
      <c r="L1293">
        <v>2</v>
      </c>
      <c r="O1293">
        <v>615</v>
      </c>
      <c r="P1293">
        <v>30</v>
      </c>
      <c r="Q1293" s="1">
        <v>45668</v>
      </c>
      <c r="R1293" s="1"/>
      <c r="S1293" s="8">
        <f>Table1[[#This Row],[Actual close date]]-Table1[[#This Row],[Lead acquisition date]]</f>
        <v>-45358</v>
      </c>
    </row>
    <row r="1294" spans="1:19" x14ac:dyDescent="0.3">
      <c r="A1294" t="s">
        <v>1751</v>
      </c>
      <c r="B1294" t="s">
        <v>62</v>
      </c>
      <c r="C1294">
        <v>48.864716000000001</v>
      </c>
      <c r="D1294">
        <v>2.3490139999999999</v>
      </c>
      <c r="E1294" t="s">
        <v>19</v>
      </c>
      <c r="F1294" t="s">
        <v>25</v>
      </c>
      <c r="G1294" t="s">
        <v>40</v>
      </c>
      <c r="H1294" s="9">
        <f ca="1">TODAY()-Table1[[#This Row],[Lead acquisition date]]</f>
        <v>450</v>
      </c>
      <c r="I1294" s="1">
        <v>45394</v>
      </c>
      <c r="J1294" t="s">
        <v>55</v>
      </c>
      <c r="K1294" t="s">
        <v>5</v>
      </c>
      <c r="L1294">
        <v>2</v>
      </c>
      <c r="O1294">
        <v>1138</v>
      </c>
      <c r="P1294">
        <v>20</v>
      </c>
      <c r="Q1294" s="1">
        <v>45687</v>
      </c>
      <c r="R1294" s="1"/>
      <c r="S1294" s="8">
        <f>Table1[[#This Row],[Actual close date]]-Table1[[#This Row],[Lead acquisition date]]</f>
        <v>-45394</v>
      </c>
    </row>
    <row r="1295" spans="1:19" x14ac:dyDescent="0.3">
      <c r="A1295" t="s">
        <v>1760</v>
      </c>
      <c r="B1295" t="s">
        <v>38</v>
      </c>
      <c r="C1295">
        <v>40.416775000000001</v>
      </c>
      <c r="D1295">
        <v>-3.7037900000000001</v>
      </c>
      <c r="E1295" t="s">
        <v>24</v>
      </c>
      <c r="F1295" t="s">
        <v>25</v>
      </c>
      <c r="G1295" t="s">
        <v>35</v>
      </c>
      <c r="H1295" s="9">
        <f ca="1">TODAY()-Table1[[#This Row],[Lead acquisition date]]</f>
        <v>456</v>
      </c>
      <c r="I1295" s="1">
        <v>45388</v>
      </c>
      <c r="J1295" t="s">
        <v>36</v>
      </c>
      <c r="K1295" t="s">
        <v>5</v>
      </c>
      <c r="L1295">
        <v>2</v>
      </c>
      <c r="O1295">
        <v>273</v>
      </c>
      <c r="P1295">
        <v>20</v>
      </c>
      <c r="Q1295" s="1">
        <v>45648</v>
      </c>
      <c r="R1295" s="1"/>
      <c r="S1295" s="8">
        <f>Table1[[#This Row],[Actual close date]]-Table1[[#This Row],[Lead acquisition date]]</f>
        <v>-45388</v>
      </c>
    </row>
    <row r="1296" spans="1:19" x14ac:dyDescent="0.3">
      <c r="A1296" t="s">
        <v>1764</v>
      </c>
      <c r="B1296" t="s">
        <v>45</v>
      </c>
      <c r="C1296">
        <v>51.260196999999998</v>
      </c>
      <c r="D1296">
        <v>4.4027710000000004</v>
      </c>
      <c r="E1296" t="s">
        <v>39</v>
      </c>
      <c r="F1296" t="s">
        <v>25</v>
      </c>
      <c r="G1296" t="s">
        <v>46</v>
      </c>
      <c r="H1296" s="9">
        <f ca="1">TODAY()-Table1[[#This Row],[Lead acquisition date]]</f>
        <v>452</v>
      </c>
      <c r="I1296" s="1">
        <v>45392</v>
      </c>
      <c r="J1296" t="s">
        <v>36</v>
      </c>
      <c r="K1296" t="s">
        <v>5</v>
      </c>
      <c r="L1296">
        <v>2</v>
      </c>
      <c r="O1296">
        <v>585</v>
      </c>
      <c r="P1296">
        <v>90</v>
      </c>
      <c r="Q1296" s="1">
        <v>45453</v>
      </c>
      <c r="R1296" s="1"/>
      <c r="S1296" s="8">
        <f>Table1[[#This Row],[Actual close date]]-Table1[[#This Row],[Lead acquisition date]]</f>
        <v>-45392</v>
      </c>
    </row>
    <row r="1297" spans="1:19" x14ac:dyDescent="0.3">
      <c r="A1297" t="s">
        <v>1781</v>
      </c>
      <c r="B1297" t="s">
        <v>31</v>
      </c>
      <c r="C1297">
        <v>41.902782000000002</v>
      </c>
      <c r="D1297">
        <v>12.496366</v>
      </c>
      <c r="E1297" t="s">
        <v>51</v>
      </c>
      <c r="F1297" t="s">
        <v>25</v>
      </c>
      <c r="G1297" t="s">
        <v>40</v>
      </c>
      <c r="H1297" s="9">
        <f ca="1">TODAY()-Table1[[#This Row],[Lead acquisition date]]</f>
        <v>518</v>
      </c>
      <c r="I1297" s="1">
        <v>45326</v>
      </c>
      <c r="J1297" t="s">
        <v>33</v>
      </c>
      <c r="K1297" t="s">
        <v>5</v>
      </c>
      <c r="L1297">
        <v>2</v>
      </c>
      <c r="O1297">
        <v>414</v>
      </c>
      <c r="P1297">
        <v>30</v>
      </c>
      <c r="Q1297" s="1">
        <v>45430</v>
      </c>
      <c r="R1297" s="1"/>
      <c r="S1297" s="8">
        <f>Table1[[#This Row],[Actual close date]]-Table1[[#This Row],[Lead acquisition date]]</f>
        <v>-45326</v>
      </c>
    </row>
    <row r="1298" spans="1:19" x14ac:dyDescent="0.3">
      <c r="A1298" t="s">
        <v>1797</v>
      </c>
      <c r="B1298" t="s">
        <v>62</v>
      </c>
      <c r="C1298">
        <v>48.864716000000001</v>
      </c>
      <c r="D1298">
        <v>2.3490139999999999</v>
      </c>
      <c r="E1298" t="s">
        <v>24</v>
      </c>
      <c r="F1298" t="s">
        <v>25</v>
      </c>
      <c r="G1298" t="s">
        <v>35</v>
      </c>
      <c r="H1298" s="9">
        <f ca="1">TODAY()-Table1[[#This Row],[Lead acquisition date]]</f>
        <v>415</v>
      </c>
      <c r="I1298" s="1">
        <v>45429</v>
      </c>
      <c r="J1298" t="s">
        <v>36</v>
      </c>
      <c r="K1298" t="s">
        <v>5</v>
      </c>
      <c r="L1298">
        <v>2</v>
      </c>
      <c r="O1298">
        <v>944</v>
      </c>
      <c r="P1298">
        <v>30</v>
      </c>
      <c r="Q1298" s="1">
        <v>45743</v>
      </c>
      <c r="R1298" s="1"/>
      <c r="S1298" s="8">
        <f>Table1[[#This Row],[Actual close date]]-Table1[[#This Row],[Lead acquisition date]]</f>
        <v>-45429</v>
      </c>
    </row>
    <row r="1299" spans="1:19" x14ac:dyDescent="0.3">
      <c r="A1299" t="s">
        <v>1799</v>
      </c>
      <c r="B1299" t="s">
        <v>62</v>
      </c>
      <c r="C1299">
        <v>48.864716000000001</v>
      </c>
      <c r="D1299">
        <v>2.3490139999999999</v>
      </c>
      <c r="E1299" t="s">
        <v>24</v>
      </c>
      <c r="F1299" t="s">
        <v>25</v>
      </c>
      <c r="G1299" t="s">
        <v>56</v>
      </c>
      <c r="H1299" s="9">
        <f ca="1">TODAY()-Table1[[#This Row],[Lead acquisition date]]</f>
        <v>489</v>
      </c>
      <c r="I1299" s="1">
        <v>45355</v>
      </c>
      <c r="J1299" t="s">
        <v>36</v>
      </c>
      <c r="K1299" t="s">
        <v>5</v>
      </c>
      <c r="L1299">
        <v>2</v>
      </c>
      <c r="O1299">
        <v>922</v>
      </c>
      <c r="P1299">
        <v>100</v>
      </c>
      <c r="Q1299" s="1">
        <v>45500</v>
      </c>
      <c r="R1299" s="1"/>
      <c r="S1299" s="8">
        <f>Table1[[#This Row],[Actual close date]]-Table1[[#This Row],[Lead acquisition date]]</f>
        <v>-45355</v>
      </c>
    </row>
    <row r="1300" spans="1:19" x14ac:dyDescent="0.3">
      <c r="A1300" t="s">
        <v>1816</v>
      </c>
      <c r="B1300" t="s">
        <v>38</v>
      </c>
      <c r="C1300">
        <v>40.416775000000001</v>
      </c>
      <c r="D1300">
        <v>-3.7037900000000001</v>
      </c>
      <c r="E1300" t="s">
        <v>17</v>
      </c>
      <c r="F1300" t="s">
        <v>25</v>
      </c>
      <c r="G1300" t="s">
        <v>43</v>
      </c>
      <c r="H1300" s="9">
        <f ca="1">TODAY()-Table1[[#This Row],[Lead acquisition date]]</f>
        <v>512</v>
      </c>
      <c r="I1300" s="1">
        <v>45332</v>
      </c>
      <c r="J1300" t="s">
        <v>36</v>
      </c>
      <c r="K1300" t="s">
        <v>5</v>
      </c>
      <c r="L1300">
        <v>2</v>
      </c>
      <c r="O1300">
        <v>499</v>
      </c>
      <c r="P1300">
        <v>30</v>
      </c>
      <c r="Q1300" s="1">
        <v>45610</v>
      </c>
      <c r="R1300" s="1"/>
      <c r="S1300" s="8">
        <f>Table1[[#This Row],[Actual close date]]-Table1[[#This Row],[Lead acquisition date]]</f>
        <v>-45332</v>
      </c>
    </row>
    <row r="1301" spans="1:19" x14ac:dyDescent="0.3">
      <c r="A1301" t="s">
        <v>1839</v>
      </c>
      <c r="B1301" t="s">
        <v>49</v>
      </c>
      <c r="C1301">
        <v>46.204391000000001</v>
      </c>
      <c r="D1301">
        <v>6.1431579999999997</v>
      </c>
      <c r="E1301" t="s">
        <v>22</v>
      </c>
      <c r="F1301" t="s">
        <v>25</v>
      </c>
      <c r="G1301" t="s">
        <v>40</v>
      </c>
      <c r="H1301" s="9">
        <f ca="1">TODAY()-Table1[[#This Row],[Lead acquisition date]]</f>
        <v>441</v>
      </c>
      <c r="I1301" s="1">
        <v>45403</v>
      </c>
      <c r="J1301" t="s">
        <v>33</v>
      </c>
      <c r="K1301" t="s">
        <v>5</v>
      </c>
      <c r="L1301">
        <v>2</v>
      </c>
      <c r="O1301">
        <v>971</v>
      </c>
      <c r="P1301">
        <v>10</v>
      </c>
      <c r="Q1301" s="1">
        <v>45768</v>
      </c>
      <c r="R1301" s="1"/>
      <c r="S1301" s="8">
        <f>Table1[[#This Row],[Actual close date]]-Table1[[#This Row],[Lead acquisition date]]</f>
        <v>-45403</v>
      </c>
    </row>
    <row r="1302" spans="1:19" x14ac:dyDescent="0.3">
      <c r="A1302" t="s">
        <v>1883</v>
      </c>
      <c r="B1302" t="s">
        <v>49</v>
      </c>
      <c r="C1302">
        <v>46.204391000000001</v>
      </c>
      <c r="D1302">
        <v>6.1431579999999997</v>
      </c>
      <c r="E1302" t="s">
        <v>51</v>
      </c>
      <c r="F1302" t="s">
        <v>25</v>
      </c>
      <c r="G1302" t="s">
        <v>32</v>
      </c>
      <c r="H1302" s="9">
        <f ca="1">TODAY()-Table1[[#This Row],[Lead acquisition date]]</f>
        <v>427</v>
      </c>
      <c r="I1302" s="1">
        <v>45417</v>
      </c>
      <c r="J1302" t="s">
        <v>33</v>
      </c>
      <c r="K1302" t="s">
        <v>5</v>
      </c>
      <c r="L1302">
        <v>2</v>
      </c>
      <c r="O1302">
        <v>334</v>
      </c>
      <c r="P1302">
        <v>30</v>
      </c>
      <c r="Q1302" s="1">
        <v>45439</v>
      </c>
      <c r="R1302" s="1"/>
      <c r="S1302" s="8">
        <f>Table1[[#This Row],[Actual close date]]-Table1[[#This Row],[Lead acquisition date]]</f>
        <v>-45417</v>
      </c>
    </row>
    <row r="1303" spans="1:19" x14ac:dyDescent="0.3">
      <c r="A1303" t="s">
        <v>1902</v>
      </c>
      <c r="B1303" t="s">
        <v>49</v>
      </c>
      <c r="C1303">
        <v>46.204391000000001</v>
      </c>
      <c r="D1303">
        <v>6.1431579999999997</v>
      </c>
      <c r="E1303" t="s">
        <v>24</v>
      </c>
      <c r="F1303" t="s">
        <v>25</v>
      </c>
      <c r="G1303" t="s">
        <v>46</v>
      </c>
      <c r="H1303" s="9">
        <f ca="1">TODAY()-Table1[[#This Row],[Lead acquisition date]]</f>
        <v>513</v>
      </c>
      <c r="I1303" s="1">
        <v>45331</v>
      </c>
      <c r="J1303" t="s">
        <v>36</v>
      </c>
      <c r="K1303" t="s">
        <v>5</v>
      </c>
      <c r="L1303">
        <v>2</v>
      </c>
      <c r="O1303">
        <v>662</v>
      </c>
      <c r="P1303">
        <v>30</v>
      </c>
      <c r="Q1303" s="1">
        <v>45695</v>
      </c>
      <c r="R1303" s="1"/>
      <c r="S1303" s="8">
        <f>Table1[[#This Row],[Actual close date]]-Table1[[#This Row],[Lead acquisition date]]</f>
        <v>-45331</v>
      </c>
    </row>
    <row r="1304" spans="1:19" x14ac:dyDescent="0.3">
      <c r="A1304" t="s">
        <v>1944</v>
      </c>
      <c r="B1304" t="s">
        <v>49</v>
      </c>
      <c r="C1304">
        <v>46.204391000000001</v>
      </c>
      <c r="D1304">
        <v>6.1431579999999997</v>
      </c>
      <c r="E1304" t="s">
        <v>51</v>
      </c>
      <c r="F1304" t="s">
        <v>25</v>
      </c>
      <c r="G1304" t="s">
        <v>35</v>
      </c>
      <c r="H1304" s="9">
        <f ca="1">TODAY()-Table1[[#This Row],[Lead acquisition date]]</f>
        <v>488</v>
      </c>
      <c r="I1304" s="1">
        <v>45356</v>
      </c>
      <c r="J1304" t="s">
        <v>36</v>
      </c>
      <c r="K1304" t="s">
        <v>5</v>
      </c>
      <c r="L1304">
        <v>2</v>
      </c>
      <c r="O1304">
        <v>618</v>
      </c>
      <c r="P1304">
        <v>40</v>
      </c>
      <c r="Q1304" s="1">
        <v>45391</v>
      </c>
      <c r="R1304" s="1"/>
      <c r="S1304" s="8">
        <f>Table1[[#This Row],[Actual close date]]-Table1[[#This Row],[Lead acquisition date]]</f>
        <v>-45356</v>
      </c>
    </row>
    <row r="1305" spans="1:19" x14ac:dyDescent="0.3">
      <c r="A1305" t="s">
        <v>1958</v>
      </c>
      <c r="B1305" t="s">
        <v>49</v>
      </c>
      <c r="C1305">
        <v>46.204391000000001</v>
      </c>
      <c r="D1305">
        <v>6.1431579999999997</v>
      </c>
      <c r="E1305" t="s">
        <v>51</v>
      </c>
      <c r="F1305" t="s">
        <v>25</v>
      </c>
      <c r="G1305" t="s">
        <v>46</v>
      </c>
      <c r="H1305" s="9">
        <f ca="1">TODAY()-Table1[[#This Row],[Lead acquisition date]]</f>
        <v>434</v>
      </c>
      <c r="I1305" s="1">
        <v>45410</v>
      </c>
      <c r="J1305" t="s">
        <v>36</v>
      </c>
      <c r="K1305" t="s">
        <v>5</v>
      </c>
      <c r="L1305">
        <v>2</v>
      </c>
      <c r="O1305">
        <v>567</v>
      </c>
      <c r="P1305">
        <v>30</v>
      </c>
      <c r="Q1305" s="1">
        <v>45746</v>
      </c>
      <c r="R1305" s="1"/>
      <c r="S1305" s="8">
        <f>Table1[[#This Row],[Actual close date]]-Table1[[#This Row],[Lead acquisition date]]</f>
        <v>-45410</v>
      </c>
    </row>
    <row r="1306" spans="1:19" x14ac:dyDescent="0.3">
      <c r="A1306" t="s">
        <v>1990</v>
      </c>
      <c r="B1306" t="s">
        <v>31</v>
      </c>
      <c r="C1306">
        <v>41.902782000000002</v>
      </c>
      <c r="D1306">
        <v>12.496366</v>
      </c>
      <c r="E1306" t="s">
        <v>24</v>
      </c>
      <c r="F1306" t="s">
        <v>25</v>
      </c>
      <c r="G1306" t="s">
        <v>52</v>
      </c>
      <c r="H1306" s="9">
        <f ca="1">TODAY()-Table1[[#This Row],[Lead acquisition date]]</f>
        <v>475</v>
      </c>
      <c r="I1306" s="1">
        <v>45369</v>
      </c>
      <c r="J1306" t="s">
        <v>33</v>
      </c>
      <c r="K1306" t="s">
        <v>5</v>
      </c>
      <c r="L1306">
        <v>2</v>
      </c>
      <c r="O1306">
        <v>604</v>
      </c>
      <c r="P1306">
        <v>40</v>
      </c>
      <c r="Q1306" s="1">
        <v>45706</v>
      </c>
      <c r="R1306" s="1"/>
      <c r="S1306" s="8">
        <f>Table1[[#This Row],[Actual close date]]-Table1[[#This Row],[Lead acquisition date]]</f>
        <v>-45369</v>
      </c>
    </row>
    <row r="1307" spans="1:19" x14ac:dyDescent="0.3">
      <c r="A1307" t="s">
        <v>1998</v>
      </c>
      <c r="B1307" t="s">
        <v>42</v>
      </c>
      <c r="C1307">
        <v>52.370215999999999</v>
      </c>
      <c r="D1307">
        <v>4.895168</v>
      </c>
      <c r="E1307" t="s">
        <v>23</v>
      </c>
      <c r="F1307" t="s">
        <v>25</v>
      </c>
      <c r="G1307" t="s">
        <v>40</v>
      </c>
      <c r="H1307" s="9">
        <f ca="1">TODAY()-Table1[[#This Row],[Lead acquisition date]]</f>
        <v>481</v>
      </c>
      <c r="I1307" s="1">
        <v>45363</v>
      </c>
      <c r="J1307" t="s">
        <v>33</v>
      </c>
      <c r="K1307" t="s">
        <v>5</v>
      </c>
      <c r="L1307">
        <v>2</v>
      </c>
      <c r="O1307">
        <v>473</v>
      </c>
      <c r="P1307">
        <v>70</v>
      </c>
      <c r="Q1307" s="1">
        <v>45424</v>
      </c>
      <c r="R1307" s="1"/>
      <c r="S1307" s="8">
        <f>Table1[[#This Row],[Actual close date]]-Table1[[#This Row],[Lead acquisition date]]</f>
        <v>-45363</v>
      </c>
    </row>
    <row r="1308" spans="1:19" x14ac:dyDescent="0.3">
      <c r="A1308" t="s">
        <v>2008</v>
      </c>
      <c r="B1308" t="s">
        <v>31</v>
      </c>
      <c r="C1308">
        <v>41.902782000000002</v>
      </c>
      <c r="D1308">
        <v>12.496366</v>
      </c>
      <c r="E1308" t="s">
        <v>24</v>
      </c>
      <c r="F1308" t="s">
        <v>25</v>
      </c>
      <c r="G1308" t="s">
        <v>56</v>
      </c>
      <c r="H1308" s="9">
        <f ca="1">TODAY()-Table1[[#This Row],[Lead acquisition date]]</f>
        <v>411</v>
      </c>
      <c r="I1308" s="1">
        <v>45433</v>
      </c>
      <c r="J1308" t="s">
        <v>33</v>
      </c>
      <c r="K1308" t="s">
        <v>5</v>
      </c>
      <c r="L1308">
        <v>2</v>
      </c>
      <c r="O1308">
        <v>633</v>
      </c>
      <c r="P1308">
        <v>50</v>
      </c>
      <c r="Q1308" s="1">
        <v>45696</v>
      </c>
      <c r="R1308" s="1"/>
      <c r="S1308" s="8">
        <f>Table1[[#This Row],[Actual close date]]-Table1[[#This Row],[Lead acquisition date]]</f>
        <v>-45433</v>
      </c>
    </row>
    <row r="1309" spans="1:19" x14ac:dyDescent="0.3">
      <c r="A1309" t="s">
        <v>2011</v>
      </c>
      <c r="B1309" t="s">
        <v>65</v>
      </c>
      <c r="C1309">
        <v>38.736946000000003</v>
      </c>
      <c r="D1309">
        <v>-9.1426850000000002</v>
      </c>
      <c r="E1309" t="s">
        <v>18</v>
      </c>
      <c r="F1309" t="s">
        <v>25</v>
      </c>
      <c r="G1309" t="s">
        <v>35</v>
      </c>
      <c r="H1309" s="9">
        <f ca="1">TODAY()-Table1[[#This Row],[Lead acquisition date]]</f>
        <v>526</v>
      </c>
      <c r="I1309" s="1">
        <v>45318</v>
      </c>
      <c r="J1309" t="s">
        <v>36</v>
      </c>
      <c r="K1309" t="s">
        <v>5</v>
      </c>
      <c r="L1309">
        <v>2</v>
      </c>
      <c r="O1309">
        <v>536</v>
      </c>
      <c r="P1309">
        <v>40</v>
      </c>
      <c r="Q1309" s="1">
        <v>45338</v>
      </c>
      <c r="R1309" s="1"/>
      <c r="S1309" s="8">
        <f>Table1[[#This Row],[Actual close date]]-Table1[[#This Row],[Lead acquisition date]]</f>
        <v>-45318</v>
      </c>
    </row>
    <row r="1310" spans="1:19" x14ac:dyDescent="0.3">
      <c r="A1310" t="s">
        <v>2026</v>
      </c>
      <c r="B1310" t="s">
        <v>47</v>
      </c>
      <c r="C1310">
        <v>52.520007999999997</v>
      </c>
      <c r="D1310">
        <v>13.404954</v>
      </c>
      <c r="E1310" t="s">
        <v>70</v>
      </c>
      <c r="F1310" t="s">
        <v>25</v>
      </c>
      <c r="G1310" t="s">
        <v>46</v>
      </c>
      <c r="H1310" s="9">
        <f ca="1">TODAY()-Table1[[#This Row],[Lead acquisition date]]</f>
        <v>406</v>
      </c>
      <c r="I1310" s="1">
        <v>45438</v>
      </c>
      <c r="J1310" t="s">
        <v>36</v>
      </c>
      <c r="K1310" t="s">
        <v>5</v>
      </c>
      <c r="L1310">
        <v>2</v>
      </c>
      <c r="O1310">
        <v>854</v>
      </c>
      <c r="P1310">
        <v>60</v>
      </c>
      <c r="Q1310" s="1">
        <v>45475</v>
      </c>
      <c r="R1310" s="1"/>
      <c r="S1310" s="8">
        <f>Table1[[#This Row],[Actual close date]]-Table1[[#This Row],[Lead acquisition date]]</f>
        <v>-45438</v>
      </c>
    </row>
    <row r="1311" spans="1:19" x14ac:dyDescent="0.3">
      <c r="A1311" t="s">
        <v>72</v>
      </c>
      <c r="B1311" t="s">
        <v>65</v>
      </c>
      <c r="C1311">
        <v>38.736946000000003</v>
      </c>
      <c r="D1311">
        <v>-9.1426850000000002</v>
      </c>
      <c r="E1311" t="s">
        <v>58</v>
      </c>
      <c r="F1311" t="s">
        <v>29</v>
      </c>
      <c r="G1311" t="s">
        <v>46</v>
      </c>
      <c r="H1311" s="9">
        <f ca="1">TODAY()-Table1[[#This Row],[Lead acquisition date]]</f>
        <v>412</v>
      </c>
      <c r="I1311" s="1">
        <v>45432</v>
      </c>
      <c r="J1311" t="s">
        <v>33</v>
      </c>
      <c r="K1311" t="s">
        <v>5</v>
      </c>
      <c r="L1311">
        <v>2</v>
      </c>
      <c r="O1311">
        <v>1839</v>
      </c>
      <c r="P1311">
        <v>80</v>
      </c>
      <c r="Q1311" s="1">
        <v>45452</v>
      </c>
      <c r="R1311" s="1"/>
      <c r="S1311" s="8">
        <f>Table1[[#This Row],[Actual close date]]-Table1[[#This Row],[Lead acquisition date]]</f>
        <v>-45432</v>
      </c>
    </row>
    <row r="1312" spans="1:19" x14ac:dyDescent="0.3">
      <c r="A1312" t="s">
        <v>84</v>
      </c>
      <c r="B1312" t="s">
        <v>47</v>
      </c>
      <c r="C1312">
        <v>52.520007999999997</v>
      </c>
      <c r="D1312">
        <v>13.404954</v>
      </c>
      <c r="E1312" t="s">
        <v>18</v>
      </c>
      <c r="F1312" t="s">
        <v>29</v>
      </c>
      <c r="G1312" t="s">
        <v>35</v>
      </c>
      <c r="H1312" s="9">
        <f ca="1">TODAY()-Table1[[#This Row],[Lead acquisition date]]</f>
        <v>517</v>
      </c>
      <c r="I1312" s="1">
        <v>45327</v>
      </c>
      <c r="J1312" t="s">
        <v>36</v>
      </c>
      <c r="K1312" t="s">
        <v>5</v>
      </c>
      <c r="L1312">
        <v>2</v>
      </c>
      <c r="O1312">
        <v>1689</v>
      </c>
      <c r="P1312">
        <v>40</v>
      </c>
      <c r="Q1312" s="1">
        <v>45411</v>
      </c>
      <c r="R1312" s="1"/>
      <c r="S1312" s="8">
        <f>Table1[[#This Row],[Actual close date]]-Table1[[#This Row],[Lead acquisition date]]</f>
        <v>-45327</v>
      </c>
    </row>
    <row r="1313" spans="1:19" x14ac:dyDescent="0.3">
      <c r="A1313" t="s">
        <v>98</v>
      </c>
      <c r="B1313" t="s">
        <v>62</v>
      </c>
      <c r="C1313">
        <v>48.864716000000001</v>
      </c>
      <c r="D1313">
        <v>2.3490139999999999</v>
      </c>
      <c r="E1313" t="s">
        <v>22</v>
      </c>
      <c r="F1313" t="s">
        <v>29</v>
      </c>
      <c r="G1313" t="s">
        <v>40</v>
      </c>
      <c r="H1313" s="9">
        <f ca="1">TODAY()-Table1[[#This Row],[Lead acquisition date]]</f>
        <v>439</v>
      </c>
      <c r="I1313" s="1">
        <v>45405</v>
      </c>
      <c r="J1313" t="s">
        <v>55</v>
      </c>
      <c r="K1313" t="s">
        <v>5</v>
      </c>
      <c r="L1313">
        <v>2</v>
      </c>
      <c r="O1313">
        <v>984</v>
      </c>
      <c r="P1313">
        <v>30</v>
      </c>
      <c r="Q1313" s="1">
        <v>45697</v>
      </c>
      <c r="R1313" s="1"/>
      <c r="S1313" s="8">
        <f>Table1[[#This Row],[Actual close date]]-Table1[[#This Row],[Lead acquisition date]]</f>
        <v>-45405</v>
      </c>
    </row>
    <row r="1314" spans="1:19" x14ac:dyDescent="0.3">
      <c r="A1314" t="s">
        <v>117</v>
      </c>
      <c r="B1314" t="s">
        <v>62</v>
      </c>
      <c r="C1314">
        <v>48.864716000000001</v>
      </c>
      <c r="D1314">
        <v>2.3490139999999999</v>
      </c>
      <c r="E1314" t="s">
        <v>39</v>
      </c>
      <c r="F1314" t="s">
        <v>29</v>
      </c>
      <c r="G1314" t="s">
        <v>35</v>
      </c>
      <c r="H1314" s="9">
        <f ca="1">TODAY()-Table1[[#This Row],[Lead acquisition date]]</f>
        <v>482</v>
      </c>
      <c r="I1314" s="1">
        <v>45362</v>
      </c>
      <c r="J1314" t="s">
        <v>36</v>
      </c>
      <c r="K1314" t="s">
        <v>5</v>
      </c>
      <c r="L1314">
        <v>2</v>
      </c>
      <c r="O1314">
        <v>5945</v>
      </c>
      <c r="P1314">
        <v>20</v>
      </c>
      <c r="Q1314" s="1">
        <v>45404</v>
      </c>
      <c r="R1314" s="1"/>
      <c r="S1314" s="8">
        <f>Table1[[#This Row],[Actual close date]]-Table1[[#This Row],[Lead acquisition date]]</f>
        <v>-45362</v>
      </c>
    </row>
    <row r="1315" spans="1:19" x14ac:dyDescent="0.3">
      <c r="A1315" t="s">
        <v>128</v>
      </c>
      <c r="B1315" t="s">
        <v>65</v>
      </c>
      <c r="C1315">
        <v>38.736946000000003</v>
      </c>
      <c r="D1315">
        <v>-9.1426850000000002</v>
      </c>
      <c r="E1315" t="s">
        <v>51</v>
      </c>
      <c r="F1315" t="s">
        <v>29</v>
      </c>
      <c r="G1315" t="s">
        <v>52</v>
      </c>
      <c r="H1315" s="9">
        <f ca="1">TODAY()-Table1[[#This Row],[Lead acquisition date]]</f>
        <v>478</v>
      </c>
      <c r="I1315" s="1">
        <v>45366</v>
      </c>
      <c r="J1315" t="s">
        <v>33</v>
      </c>
      <c r="K1315" t="s">
        <v>5</v>
      </c>
      <c r="L1315">
        <v>2</v>
      </c>
      <c r="O1315">
        <v>992</v>
      </c>
      <c r="P1315">
        <v>20</v>
      </c>
      <c r="Q1315" s="1">
        <v>45430</v>
      </c>
      <c r="R1315" s="1"/>
      <c r="S1315" s="8">
        <f>Table1[[#This Row],[Actual close date]]-Table1[[#This Row],[Lead acquisition date]]</f>
        <v>-45366</v>
      </c>
    </row>
    <row r="1316" spans="1:19" x14ac:dyDescent="0.3">
      <c r="A1316" t="s">
        <v>143</v>
      </c>
      <c r="B1316" t="s">
        <v>42</v>
      </c>
      <c r="C1316">
        <v>52.370215999999999</v>
      </c>
      <c r="D1316">
        <v>4.895168</v>
      </c>
      <c r="E1316" t="s">
        <v>51</v>
      </c>
      <c r="F1316" t="s">
        <v>29</v>
      </c>
      <c r="G1316" t="s">
        <v>40</v>
      </c>
      <c r="H1316" s="9">
        <f ca="1">TODAY()-Table1[[#This Row],[Lead acquisition date]]</f>
        <v>478</v>
      </c>
      <c r="I1316" s="1">
        <v>45366</v>
      </c>
      <c r="J1316" t="s">
        <v>36</v>
      </c>
      <c r="K1316" t="s">
        <v>5</v>
      </c>
      <c r="L1316">
        <v>2</v>
      </c>
      <c r="O1316">
        <v>1516</v>
      </c>
      <c r="P1316">
        <v>40</v>
      </c>
      <c r="Q1316" s="1">
        <v>45478</v>
      </c>
      <c r="R1316" s="1"/>
      <c r="S1316" s="8">
        <f>Table1[[#This Row],[Actual close date]]-Table1[[#This Row],[Lead acquisition date]]</f>
        <v>-45366</v>
      </c>
    </row>
    <row r="1317" spans="1:19" x14ac:dyDescent="0.3">
      <c r="A1317" t="s">
        <v>151</v>
      </c>
      <c r="B1317" t="s">
        <v>38</v>
      </c>
      <c r="C1317">
        <v>40.416775000000001</v>
      </c>
      <c r="D1317">
        <v>-3.7037900000000001</v>
      </c>
      <c r="E1317" t="s">
        <v>51</v>
      </c>
      <c r="F1317" t="s">
        <v>29</v>
      </c>
      <c r="G1317" t="s">
        <v>60</v>
      </c>
      <c r="H1317" s="9">
        <f ca="1">TODAY()-Table1[[#This Row],[Lead acquisition date]]</f>
        <v>521</v>
      </c>
      <c r="I1317" s="1">
        <v>45323</v>
      </c>
      <c r="J1317" t="s">
        <v>33</v>
      </c>
      <c r="K1317" t="s">
        <v>5</v>
      </c>
      <c r="L1317">
        <v>2</v>
      </c>
      <c r="O1317">
        <v>1937</v>
      </c>
      <c r="P1317">
        <v>60</v>
      </c>
      <c r="Q1317" s="1">
        <v>45423</v>
      </c>
      <c r="R1317" s="1"/>
      <c r="S1317" s="8">
        <f>Table1[[#This Row],[Actual close date]]-Table1[[#This Row],[Lead acquisition date]]</f>
        <v>-45323</v>
      </c>
    </row>
    <row r="1318" spans="1:19" x14ac:dyDescent="0.3">
      <c r="A1318" t="s">
        <v>162</v>
      </c>
      <c r="B1318" t="s">
        <v>31</v>
      </c>
      <c r="C1318">
        <v>41.902782000000002</v>
      </c>
      <c r="D1318">
        <v>12.496366</v>
      </c>
      <c r="E1318" t="s">
        <v>18</v>
      </c>
      <c r="F1318" t="s">
        <v>29</v>
      </c>
      <c r="G1318" t="s">
        <v>43</v>
      </c>
      <c r="H1318" s="9">
        <f ca="1">TODAY()-Table1[[#This Row],[Lead acquisition date]]</f>
        <v>503</v>
      </c>
      <c r="I1318" s="1">
        <v>45341</v>
      </c>
      <c r="J1318" t="s">
        <v>36</v>
      </c>
      <c r="K1318" t="s">
        <v>5</v>
      </c>
      <c r="L1318">
        <v>2</v>
      </c>
      <c r="O1318">
        <v>377</v>
      </c>
      <c r="P1318">
        <v>40</v>
      </c>
      <c r="Q1318" s="1">
        <v>45390</v>
      </c>
      <c r="R1318" s="1"/>
      <c r="S1318" s="8">
        <f>Table1[[#This Row],[Actual close date]]-Table1[[#This Row],[Lead acquisition date]]</f>
        <v>-45341</v>
      </c>
    </row>
    <row r="1319" spans="1:19" x14ac:dyDescent="0.3">
      <c r="A1319" t="s">
        <v>164</v>
      </c>
      <c r="B1319" t="s">
        <v>38</v>
      </c>
      <c r="C1319">
        <v>40.416775000000001</v>
      </c>
      <c r="D1319">
        <v>-3.7037900000000001</v>
      </c>
      <c r="E1319" t="s">
        <v>18</v>
      </c>
      <c r="F1319" t="s">
        <v>29</v>
      </c>
      <c r="G1319" t="s">
        <v>35</v>
      </c>
      <c r="H1319" s="9">
        <f ca="1">TODAY()-Table1[[#This Row],[Lead acquisition date]]</f>
        <v>543</v>
      </c>
      <c r="I1319" s="1">
        <v>45301</v>
      </c>
      <c r="J1319" t="s">
        <v>36</v>
      </c>
      <c r="K1319" t="s">
        <v>5</v>
      </c>
      <c r="L1319">
        <v>2</v>
      </c>
      <c r="O1319">
        <v>7200</v>
      </c>
      <c r="P1319">
        <v>40</v>
      </c>
      <c r="Q1319" s="1">
        <v>45501</v>
      </c>
      <c r="R1319" s="1"/>
      <c r="S1319" s="8">
        <f>Table1[[#This Row],[Actual close date]]-Table1[[#This Row],[Lead acquisition date]]</f>
        <v>-45301</v>
      </c>
    </row>
    <row r="1320" spans="1:19" x14ac:dyDescent="0.3">
      <c r="A1320" t="s">
        <v>170</v>
      </c>
      <c r="B1320" t="s">
        <v>42</v>
      </c>
      <c r="C1320">
        <v>52.370215999999999</v>
      </c>
      <c r="D1320">
        <v>4.895168</v>
      </c>
      <c r="E1320" t="s">
        <v>58</v>
      </c>
      <c r="F1320" t="s">
        <v>29</v>
      </c>
      <c r="G1320" t="s">
        <v>32</v>
      </c>
      <c r="H1320" s="9">
        <f ca="1">TODAY()-Table1[[#This Row],[Lead acquisition date]]</f>
        <v>457</v>
      </c>
      <c r="I1320" s="1">
        <v>45387</v>
      </c>
      <c r="J1320" t="s">
        <v>36</v>
      </c>
      <c r="K1320" t="s">
        <v>5</v>
      </c>
      <c r="L1320">
        <v>2</v>
      </c>
      <c r="O1320">
        <v>6884</v>
      </c>
      <c r="P1320">
        <v>100</v>
      </c>
      <c r="Q1320" s="1">
        <v>45605</v>
      </c>
      <c r="R1320" s="1"/>
      <c r="S1320" s="8">
        <f>Table1[[#This Row],[Actual close date]]-Table1[[#This Row],[Lead acquisition date]]</f>
        <v>-45387</v>
      </c>
    </row>
    <row r="1321" spans="1:19" x14ac:dyDescent="0.3">
      <c r="A1321" t="s">
        <v>174</v>
      </c>
      <c r="B1321" t="s">
        <v>38</v>
      </c>
      <c r="C1321">
        <v>40.416775000000001</v>
      </c>
      <c r="D1321">
        <v>-3.7037900000000001</v>
      </c>
      <c r="E1321" t="s">
        <v>19</v>
      </c>
      <c r="F1321" t="s">
        <v>29</v>
      </c>
      <c r="G1321" t="s">
        <v>35</v>
      </c>
      <c r="H1321" s="9">
        <f ca="1">TODAY()-Table1[[#This Row],[Lead acquisition date]]</f>
        <v>492</v>
      </c>
      <c r="I1321" s="1">
        <v>45352</v>
      </c>
      <c r="J1321" t="s">
        <v>33</v>
      </c>
      <c r="K1321" t="s">
        <v>5</v>
      </c>
      <c r="L1321">
        <v>2</v>
      </c>
      <c r="O1321">
        <v>3935</v>
      </c>
      <c r="P1321">
        <v>70</v>
      </c>
      <c r="Q1321" s="1">
        <v>45492</v>
      </c>
      <c r="R1321" s="1"/>
      <c r="S1321" s="8">
        <f>Table1[[#This Row],[Actual close date]]-Table1[[#This Row],[Lead acquisition date]]</f>
        <v>-45352</v>
      </c>
    </row>
    <row r="1322" spans="1:19" x14ac:dyDescent="0.3">
      <c r="A1322" t="s">
        <v>197</v>
      </c>
      <c r="B1322" t="s">
        <v>49</v>
      </c>
      <c r="C1322">
        <v>46.204391000000001</v>
      </c>
      <c r="D1322">
        <v>6.1431579999999997</v>
      </c>
      <c r="E1322" t="s">
        <v>18</v>
      </c>
      <c r="F1322" t="s">
        <v>29</v>
      </c>
      <c r="G1322" t="s">
        <v>43</v>
      </c>
      <c r="H1322" s="9">
        <f ca="1">TODAY()-Table1[[#This Row],[Lead acquisition date]]</f>
        <v>508</v>
      </c>
      <c r="I1322" s="1">
        <v>45336</v>
      </c>
      <c r="J1322" t="s">
        <v>36</v>
      </c>
      <c r="K1322" t="s">
        <v>5</v>
      </c>
      <c r="L1322">
        <v>2</v>
      </c>
      <c r="O1322">
        <v>5401</v>
      </c>
      <c r="P1322">
        <v>30</v>
      </c>
      <c r="Q1322" s="1">
        <v>45664</v>
      </c>
      <c r="R1322" s="1"/>
      <c r="S1322" s="8">
        <f>Table1[[#This Row],[Actual close date]]-Table1[[#This Row],[Lead acquisition date]]</f>
        <v>-45336</v>
      </c>
    </row>
    <row r="1323" spans="1:19" x14ac:dyDescent="0.3">
      <c r="A1323" t="s">
        <v>200</v>
      </c>
      <c r="B1323" t="s">
        <v>47</v>
      </c>
      <c r="C1323">
        <v>52.520007999999997</v>
      </c>
      <c r="D1323">
        <v>13.404954</v>
      </c>
      <c r="E1323" t="s">
        <v>34</v>
      </c>
      <c r="F1323" t="s">
        <v>29</v>
      </c>
      <c r="G1323" t="s">
        <v>32</v>
      </c>
      <c r="H1323" s="9">
        <f ca="1">TODAY()-Table1[[#This Row],[Lead acquisition date]]</f>
        <v>508</v>
      </c>
      <c r="I1323" s="1">
        <v>45336</v>
      </c>
      <c r="J1323" t="s">
        <v>36</v>
      </c>
      <c r="K1323" t="s">
        <v>5</v>
      </c>
      <c r="L1323">
        <v>2</v>
      </c>
      <c r="O1323">
        <v>3336</v>
      </c>
      <c r="P1323">
        <v>40</v>
      </c>
      <c r="Q1323" s="1">
        <v>45698</v>
      </c>
      <c r="R1323" s="1"/>
      <c r="S1323" s="8">
        <f>Table1[[#This Row],[Actual close date]]-Table1[[#This Row],[Lead acquisition date]]</f>
        <v>-45336</v>
      </c>
    </row>
    <row r="1324" spans="1:19" x14ac:dyDescent="0.3">
      <c r="A1324" t="s">
        <v>210</v>
      </c>
      <c r="B1324" t="s">
        <v>47</v>
      </c>
      <c r="C1324">
        <v>52.520007999999997</v>
      </c>
      <c r="D1324">
        <v>13.404954</v>
      </c>
      <c r="E1324" t="s">
        <v>18</v>
      </c>
      <c r="F1324" t="s">
        <v>29</v>
      </c>
      <c r="G1324" t="s">
        <v>35</v>
      </c>
      <c r="H1324" s="9">
        <f ca="1">TODAY()-Table1[[#This Row],[Lead acquisition date]]</f>
        <v>532</v>
      </c>
      <c r="I1324" s="1">
        <v>45312</v>
      </c>
      <c r="J1324" t="s">
        <v>36</v>
      </c>
      <c r="K1324" t="s">
        <v>5</v>
      </c>
      <c r="L1324">
        <v>2</v>
      </c>
      <c r="O1324">
        <v>2944</v>
      </c>
      <c r="P1324">
        <v>30</v>
      </c>
      <c r="Q1324" s="1">
        <v>45406</v>
      </c>
      <c r="R1324" s="1"/>
      <c r="S1324" s="8">
        <f>Table1[[#This Row],[Actual close date]]-Table1[[#This Row],[Lead acquisition date]]</f>
        <v>-45312</v>
      </c>
    </row>
    <row r="1325" spans="1:19" x14ac:dyDescent="0.3">
      <c r="A1325" t="s">
        <v>214</v>
      </c>
      <c r="B1325" t="s">
        <v>62</v>
      </c>
      <c r="C1325">
        <v>48.864716000000001</v>
      </c>
      <c r="D1325">
        <v>2.3490139999999999</v>
      </c>
      <c r="E1325" t="s">
        <v>70</v>
      </c>
      <c r="F1325" t="s">
        <v>29</v>
      </c>
      <c r="G1325" t="s">
        <v>46</v>
      </c>
      <c r="H1325" s="9">
        <f ca="1">TODAY()-Table1[[#This Row],[Lead acquisition date]]</f>
        <v>548</v>
      </c>
      <c r="I1325" s="1">
        <v>45296</v>
      </c>
      <c r="J1325" t="s">
        <v>33</v>
      </c>
      <c r="K1325" t="s">
        <v>5</v>
      </c>
      <c r="L1325">
        <v>2</v>
      </c>
      <c r="O1325">
        <v>2186</v>
      </c>
      <c r="P1325">
        <v>30</v>
      </c>
      <c r="Q1325" s="1">
        <v>45457</v>
      </c>
      <c r="R1325" s="1"/>
      <c r="S1325" s="8">
        <f>Table1[[#This Row],[Actual close date]]-Table1[[#This Row],[Lead acquisition date]]</f>
        <v>-45296</v>
      </c>
    </row>
    <row r="1326" spans="1:19" x14ac:dyDescent="0.3">
      <c r="A1326" t="s">
        <v>244</v>
      </c>
      <c r="B1326" t="s">
        <v>31</v>
      </c>
      <c r="C1326">
        <v>41.902782000000002</v>
      </c>
      <c r="D1326">
        <v>12.496366</v>
      </c>
      <c r="E1326" t="s">
        <v>22</v>
      </c>
      <c r="F1326" t="s">
        <v>29</v>
      </c>
      <c r="G1326" t="s">
        <v>32</v>
      </c>
      <c r="H1326" s="9">
        <f ca="1">TODAY()-Table1[[#This Row],[Lead acquisition date]]</f>
        <v>469</v>
      </c>
      <c r="I1326" s="1">
        <v>45375</v>
      </c>
      <c r="J1326" t="s">
        <v>55</v>
      </c>
      <c r="K1326" t="s">
        <v>5</v>
      </c>
      <c r="L1326">
        <v>2</v>
      </c>
      <c r="O1326">
        <v>6479</v>
      </c>
      <c r="P1326">
        <v>100</v>
      </c>
      <c r="Q1326" s="1">
        <v>45621</v>
      </c>
      <c r="R1326" s="1"/>
      <c r="S1326" s="8">
        <f>Table1[[#This Row],[Actual close date]]-Table1[[#This Row],[Lead acquisition date]]</f>
        <v>-45375</v>
      </c>
    </row>
    <row r="1327" spans="1:19" x14ac:dyDescent="0.3">
      <c r="A1327" t="s">
        <v>250</v>
      </c>
      <c r="B1327" t="s">
        <v>62</v>
      </c>
      <c r="C1327">
        <v>48.864716000000001</v>
      </c>
      <c r="D1327">
        <v>2.3490139999999999</v>
      </c>
      <c r="E1327" t="s">
        <v>51</v>
      </c>
      <c r="F1327" t="s">
        <v>29</v>
      </c>
      <c r="G1327" t="s">
        <v>40</v>
      </c>
      <c r="H1327" s="9">
        <f ca="1">TODAY()-Table1[[#This Row],[Lead acquisition date]]</f>
        <v>534</v>
      </c>
      <c r="I1327" s="1">
        <v>45310</v>
      </c>
      <c r="J1327" t="s">
        <v>36</v>
      </c>
      <c r="K1327" t="s">
        <v>5</v>
      </c>
      <c r="L1327">
        <v>2</v>
      </c>
      <c r="O1327">
        <v>6526</v>
      </c>
      <c r="P1327">
        <v>10</v>
      </c>
      <c r="Q1327" s="1">
        <v>45620</v>
      </c>
      <c r="R1327" s="1"/>
      <c r="S1327" s="8">
        <f>Table1[[#This Row],[Actual close date]]-Table1[[#This Row],[Lead acquisition date]]</f>
        <v>-45310</v>
      </c>
    </row>
    <row r="1328" spans="1:19" x14ac:dyDescent="0.3">
      <c r="A1328" t="s">
        <v>256</v>
      </c>
      <c r="B1328" t="s">
        <v>49</v>
      </c>
      <c r="C1328">
        <v>46.204391000000001</v>
      </c>
      <c r="D1328">
        <v>6.1431579999999997</v>
      </c>
      <c r="E1328" t="s">
        <v>21</v>
      </c>
      <c r="F1328" t="s">
        <v>29</v>
      </c>
      <c r="G1328" t="s">
        <v>35</v>
      </c>
      <c r="H1328" s="9">
        <f ca="1">TODAY()-Table1[[#This Row],[Lead acquisition date]]</f>
        <v>440</v>
      </c>
      <c r="I1328" s="1">
        <v>45404</v>
      </c>
      <c r="J1328" t="s">
        <v>36</v>
      </c>
      <c r="K1328" t="s">
        <v>5</v>
      </c>
      <c r="L1328">
        <v>2</v>
      </c>
      <c r="O1328">
        <v>4638</v>
      </c>
      <c r="P1328">
        <v>40</v>
      </c>
      <c r="Q1328" s="1">
        <v>45577</v>
      </c>
      <c r="R1328" s="1"/>
      <c r="S1328" s="8">
        <f>Table1[[#This Row],[Actual close date]]-Table1[[#This Row],[Lead acquisition date]]</f>
        <v>-45404</v>
      </c>
    </row>
    <row r="1329" spans="1:19" x14ac:dyDescent="0.3">
      <c r="A1329" t="s">
        <v>263</v>
      </c>
      <c r="B1329" t="s">
        <v>31</v>
      </c>
      <c r="C1329">
        <v>41.902782000000002</v>
      </c>
      <c r="D1329">
        <v>12.496366</v>
      </c>
      <c r="E1329" t="s">
        <v>18</v>
      </c>
      <c r="F1329" t="s">
        <v>29</v>
      </c>
      <c r="G1329" t="s">
        <v>40</v>
      </c>
      <c r="H1329" s="9">
        <f ca="1">TODAY()-Table1[[#This Row],[Lead acquisition date]]</f>
        <v>548</v>
      </c>
      <c r="I1329" s="1">
        <v>45296</v>
      </c>
      <c r="J1329" t="s">
        <v>36</v>
      </c>
      <c r="K1329" t="s">
        <v>5</v>
      </c>
      <c r="L1329">
        <v>2</v>
      </c>
      <c r="O1329">
        <v>4652</v>
      </c>
      <c r="P1329">
        <v>60</v>
      </c>
      <c r="Q1329" s="1">
        <v>45326</v>
      </c>
      <c r="R1329" s="1"/>
      <c r="S1329" s="8">
        <f>Table1[[#This Row],[Actual close date]]-Table1[[#This Row],[Lead acquisition date]]</f>
        <v>-45296</v>
      </c>
    </row>
    <row r="1330" spans="1:19" x14ac:dyDescent="0.3">
      <c r="A1330" t="s">
        <v>284</v>
      </c>
      <c r="B1330" t="s">
        <v>31</v>
      </c>
      <c r="C1330">
        <v>41.902782000000002</v>
      </c>
      <c r="D1330">
        <v>12.496366</v>
      </c>
      <c r="E1330" t="s">
        <v>19</v>
      </c>
      <c r="F1330" t="s">
        <v>29</v>
      </c>
      <c r="G1330" t="s">
        <v>52</v>
      </c>
      <c r="H1330" s="9">
        <f ca="1">TODAY()-Table1[[#This Row],[Lead acquisition date]]</f>
        <v>547</v>
      </c>
      <c r="I1330" s="1">
        <v>45297</v>
      </c>
      <c r="J1330" t="s">
        <v>33</v>
      </c>
      <c r="K1330" t="s">
        <v>5</v>
      </c>
      <c r="L1330">
        <v>2</v>
      </c>
      <c r="O1330">
        <v>5941</v>
      </c>
      <c r="P1330">
        <v>50</v>
      </c>
      <c r="Q1330" s="1">
        <v>45481</v>
      </c>
      <c r="R1330" s="1"/>
      <c r="S1330" s="8">
        <f>Table1[[#This Row],[Actual close date]]-Table1[[#This Row],[Lead acquisition date]]</f>
        <v>-45297</v>
      </c>
    </row>
    <row r="1331" spans="1:19" x14ac:dyDescent="0.3">
      <c r="A1331" t="s">
        <v>286</v>
      </c>
      <c r="B1331" t="s">
        <v>65</v>
      </c>
      <c r="C1331">
        <v>38.736946000000003</v>
      </c>
      <c r="D1331">
        <v>-9.1426850000000002</v>
      </c>
      <c r="E1331" t="s">
        <v>16</v>
      </c>
      <c r="F1331" t="s">
        <v>29</v>
      </c>
      <c r="G1331" t="s">
        <v>35</v>
      </c>
      <c r="H1331" s="9">
        <f ca="1">TODAY()-Table1[[#This Row],[Lead acquisition date]]</f>
        <v>448</v>
      </c>
      <c r="I1331" s="1">
        <v>45396</v>
      </c>
      <c r="J1331" t="s">
        <v>36</v>
      </c>
      <c r="K1331" t="s">
        <v>5</v>
      </c>
      <c r="L1331">
        <v>2</v>
      </c>
      <c r="O1331">
        <v>3370</v>
      </c>
      <c r="P1331">
        <v>50</v>
      </c>
      <c r="Q1331" s="1">
        <v>45490</v>
      </c>
      <c r="R1331" s="1"/>
      <c r="S1331" s="8">
        <f>Table1[[#This Row],[Actual close date]]-Table1[[#This Row],[Lead acquisition date]]</f>
        <v>-45396</v>
      </c>
    </row>
    <row r="1332" spans="1:19" x14ac:dyDescent="0.3">
      <c r="A1332" t="s">
        <v>293</v>
      </c>
      <c r="B1332" t="s">
        <v>47</v>
      </c>
      <c r="C1332">
        <v>52.520007999999997</v>
      </c>
      <c r="D1332">
        <v>13.404954</v>
      </c>
      <c r="E1332" t="s">
        <v>70</v>
      </c>
      <c r="F1332" t="s">
        <v>29</v>
      </c>
      <c r="G1332" t="s">
        <v>35</v>
      </c>
      <c r="H1332" s="9">
        <f ca="1">TODAY()-Table1[[#This Row],[Lead acquisition date]]</f>
        <v>461</v>
      </c>
      <c r="I1332" s="1">
        <v>45383</v>
      </c>
      <c r="J1332" t="s">
        <v>33</v>
      </c>
      <c r="K1332" t="s">
        <v>5</v>
      </c>
      <c r="L1332">
        <v>2</v>
      </c>
      <c r="O1332">
        <v>7093</v>
      </c>
      <c r="P1332">
        <v>40</v>
      </c>
      <c r="Q1332" s="1">
        <v>45747</v>
      </c>
      <c r="R1332" s="1"/>
      <c r="S1332" s="8">
        <f>Table1[[#This Row],[Actual close date]]-Table1[[#This Row],[Lead acquisition date]]</f>
        <v>-45383</v>
      </c>
    </row>
    <row r="1333" spans="1:19" x14ac:dyDescent="0.3">
      <c r="A1333" t="s">
        <v>298</v>
      </c>
      <c r="B1333" t="s">
        <v>62</v>
      </c>
      <c r="C1333">
        <v>48.864716000000001</v>
      </c>
      <c r="D1333">
        <v>2.3490139999999999</v>
      </c>
      <c r="E1333" t="s">
        <v>21</v>
      </c>
      <c r="F1333" t="s">
        <v>29</v>
      </c>
      <c r="G1333" t="s">
        <v>46</v>
      </c>
      <c r="H1333" s="9">
        <f ca="1">TODAY()-Table1[[#This Row],[Lead acquisition date]]</f>
        <v>402</v>
      </c>
      <c r="I1333" s="1">
        <v>45442</v>
      </c>
      <c r="J1333" t="s">
        <v>33</v>
      </c>
      <c r="K1333" t="s">
        <v>5</v>
      </c>
      <c r="L1333">
        <v>2</v>
      </c>
      <c r="O1333">
        <v>4407</v>
      </c>
      <c r="P1333">
        <v>40</v>
      </c>
      <c r="Q1333" s="1">
        <v>45757</v>
      </c>
      <c r="R1333" s="1"/>
      <c r="S1333" s="8">
        <f>Table1[[#This Row],[Actual close date]]-Table1[[#This Row],[Lead acquisition date]]</f>
        <v>-45442</v>
      </c>
    </row>
    <row r="1334" spans="1:19" x14ac:dyDescent="0.3">
      <c r="A1334" t="s">
        <v>299</v>
      </c>
      <c r="B1334" t="s">
        <v>38</v>
      </c>
      <c r="C1334">
        <v>40.416775000000001</v>
      </c>
      <c r="D1334">
        <v>-3.7037900000000001</v>
      </c>
      <c r="E1334" t="s">
        <v>17</v>
      </c>
      <c r="F1334" t="s">
        <v>29</v>
      </c>
      <c r="G1334" t="s">
        <v>40</v>
      </c>
      <c r="H1334" s="9">
        <f ca="1">TODAY()-Table1[[#This Row],[Lead acquisition date]]</f>
        <v>440</v>
      </c>
      <c r="I1334" s="1">
        <v>45404</v>
      </c>
      <c r="J1334" t="s">
        <v>33</v>
      </c>
      <c r="K1334" t="s">
        <v>5</v>
      </c>
      <c r="L1334">
        <v>2</v>
      </c>
      <c r="O1334">
        <v>2950</v>
      </c>
      <c r="P1334">
        <v>30</v>
      </c>
      <c r="Q1334" s="1">
        <v>45719</v>
      </c>
      <c r="R1334" s="1"/>
      <c r="S1334" s="8">
        <f>Table1[[#This Row],[Actual close date]]-Table1[[#This Row],[Lead acquisition date]]</f>
        <v>-45404</v>
      </c>
    </row>
    <row r="1335" spans="1:19" x14ac:dyDescent="0.3">
      <c r="A1335" t="s">
        <v>307</v>
      </c>
      <c r="B1335" t="s">
        <v>65</v>
      </c>
      <c r="C1335">
        <v>38.736946000000003</v>
      </c>
      <c r="D1335">
        <v>-9.1426850000000002</v>
      </c>
      <c r="E1335" t="s">
        <v>39</v>
      </c>
      <c r="F1335" t="s">
        <v>29</v>
      </c>
      <c r="G1335" t="s">
        <v>60</v>
      </c>
      <c r="H1335" s="9">
        <f ca="1">TODAY()-Table1[[#This Row],[Lead acquisition date]]</f>
        <v>406</v>
      </c>
      <c r="I1335" s="1">
        <v>45438</v>
      </c>
      <c r="J1335" t="s">
        <v>33</v>
      </c>
      <c r="K1335" t="s">
        <v>5</v>
      </c>
      <c r="L1335">
        <v>2</v>
      </c>
      <c r="O1335">
        <v>2431</v>
      </c>
      <c r="P1335">
        <v>20</v>
      </c>
      <c r="Q1335" s="1">
        <v>45605</v>
      </c>
      <c r="R1335" s="1"/>
      <c r="S1335" s="8">
        <f>Table1[[#This Row],[Actual close date]]-Table1[[#This Row],[Lead acquisition date]]</f>
        <v>-45438</v>
      </c>
    </row>
    <row r="1336" spans="1:19" x14ac:dyDescent="0.3">
      <c r="A1336" t="s">
        <v>311</v>
      </c>
      <c r="B1336" t="s">
        <v>62</v>
      </c>
      <c r="C1336">
        <v>48.864716000000001</v>
      </c>
      <c r="D1336">
        <v>2.3490139999999999</v>
      </c>
      <c r="E1336" t="s">
        <v>19</v>
      </c>
      <c r="F1336" t="s">
        <v>29</v>
      </c>
      <c r="G1336" t="s">
        <v>40</v>
      </c>
      <c r="H1336" s="9">
        <f ca="1">TODAY()-Table1[[#This Row],[Lead acquisition date]]</f>
        <v>421</v>
      </c>
      <c r="I1336" s="1">
        <v>45423</v>
      </c>
      <c r="J1336" t="s">
        <v>36</v>
      </c>
      <c r="K1336" t="s">
        <v>5</v>
      </c>
      <c r="L1336">
        <v>2</v>
      </c>
      <c r="O1336">
        <v>2924</v>
      </c>
      <c r="P1336">
        <v>30</v>
      </c>
      <c r="Q1336" s="1">
        <v>45725</v>
      </c>
      <c r="R1336" s="1"/>
      <c r="S1336" s="8">
        <f>Table1[[#This Row],[Actual close date]]-Table1[[#This Row],[Lead acquisition date]]</f>
        <v>-45423</v>
      </c>
    </row>
    <row r="1337" spans="1:19" x14ac:dyDescent="0.3">
      <c r="A1337" t="s">
        <v>314</v>
      </c>
      <c r="B1337" t="s">
        <v>57</v>
      </c>
      <c r="C1337">
        <v>48.210033000000003</v>
      </c>
      <c r="D1337">
        <v>16.363448999999999</v>
      </c>
      <c r="E1337" t="s">
        <v>18</v>
      </c>
      <c r="F1337" t="s">
        <v>29</v>
      </c>
      <c r="G1337" t="s">
        <v>46</v>
      </c>
      <c r="H1337" s="9">
        <f ca="1">TODAY()-Table1[[#This Row],[Lead acquisition date]]</f>
        <v>527</v>
      </c>
      <c r="I1337" s="1">
        <v>45317</v>
      </c>
      <c r="J1337" t="s">
        <v>33</v>
      </c>
      <c r="K1337" t="s">
        <v>5</v>
      </c>
      <c r="L1337">
        <v>2</v>
      </c>
      <c r="O1337">
        <v>7400</v>
      </c>
      <c r="P1337">
        <v>30</v>
      </c>
      <c r="Q1337" s="1">
        <v>45453</v>
      </c>
      <c r="R1337" s="1"/>
      <c r="S1337" s="8">
        <f>Table1[[#This Row],[Actual close date]]-Table1[[#This Row],[Lead acquisition date]]</f>
        <v>-45317</v>
      </c>
    </row>
    <row r="1338" spans="1:19" x14ac:dyDescent="0.3">
      <c r="A1338" t="s">
        <v>318</v>
      </c>
      <c r="B1338" t="s">
        <v>38</v>
      </c>
      <c r="C1338">
        <v>40.416775000000001</v>
      </c>
      <c r="D1338">
        <v>-3.7037900000000001</v>
      </c>
      <c r="E1338" t="s">
        <v>39</v>
      </c>
      <c r="F1338" t="s">
        <v>29</v>
      </c>
      <c r="G1338" t="s">
        <v>35</v>
      </c>
      <c r="H1338" s="9">
        <f ca="1">TODAY()-Table1[[#This Row],[Lead acquisition date]]</f>
        <v>499</v>
      </c>
      <c r="I1338" s="1">
        <v>45345</v>
      </c>
      <c r="J1338" t="s">
        <v>36</v>
      </c>
      <c r="K1338" t="s">
        <v>5</v>
      </c>
      <c r="L1338">
        <v>2</v>
      </c>
      <c r="O1338">
        <v>3191</v>
      </c>
      <c r="P1338">
        <v>40</v>
      </c>
      <c r="Q1338" s="1">
        <v>45617</v>
      </c>
      <c r="R1338" s="1"/>
      <c r="S1338" s="8">
        <f>Table1[[#This Row],[Actual close date]]-Table1[[#This Row],[Lead acquisition date]]</f>
        <v>-45345</v>
      </c>
    </row>
    <row r="1339" spans="1:19" x14ac:dyDescent="0.3">
      <c r="A1339" t="s">
        <v>320</v>
      </c>
      <c r="B1339" t="s">
        <v>38</v>
      </c>
      <c r="C1339">
        <v>40.416775000000001</v>
      </c>
      <c r="D1339">
        <v>-3.7037900000000001</v>
      </c>
      <c r="E1339" t="s">
        <v>22</v>
      </c>
      <c r="F1339" t="s">
        <v>29</v>
      </c>
      <c r="G1339" t="s">
        <v>35</v>
      </c>
      <c r="H1339" s="9">
        <f ca="1">TODAY()-Table1[[#This Row],[Lead acquisition date]]</f>
        <v>512</v>
      </c>
      <c r="I1339" s="1">
        <v>45332</v>
      </c>
      <c r="J1339" t="s">
        <v>33</v>
      </c>
      <c r="K1339" t="s">
        <v>5</v>
      </c>
      <c r="L1339">
        <v>2</v>
      </c>
      <c r="O1339">
        <v>7968</v>
      </c>
      <c r="P1339">
        <v>20</v>
      </c>
      <c r="Q1339" s="1">
        <v>45535</v>
      </c>
      <c r="R1339" s="1"/>
      <c r="S1339" s="8">
        <f>Table1[[#This Row],[Actual close date]]-Table1[[#This Row],[Lead acquisition date]]</f>
        <v>-45332</v>
      </c>
    </row>
    <row r="1340" spans="1:19" x14ac:dyDescent="0.3">
      <c r="A1340" t="s">
        <v>323</v>
      </c>
      <c r="B1340" t="s">
        <v>62</v>
      </c>
      <c r="C1340">
        <v>48.864716000000001</v>
      </c>
      <c r="D1340">
        <v>2.3490139999999999</v>
      </c>
      <c r="E1340" t="s">
        <v>18</v>
      </c>
      <c r="F1340" t="s">
        <v>29</v>
      </c>
      <c r="G1340" t="s">
        <v>46</v>
      </c>
      <c r="H1340" s="9">
        <f ca="1">TODAY()-Table1[[#This Row],[Lead acquisition date]]</f>
        <v>420</v>
      </c>
      <c r="I1340" s="1">
        <v>45424</v>
      </c>
      <c r="J1340" t="s">
        <v>33</v>
      </c>
      <c r="K1340" t="s">
        <v>5</v>
      </c>
      <c r="L1340">
        <v>2</v>
      </c>
      <c r="O1340">
        <v>5251</v>
      </c>
      <c r="P1340">
        <v>20</v>
      </c>
      <c r="Q1340" s="1">
        <v>45527</v>
      </c>
      <c r="R1340" s="1"/>
      <c r="S1340" s="8">
        <f>Table1[[#This Row],[Actual close date]]-Table1[[#This Row],[Lead acquisition date]]</f>
        <v>-45424</v>
      </c>
    </row>
    <row r="1341" spans="1:19" x14ac:dyDescent="0.3">
      <c r="A1341" t="s">
        <v>345</v>
      </c>
      <c r="B1341" t="s">
        <v>49</v>
      </c>
      <c r="C1341">
        <v>46.204391000000001</v>
      </c>
      <c r="D1341">
        <v>6.1431579999999997</v>
      </c>
      <c r="E1341" t="s">
        <v>51</v>
      </c>
      <c r="F1341" t="s">
        <v>29</v>
      </c>
      <c r="G1341" t="s">
        <v>35</v>
      </c>
      <c r="H1341" s="9">
        <f ca="1">TODAY()-Table1[[#This Row],[Lead acquisition date]]</f>
        <v>498</v>
      </c>
      <c r="I1341" s="1">
        <v>45346</v>
      </c>
      <c r="J1341" t="s">
        <v>33</v>
      </c>
      <c r="K1341" t="s">
        <v>5</v>
      </c>
      <c r="L1341">
        <v>2</v>
      </c>
      <c r="O1341">
        <v>7458</v>
      </c>
      <c r="P1341">
        <v>40</v>
      </c>
      <c r="Q1341" s="1">
        <v>45633</v>
      </c>
      <c r="R1341" s="1"/>
      <c r="S1341" s="8">
        <f>Table1[[#This Row],[Actual close date]]-Table1[[#This Row],[Lead acquisition date]]</f>
        <v>-45346</v>
      </c>
    </row>
    <row r="1342" spans="1:19" x14ac:dyDescent="0.3">
      <c r="A1342" t="s">
        <v>355</v>
      </c>
      <c r="B1342" t="s">
        <v>45</v>
      </c>
      <c r="C1342">
        <v>51.260196999999998</v>
      </c>
      <c r="D1342">
        <v>4.4027710000000004</v>
      </c>
      <c r="E1342" t="s">
        <v>24</v>
      </c>
      <c r="F1342" t="s">
        <v>29</v>
      </c>
      <c r="G1342" t="s">
        <v>32</v>
      </c>
      <c r="H1342" s="9">
        <f ca="1">TODAY()-Table1[[#This Row],[Lead acquisition date]]</f>
        <v>537</v>
      </c>
      <c r="I1342" s="1">
        <v>45307</v>
      </c>
      <c r="J1342" t="s">
        <v>36</v>
      </c>
      <c r="K1342" t="s">
        <v>5</v>
      </c>
      <c r="L1342">
        <v>2</v>
      </c>
      <c r="O1342">
        <v>2346</v>
      </c>
      <c r="P1342">
        <v>10</v>
      </c>
      <c r="Q1342" s="1">
        <v>45498</v>
      </c>
      <c r="R1342" s="1"/>
      <c r="S1342" s="8">
        <f>Table1[[#This Row],[Actual close date]]-Table1[[#This Row],[Lead acquisition date]]</f>
        <v>-45307</v>
      </c>
    </row>
    <row r="1343" spans="1:19" x14ac:dyDescent="0.3">
      <c r="A1343" t="s">
        <v>357</v>
      </c>
      <c r="B1343" t="s">
        <v>31</v>
      </c>
      <c r="C1343">
        <v>41.902782000000002</v>
      </c>
      <c r="D1343">
        <v>12.496366</v>
      </c>
      <c r="E1343" t="s">
        <v>23</v>
      </c>
      <c r="F1343" t="s">
        <v>29</v>
      </c>
      <c r="G1343" t="s">
        <v>46</v>
      </c>
      <c r="H1343" s="9">
        <f ca="1">TODAY()-Table1[[#This Row],[Lead acquisition date]]</f>
        <v>439</v>
      </c>
      <c r="I1343" s="1">
        <v>45405</v>
      </c>
      <c r="J1343" t="s">
        <v>33</v>
      </c>
      <c r="K1343" t="s">
        <v>5</v>
      </c>
      <c r="L1343">
        <v>2</v>
      </c>
      <c r="O1343">
        <v>354</v>
      </c>
      <c r="P1343">
        <v>30</v>
      </c>
      <c r="Q1343" s="1">
        <v>45760</v>
      </c>
      <c r="R1343" s="1"/>
      <c r="S1343" s="8">
        <f>Table1[[#This Row],[Actual close date]]-Table1[[#This Row],[Lead acquisition date]]</f>
        <v>-45405</v>
      </c>
    </row>
    <row r="1344" spans="1:19" x14ac:dyDescent="0.3">
      <c r="A1344" t="s">
        <v>367</v>
      </c>
      <c r="B1344" t="s">
        <v>65</v>
      </c>
      <c r="C1344">
        <v>38.736946000000003</v>
      </c>
      <c r="D1344">
        <v>-9.1426850000000002</v>
      </c>
      <c r="E1344" t="s">
        <v>70</v>
      </c>
      <c r="F1344" t="s">
        <v>29</v>
      </c>
      <c r="G1344" t="s">
        <v>46</v>
      </c>
      <c r="H1344" s="9">
        <f ca="1">TODAY()-Table1[[#This Row],[Lead acquisition date]]</f>
        <v>478</v>
      </c>
      <c r="I1344" s="1">
        <v>45366</v>
      </c>
      <c r="J1344" t="s">
        <v>55</v>
      </c>
      <c r="K1344" t="s">
        <v>5</v>
      </c>
      <c r="L1344">
        <v>2</v>
      </c>
      <c r="O1344">
        <v>3855</v>
      </c>
      <c r="P1344">
        <v>60</v>
      </c>
      <c r="Q1344" s="1">
        <v>45460</v>
      </c>
      <c r="R1344" s="1"/>
      <c r="S1344" s="8">
        <f>Table1[[#This Row],[Actual close date]]-Table1[[#This Row],[Lead acquisition date]]</f>
        <v>-45366</v>
      </c>
    </row>
    <row r="1345" spans="1:19" x14ac:dyDescent="0.3">
      <c r="A1345" t="s">
        <v>371</v>
      </c>
      <c r="B1345" t="s">
        <v>31</v>
      </c>
      <c r="C1345">
        <v>41.902782000000002</v>
      </c>
      <c r="D1345">
        <v>12.496366</v>
      </c>
      <c r="E1345" t="s">
        <v>51</v>
      </c>
      <c r="F1345" t="s">
        <v>29</v>
      </c>
      <c r="G1345" t="s">
        <v>52</v>
      </c>
      <c r="H1345" s="9">
        <f ca="1">TODAY()-Table1[[#This Row],[Lead acquisition date]]</f>
        <v>464</v>
      </c>
      <c r="I1345" s="1">
        <v>45380</v>
      </c>
      <c r="J1345" t="s">
        <v>36</v>
      </c>
      <c r="K1345" t="s">
        <v>5</v>
      </c>
      <c r="L1345">
        <v>2</v>
      </c>
      <c r="O1345">
        <v>4368</v>
      </c>
      <c r="P1345">
        <v>20</v>
      </c>
      <c r="Q1345" s="1">
        <v>45583</v>
      </c>
      <c r="R1345" s="1"/>
      <c r="S1345" s="8">
        <f>Table1[[#This Row],[Actual close date]]-Table1[[#This Row],[Lead acquisition date]]</f>
        <v>-45380</v>
      </c>
    </row>
    <row r="1346" spans="1:19" x14ac:dyDescent="0.3">
      <c r="A1346" t="s">
        <v>388</v>
      </c>
      <c r="B1346" t="s">
        <v>31</v>
      </c>
      <c r="C1346">
        <v>41.902782000000002</v>
      </c>
      <c r="D1346">
        <v>12.496366</v>
      </c>
      <c r="E1346" t="s">
        <v>18</v>
      </c>
      <c r="F1346" t="s">
        <v>29</v>
      </c>
      <c r="G1346" t="s">
        <v>56</v>
      </c>
      <c r="H1346" s="9">
        <f ca="1">TODAY()-Table1[[#This Row],[Lead acquisition date]]</f>
        <v>497</v>
      </c>
      <c r="I1346" s="1">
        <v>45347</v>
      </c>
      <c r="J1346" t="s">
        <v>33</v>
      </c>
      <c r="K1346" t="s">
        <v>5</v>
      </c>
      <c r="L1346">
        <v>2</v>
      </c>
      <c r="O1346">
        <v>449</v>
      </c>
      <c r="P1346">
        <v>20</v>
      </c>
      <c r="Q1346" s="1">
        <v>45703</v>
      </c>
      <c r="R1346" s="1"/>
      <c r="S1346" s="8">
        <f>Table1[[#This Row],[Actual close date]]-Table1[[#This Row],[Lead acquisition date]]</f>
        <v>-45347</v>
      </c>
    </row>
    <row r="1347" spans="1:19" x14ac:dyDescent="0.3">
      <c r="A1347" t="s">
        <v>393</v>
      </c>
      <c r="B1347" t="s">
        <v>31</v>
      </c>
      <c r="C1347">
        <v>41.902782000000002</v>
      </c>
      <c r="D1347">
        <v>12.496366</v>
      </c>
      <c r="E1347" t="s">
        <v>17</v>
      </c>
      <c r="F1347" t="s">
        <v>29</v>
      </c>
      <c r="G1347" t="s">
        <v>32</v>
      </c>
      <c r="H1347" s="9">
        <f ca="1">TODAY()-Table1[[#This Row],[Lead acquisition date]]</f>
        <v>432</v>
      </c>
      <c r="I1347" s="1">
        <v>45412</v>
      </c>
      <c r="J1347" t="s">
        <v>36</v>
      </c>
      <c r="K1347" t="s">
        <v>5</v>
      </c>
      <c r="L1347">
        <v>2</v>
      </c>
      <c r="O1347">
        <v>5205</v>
      </c>
      <c r="P1347">
        <v>30</v>
      </c>
      <c r="Q1347" s="1">
        <v>45459</v>
      </c>
      <c r="R1347" s="1"/>
      <c r="S1347" s="8">
        <f>Table1[[#This Row],[Actual close date]]-Table1[[#This Row],[Lead acquisition date]]</f>
        <v>-45412</v>
      </c>
    </row>
    <row r="1348" spans="1:19" x14ac:dyDescent="0.3">
      <c r="A1348" t="s">
        <v>398</v>
      </c>
      <c r="B1348" t="s">
        <v>31</v>
      </c>
      <c r="C1348">
        <v>41.902782000000002</v>
      </c>
      <c r="D1348">
        <v>12.496366</v>
      </c>
      <c r="E1348" t="s">
        <v>24</v>
      </c>
      <c r="F1348" t="s">
        <v>29</v>
      </c>
      <c r="G1348" t="s">
        <v>46</v>
      </c>
      <c r="H1348" s="9">
        <f ca="1">TODAY()-Table1[[#This Row],[Lead acquisition date]]</f>
        <v>533</v>
      </c>
      <c r="I1348" s="1">
        <v>45311</v>
      </c>
      <c r="J1348" t="s">
        <v>33</v>
      </c>
      <c r="K1348" t="s">
        <v>5</v>
      </c>
      <c r="L1348">
        <v>2</v>
      </c>
      <c r="O1348">
        <v>5539</v>
      </c>
      <c r="P1348">
        <v>100</v>
      </c>
      <c r="Q1348" s="1">
        <v>45493</v>
      </c>
      <c r="R1348" s="1"/>
      <c r="S1348" s="8">
        <f>Table1[[#This Row],[Actual close date]]-Table1[[#This Row],[Lead acquisition date]]</f>
        <v>-45311</v>
      </c>
    </row>
    <row r="1349" spans="1:19" x14ac:dyDescent="0.3">
      <c r="A1349" t="s">
        <v>403</v>
      </c>
      <c r="B1349" t="s">
        <v>62</v>
      </c>
      <c r="C1349">
        <v>48.864716000000001</v>
      </c>
      <c r="D1349">
        <v>2.3490139999999999</v>
      </c>
      <c r="E1349" t="s">
        <v>18</v>
      </c>
      <c r="F1349" t="s">
        <v>29</v>
      </c>
      <c r="G1349" t="s">
        <v>60</v>
      </c>
      <c r="H1349" s="9">
        <f ca="1">TODAY()-Table1[[#This Row],[Lead acquisition date]]</f>
        <v>486</v>
      </c>
      <c r="I1349" s="1">
        <v>45358</v>
      </c>
      <c r="J1349" t="s">
        <v>55</v>
      </c>
      <c r="K1349" t="s">
        <v>5</v>
      </c>
      <c r="L1349">
        <v>2</v>
      </c>
      <c r="O1349">
        <v>4855</v>
      </c>
      <c r="P1349">
        <v>50</v>
      </c>
      <c r="Q1349" s="1">
        <v>45623</v>
      </c>
      <c r="R1349" s="1"/>
      <c r="S1349" s="8">
        <f>Table1[[#This Row],[Actual close date]]-Table1[[#This Row],[Lead acquisition date]]</f>
        <v>-45358</v>
      </c>
    </row>
    <row r="1350" spans="1:19" x14ac:dyDescent="0.3">
      <c r="A1350" t="s">
        <v>407</v>
      </c>
      <c r="B1350" t="s">
        <v>31</v>
      </c>
      <c r="C1350">
        <v>41.902782000000002</v>
      </c>
      <c r="D1350">
        <v>12.496366</v>
      </c>
      <c r="E1350" t="s">
        <v>24</v>
      </c>
      <c r="F1350" t="s">
        <v>29</v>
      </c>
      <c r="G1350" t="s">
        <v>52</v>
      </c>
      <c r="H1350" s="9">
        <f ca="1">TODAY()-Table1[[#This Row],[Lead acquisition date]]</f>
        <v>411</v>
      </c>
      <c r="I1350" s="1">
        <v>45433</v>
      </c>
      <c r="J1350" t="s">
        <v>36</v>
      </c>
      <c r="K1350" t="s">
        <v>5</v>
      </c>
      <c r="L1350">
        <v>2</v>
      </c>
      <c r="O1350">
        <v>7008</v>
      </c>
      <c r="P1350">
        <v>70</v>
      </c>
      <c r="Q1350" s="1">
        <v>45642</v>
      </c>
      <c r="R1350" s="1"/>
      <c r="S1350" s="8">
        <f>Table1[[#This Row],[Actual close date]]-Table1[[#This Row],[Lead acquisition date]]</f>
        <v>-45433</v>
      </c>
    </row>
    <row r="1351" spans="1:19" x14ac:dyDescent="0.3">
      <c r="A1351" t="s">
        <v>414</v>
      </c>
      <c r="B1351" t="s">
        <v>62</v>
      </c>
      <c r="C1351">
        <v>48.864716000000001</v>
      </c>
      <c r="D1351">
        <v>2.3490139999999999</v>
      </c>
      <c r="E1351" t="s">
        <v>70</v>
      </c>
      <c r="F1351" t="s">
        <v>29</v>
      </c>
      <c r="G1351" t="s">
        <v>40</v>
      </c>
      <c r="H1351" s="9">
        <f ca="1">TODAY()-Table1[[#This Row],[Lead acquisition date]]</f>
        <v>410</v>
      </c>
      <c r="I1351" s="1">
        <v>45434</v>
      </c>
      <c r="J1351" t="s">
        <v>33</v>
      </c>
      <c r="K1351" t="s">
        <v>5</v>
      </c>
      <c r="L1351">
        <v>2</v>
      </c>
      <c r="O1351">
        <v>5121</v>
      </c>
      <c r="P1351">
        <v>20</v>
      </c>
      <c r="Q1351" s="1">
        <v>45512</v>
      </c>
      <c r="R1351" s="1"/>
      <c r="S1351" s="8">
        <f>Table1[[#This Row],[Actual close date]]-Table1[[#This Row],[Lead acquisition date]]</f>
        <v>-45434</v>
      </c>
    </row>
    <row r="1352" spans="1:19" x14ac:dyDescent="0.3">
      <c r="A1352" t="s">
        <v>424</v>
      </c>
      <c r="B1352" t="s">
        <v>65</v>
      </c>
      <c r="C1352">
        <v>38.736946000000003</v>
      </c>
      <c r="D1352">
        <v>-9.1426850000000002</v>
      </c>
      <c r="E1352" t="s">
        <v>18</v>
      </c>
      <c r="F1352" t="s">
        <v>29</v>
      </c>
      <c r="G1352" t="s">
        <v>52</v>
      </c>
      <c r="H1352" s="9">
        <f ca="1">TODAY()-Table1[[#This Row],[Lead acquisition date]]</f>
        <v>476</v>
      </c>
      <c r="I1352" s="1">
        <v>45368</v>
      </c>
      <c r="J1352" t="s">
        <v>33</v>
      </c>
      <c r="K1352" t="s">
        <v>5</v>
      </c>
      <c r="L1352">
        <v>2</v>
      </c>
      <c r="O1352">
        <v>6482</v>
      </c>
      <c r="P1352">
        <v>30</v>
      </c>
      <c r="Q1352" s="1">
        <v>45418</v>
      </c>
      <c r="R1352" s="1"/>
      <c r="S1352" s="8">
        <f>Table1[[#This Row],[Actual close date]]-Table1[[#This Row],[Lead acquisition date]]</f>
        <v>-45368</v>
      </c>
    </row>
    <row r="1353" spans="1:19" x14ac:dyDescent="0.3">
      <c r="A1353" t="s">
        <v>434</v>
      </c>
      <c r="B1353" t="s">
        <v>49</v>
      </c>
      <c r="C1353">
        <v>46.204391000000001</v>
      </c>
      <c r="D1353">
        <v>6.1431579999999997</v>
      </c>
      <c r="E1353" t="s">
        <v>16</v>
      </c>
      <c r="F1353" t="s">
        <v>29</v>
      </c>
      <c r="G1353" t="s">
        <v>35</v>
      </c>
      <c r="H1353" s="9">
        <f ca="1">TODAY()-Table1[[#This Row],[Lead acquisition date]]</f>
        <v>409</v>
      </c>
      <c r="I1353" s="1">
        <v>45435</v>
      </c>
      <c r="J1353" t="s">
        <v>55</v>
      </c>
      <c r="K1353" t="s">
        <v>5</v>
      </c>
      <c r="L1353">
        <v>2</v>
      </c>
      <c r="O1353">
        <v>2686</v>
      </c>
      <c r="P1353">
        <v>70</v>
      </c>
      <c r="Q1353" s="1">
        <v>45704</v>
      </c>
      <c r="R1353" s="1"/>
      <c r="S1353" s="8">
        <f>Table1[[#This Row],[Actual close date]]-Table1[[#This Row],[Lead acquisition date]]</f>
        <v>-45435</v>
      </c>
    </row>
    <row r="1354" spans="1:19" x14ac:dyDescent="0.3">
      <c r="A1354" t="s">
        <v>437</v>
      </c>
      <c r="B1354" t="s">
        <v>47</v>
      </c>
      <c r="C1354">
        <v>52.520007999999997</v>
      </c>
      <c r="D1354">
        <v>13.404954</v>
      </c>
      <c r="E1354" t="s">
        <v>23</v>
      </c>
      <c r="F1354" t="s">
        <v>29</v>
      </c>
      <c r="G1354" t="s">
        <v>32</v>
      </c>
      <c r="H1354" s="9">
        <f ca="1">TODAY()-Table1[[#This Row],[Lead acquisition date]]</f>
        <v>450</v>
      </c>
      <c r="I1354" s="1">
        <v>45394</v>
      </c>
      <c r="J1354" t="s">
        <v>33</v>
      </c>
      <c r="K1354" t="s">
        <v>5</v>
      </c>
      <c r="L1354">
        <v>2</v>
      </c>
      <c r="O1354">
        <v>7610</v>
      </c>
      <c r="P1354">
        <v>40</v>
      </c>
      <c r="Q1354" s="1">
        <v>45633</v>
      </c>
      <c r="R1354" s="1"/>
      <c r="S1354" s="8">
        <f>Table1[[#This Row],[Actual close date]]-Table1[[#This Row],[Lead acquisition date]]</f>
        <v>-45394</v>
      </c>
    </row>
    <row r="1355" spans="1:19" x14ac:dyDescent="0.3">
      <c r="A1355" t="s">
        <v>449</v>
      </c>
      <c r="B1355" t="s">
        <v>65</v>
      </c>
      <c r="C1355">
        <v>38.736946000000003</v>
      </c>
      <c r="D1355">
        <v>-9.1426850000000002</v>
      </c>
      <c r="E1355" t="s">
        <v>18</v>
      </c>
      <c r="F1355" t="s">
        <v>29</v>
      </c>
      <c r="G1355" t="s">
        <v>32</v>
      </c>
      <c r="H1355" s="9">
        <f ca="1">TODAY()-Table1[[#This Row],[Lead acquisition date]]</f>
        <v>516</v>
      </c>
      <c r="I1355" s="1">
        <v>45328</v>
      </c>
      <c r="J1355" t="s">
        <v>36</v>
      </c>
      <c r="K1355" t="s">
        <v>5</v>
      </c>
      <c r="L1355">
        <v>2</v>
      </c>
      <c r="O1355">
        <v>5020</v>
      </c>
      <c r="P1355">
        <v>30</v>
      </c>
      <c r="Q1355" s="1">
        <v>45598</v>
      </c>
      <c r="R1355" s="1"/>
      <c r="S1355" s="8">
        <f>Table1[[#This Row],[Actual close date]]-Table1[[#This Row],[Lead acquisition date]]</f>
        <v>-45328</v>
      </c>
    </row>
    <row r="1356" spans="1:19" x14ac:dyDescent="0.3">
      <c r="A1356" t="s">
        <v>450</v>
      </c>
      <c r="B1356" t="s">
        <v>47</v>
      </c>
      <c r="C1356">
        <v>52.520007999999997</v>
      </c>
      <c r="D1356">
        <v>13.404954</v>
      </c>
      <c r="E1356" t="s">
        <v>39</v>
      </c>
      <c r="F1356" t="s">
        <v>29</v>
      </c>
      <c r="G1356" t="s">
        <v>40</v>
      </c>
      <c r="H1356" s="9">
        <f ca="1">TODAY()-Table1[[#This Row],[Lead acquisition date]]</f>
        <v>410</v>
      </c>
      <c r="I1356" s="1">
        <v>45434</v>
      </c>
      <c r="J1356" t="s">
        <v>36</v>
      </c>
      <c r="K1356" t="s">
        <v>5</v>
      </c>
      <c r="L1356">
        <v>2</v>
      </c>
      <c r="O1356">
        <v>5132</v>
      </c>
      <c r="P1356">
        <v>30</v>
      </c>
      <c r="Q1356" s="1">
        <v>45786</v>
      </c>
      <c r="R1356" s="1"/>
      <c r="S1356" s="8">
        <f>Table1[[#This Row],[Actual close date]]-Table1[[#This Row],[Lead acquisition date]]</f>
        <v>-45434</v>
      </c>
    </row>
    <row r="1357" spans="1:19" x14ac:dyDescent="0.3">
      <c r="A1357" t="s">
        <v>458</v>
      </c>
      <c r="B1357" t="s">
        <v>49</v>
      </c>
      <c r="C1357">
        <v>46.204391000000001</v>
      </c>
      <c r="D1357">
        <v>6.1431579999999997</v>
      </c>
      <c r="E1357" t="s">
        <v>19</v>
      </c>
      <c r="F1357" t="s">
        <v>29</v>
      </c>
      <c r="G1357" t="s">
        <v>46</v>
      </c>
      <c r="H1357" s="9">
        <f ca="1">TODAY()-Table1[[#This Row],[Lead acquisition date]]</f>
        <v>433</v>
      </c>
      <c r="I1357" s="1">
        <v>45411</v>
      </c>
      <c r="J1357" t="s">
        <v>36</v>
      </c>
      <c r="K1357" t="s">
        <v>5</v>
      </c>
      <c r="L1357">
        <v>2</v>
      </c>
      <c r="O1357">
        <v>4531</v>
      </c>
      <c r="P1357">
        <v>30</v>
      </c>
      <c r="Q1357" s="1">
        <v>45463</v>
      </c>
      <c r="R1357" s="1"/>
      <c r="S1357" s="8">
        <f>Table1[[#This Row],[Actual close date]]-Table1[[#This Row],[Lead acquisition date]]</f>
        <v>-45411</v>
      </c>
    </row>
    <row r="1358" spans="1:19" x14ac:dyDescent="0.3">
      <c r="A1358" t="s">
        <v>464</v>
      </c>
      <c r="B1358" t="s">
        <v>62</v>
      </c>
      <c r="C1358">
        <v>48.864716000000001</v>
      </c>
      <c r="D1358">
        <v>2.3490139999999999</v>
      </c>
      <c r="E1358" t="s">
        <v>51</v>
      </c>
      <c r="F1358" t="s">
        <v>29</v>
      </c>
      <c r="G1358" t="s">
        <v>46</v>
      </c>
      <c r="H1358" s="9">
        <f ca="1">TODAY()-Table1[[#This Row],[Lead acquisition date]]</f>
        <v>547</v>
      </c>
      <c r="I1358" s="1">
        <v>45297</v>
      </c>
      <c r="J1358" t="s">
        <v>36</v>
      </c>
      <c r="K1358" t="s">
        <v>5</v>
      </c>
      <c r="L1358">
        <v>2</v>
      </c>
      <c r="O1358">
        <v>5617</v>
      </c>
      <c r="P1358">
        <v>40</v>
      </c>
      <c r="Q1358" s="1">
        <v>45541</v>
      </c>
      <c r="R1358" s="1"/>
      <c r="S1358" s="8">
        <f>Table1[[#This Row],[Actual close date]]-Table1[[#This Row],[Lead acquisition date]]</f>
        <v>-45297</v>
      </c>
    </row>
    <row r="1359" spans="1:19" x14ac:dyDescent="0.3">
      <c r="A1359" t="s">
        <v>499</v>
      </c>
      <c r="B1359" t="s">
        <v>65</v>
      </c>
      <c r="C1359">
        <v>38.736946000000003</v>
      </c>
      <c r="D1359">
        <v>-9.1426850000000002</v>
      </c>
      <c r="E1359" t="s">
        <v>24</v>
      </c>
      <c r="F1359" t="s">
        <v>29</v>
      </c>
      <c r="G1359" t="s">
        <v>35</v>
      </c>
      <c r="H1359" s="9">
        <f ca="1">TODAY()-Table1[[#This Row],[Lead acquisition date]]</f>
        <v>522</v>
      </c>
      <c r="I1359" s="1">
        <v>45322</v>
      </c>
      <c r="J1359" t="s">
        <v>33</v>
      </c>
      <c r="K1359" t="s">
        <v>5</v>
      </c>
      <c r="L1359">
        <v>2</v>
      </c>
      <c r="O1359">
        <v>1250</v>
      </c>
      <c r="P1359">
        <v>50</v>
      </c>
      <c r="Q1359" s="1">
        <v>45419</v>
      </c>
      <c r="R1359" s="1"/>
      <c r="S1359" s="8">
        <f>Table1[[#This Row],[Actual close date]]-Table1[[#This Row],[Lead acquisition date]]</f>
        <v>-45322</v>
      </c>
    </row>
    <row r="1360" spans="1:19" x14ac:dyDescent="0.3">
      <c r="A1360" t="s">
        <v>502</v>
      </c>
      <c r="B1360" t="s">
        <v>62</v>
      </c>
      <c r="C1360">
        <v>48.864716000000001</v>
      </c>
      <c r="D1360">
        <v>2.3490139999999999</v>
      </c>
      <c r="E1360" t="s">
        <v>17</v>
      </c>
      <c r="F1360" t="s">
        <v>29</v>
      </c>
      <c r="G1360" t="s">
        <v>43</v>
      </c>
      <c r="H1360" s="9">
        <f ca="1">TODAY()-Table1[[#This Row],[Lead acquisition date]]</f>
        <v>450</v>
      </c>
      <c r="I1360" s="1">
        <v>45394</v>
      </c>
      <c r="J1360" t="s">
        <v>33</v>
      </c>
      <c r="K1360" t="s">
        <v>5</v>
      </c>
      <c r="L1360">
        <v>2</v>
      </c>
      <c r="O1360">
        <v>3831</v>
      </c>
      <c r="P1360">
        <v>60</v>
      </c>
      <c r="Q1360" s="1">
        <v>45568</v>
      </c>
      <c r="R1360" s="1"/>
      <c r="S1360" s="8">
        <f>Table1[[#This Row],[Actual close date]]-Table1[[#This Row],[Lead acquisition date]]</f>
        <v>-45394</v>
      </c>
    </row>
    <row r="1361" spans="1:19" x14ac:dyDescent="0.3">
      <c r="A1361" t="s">
        <v>505</v>
      </c>
      <c r="B1361" t="s">
        <v>62</v>
      </c>
      <c r="C1361">
        <v>48.864716000000001</v>
      </c>
      <c r="D1361">
        <v>2.3490139999999999</v>
      </c>
      <c r="E1361" t="s">
        <v>20</v>
      </c>
      <c r="F1361" t="s">
        <v>29</v>
      </c>
      <c r="G1361" t="s">
        <v>35</v>
      </c>
      <c r="H1361" s="9">
        <f ca="1">TODAY()-Table1[[#This Row],[Lead acquisition date]]</f>
        <v>491</v>
      </c>
      <c r="I1361" s="1">
        <v>45353</v>
      </c>
      <c r="J1361" t="s">
        <v>55</v>
      </c>
      <c r="K1361" t="s">
        <v>5</v>
      </c>
      <c r="L1361">
        <v>2</v>
      </c>
      <c r="O1361">
        <v>3962</v>
      </c>
      <c r="P1361">
        <v>50</v>
      </c>
      <c r="Q1361" s="1">
        <v>45496</v>
      </c>
      <c r="R1361" s="1"/>
      <c r="S1361" s="8">
        <f>Table1[[#This Row],[Actual close date]]-Table1[[#This Row],[Lead acquisition date]]</f>
        <v>-45353</v>
      </c>
    </row>
    <row r="1362" spans="1:19" x14ac:dyDescent="0.3">
      <c r="A1362" t="s">
        <v>511</v>
      </c>
      <c r="B1362" t="s">
        <v>31</v>
      </c>
      <c r="C1362">
        <v>41.902782000000002</v>
      </c>
      <c r="D1362">
        <v>12.496366</v>
      </c>
      <c r="E1362" t="s">
        <v>51</v>
      </c>
      <c r="F1362" t="s">
        <v>29</v>
      </c>
      <c r="G1362" t="s">
        <v>35</v>
      </c>
      <c r="H1362" s="9">
        <f ca="1">TODAY()-Table1[[#This Row],[Lead acquisition date]]</f>
        <v>529</v>
      </c>
      <c r="I1362" s="1">
        <v>45315</v>
      </c>
      <c r="J1362" t="s">
        <v>33</v>
      </c>
      <c r="K1362" t="s">
        <v>5</v>
      </c>
      <c r="L1362">
        <v>2</v>
      </c>
      <c r="O1362">
        <v>3657</v>
      </c>
      <c r="P1362">
        <v>40</v>
      </c>
      <c r="Q1362" s="1">
        <v>45396</v>
      </c>
      <c r="R1362" s="1"/>
      <c r="S1362" s="8">
        <f>Table1[[#This Row],[Actual close date]]-Table1[[#This Row],[Lead acquisition date]]</f>
        <v>-45315</v>
      </c>
    </row>
    <row r="1363" spans="1:19" x14ac:dyDescent="0.3">
      <c r="A1363" t="s">
        <v>523</v>
      </c>
      <c r="B1363" t="s">
        <v>47</v>
      </c>
      <c r="C1363">
        <v>52.520007999999997</v>
      </c>
      <c r="D1363">
        <v>13.404954</v>
      </c>
      <c r="E1363" t="s">
        <v>21</v>
      </c>
      <c r="F1363" t="s">
        <v>29</v>
      </c>
      <c r="G1363" t="s">
        <v>40</v>
      </c>
      <c r="H1363" s="9">
        <f ca="1">TODAY()-Table1[[#This Row],[Lead acquisition date]]</f>
        <v>499</v>
      </c>
      <c r="I1363" s="1">
        <v>45345</v>
      </c>
      <c r="J1363" t="s">
        <v>55</v>
      </c>
      <c r="K1363" t="s">
        <v>5</v>
      </c>
      <c r="L1363">
        <v>2</v>
      </c>
      <c r="O1363">
        <v>3597</v>
      </c>
      <c r="P1363">
        <v>50</v>
      </c>
      <c r="Q1363" s="1">
        <v>45416</v>
      </c>
      <c r="R1363" s="1"/>
      <c r="S1363" s="8">
        <f>Table1[[#This Row],[Actual close date]]-Table1[[#This Row],[Lead acquisition date]]</f>
        <v>-45345</v>
      </c>
    </row>
    <row r="1364" spans="1:19" x14ac:dyDescent="0.3">
      <c r="A1364" t="s">
        <v>524</v>
      </c>
      <c r="B1364" t="s">
        <v>38</v>
      </c>
      <c r="C1364">
        <v>40.416775000000001</v>
      </c>
      <c r="D1364">
        <v>-3.7037900000000001</v>
      </c>
      <c r="E1364" t="s">
        <v>70</v>
      </c>
      <c r="F1364" t="s">
        <v>29</v>
      </c>
      <c r="G1364" t="s">
        <v>43</v>
      </c>
      <c r="H1364" s="9">
        <f ca="1">TODAY()-Table1[[#This Row],[Lead acquisition date]]</f>
        <v>540</v>
      </c>
      <c r="I1364" s="1">
        <v>45304</v>
      </c>
      <c r="J1364" t="s">
        <v>36</v>
      </c>
      <c r="K1364" t="s">
        <v>5</v>
      </c>
      <c r="L1364">
        <v>2</v>
      </c>
      <c r="O1364">
        <v>5065</v>
      </c>
      <c r="P1364">
        <v>100</v>
      </c>
      <c r="Q1364" s="1">
        <v>45606</v>
      </c>
      <c r="R1364" s="1"/>
      <c r="S1364" s="8">
        <f>Table1[[#This Row],[Actual close date]]-Table1[[#This Row],[Lead acquisition date]]</f>
        <v>-45304</v>
      </c>
    </row>
    <row r="1365" spans="1:19" x14ac:dyDescent="0.3">
      <c r="A1365" t="s">
        <v>547</v>
      </c>
      <c r="B1365" t="s">
        <v>49</v>
      </c>
      <c r="C1365">
        <v>46.204391000000001</v>
      </c>
      <c r="D1365">
        <v>6.1431579999999997</v>
      </c>
      <c r="E1365" t="s">
        <v>23</v>
      </c>
      <c r="F1365" t="s">
        <v>29</v>
      </c>
      <c r="G1365" t="s">
        <v>46</v>
      </c>
      <c r="H1365" s="9">
        <f ca="1">TODAY()-Table1[[#This Row],[Lead acquisition date]]</f>
        <v>443</v>
      </c>
      <c r="I1365" s="1">
        <v>45401</v>
      </c>
      <c r="J1365" t="s">
        <v>33</v>
      </c>
      <c r="K1365" t="s">
        <v>5</v>
      </c>
      <c r="L1365">
        <v>2</v>
      </c>
      <c r="O1365">
        <v>6487</v>
      </c>
      <c r="P1365">
        <v>20</v>
      </c>
      <c r="Q1365" s="1">
        <v>45556</v>
      </c>
      <c r="R1365" s="1"/>
      <c r="S1365" s="8">
        <f>Table1[[#This Row],[Actual close date]]-Table1[[#This Row],[Lead acquisition date]]</f>
        <v>-45401</v>
      </c>
    </row>
    <row r="1366" spans="1:19" x14ac:dyDescent="0.3">
      <c r="A1366" t="s">
        <v>550</v>
      </c>
      <c r="B1366" t="s">
        <v>31</v>
      </c>
      <c r="C1366">
        <v>41.902782000000002</v>
      </c>
      <c r="D1366">
        <v>12.496366</v>
      </c>
      <c r="E1366" t="s">
        <v>24</v>
      </c>
      <c r="F1366" t="s">
        <v>29</v>
      </c>
      <c r="G1366" t="s">
        <v>32</v>
      </c>
      <c r="H1366" s="9">
        <f ca="1">TODAY()-Table1[[#This Row],[Lead acquisition date]]</f>
        <v>450</v>
      </c>
      <c r="I1366" s="1">
        <v>45394</v>
      </c>
      <c r="J1366" t="s">
        <v>55</v>
      </c>
      <c r="K1366" t="s">
        <v>5</v>
      </c>
      <c r="L1366">
        <v>2</v>
      </c>
      <c r="O1366">
        <v>4611</v>
      </c>
      <c r="P1366">
        <v>90</v>
      </c>
      <c r="Q1366" s="1">
        <v>45447</v>
      </c>
      <c r="R1366" s="1"/>
      <c r="S1366" s="8">
        <f>Table1[[#This Row],[Actual close date]]-Table1[[#This Row],[Lead acquisition date]]</f>
        <v>-45394</v>
      </c>
    </row>
    <row r="1367" spans="1:19" x14ac:dyDescent="0.3">
      <c r="A1367" t="s">
        <v>556</v>
      </c>
      <c r="B1367" t="s">
        <v>31</v>
      </c>
      <c r="C1367">
        <v>41.902782000000002</v>
      </c>
      <c r="D1367">
        <v>12.496366</v>
      </c>
      <c r="E1367" t="s">
        <v>23</v>
      </c>
      <c r="F1367" t="s">
        <v>29</v>
      </c>
      <c r="G1367" t="s">
        <v>43</v>
      </c>
      <c r="H1367" s="9">
        <f ca="1">TODAY()-Table1[[#This Row],[Lead acquisition date]]</f>
        <v>443</v>
      </c>
      <c r="I1367" s="1">
        <v>45401</v>
      </c>
      <c r="J1367" t="s">
        <v>55</v>
      </c>
      <c r="K1367" t="s">
        <v>5</v>
      </c>
      <c r="L1367">
        <v>2</v>
      </c>
      <c r="O1367">
        <v>2657</v>
      </c>
      <c r="P1367">
        <v>30</v>
      </c>
      <c r="Q1367" s="1">
        <v>45571</v>
      </c>
      <c r="R1367" s="1"/>
      <c r="S1367" s="8">
        <f>Table1[[#This Row],[Actual close date]]-Table1[[#This Row],[Lead acquisition date]]</f>
        <v>-45401</v>
      </c>
    </row>
    <row r="1368" spans="1:19" x14ac:dyDescent="0.3">
      <c r="A1368" t="s">
        <v>560</v>
      </c>
      <c r="B1368" t="s">
        <v>45</v>
      </c>
      <c r="C1368">
        <v>51.260196999999998</v>
      </c>
      <c r="D1368">
        <v>4.4027710000000004</v>
      </c>
      <c r="E1368" t="s">
        <v>19</v>
      </c>
      <c r="F1368" t="s">
        <v>29</v>
      </c>
      <c r="G1368" t="s">
        <v>56</v>
      </c>
      <c r="H1368" s="9">
        <f ca="1">TODAY()-Table1[[#This Row],[Lead acquisition date]]</f>
        <v>516</v>
      </c>
      <c r="I1368" s="1">
        <v>45328</v>
      </c>
      <c r="J1368" t="s">
        <v>36</v>
      </c>
      <c r="K1368" t="s">
        <v>5</v>
      </c>
      <c r="L1368">
        <v>2</v>
      </c>
      <c r="O1368">
        <v>5314</v>
      </c>
      <c r="P1368">
        <v>10</v>
      </c>
      <c r="Q1368" s="1">
        <v>45502</v>
      </c>
      <c r="R1368" s="1"/>
      <c r="S1368" s="8">
        <f>Table1[[#This Row],[Actual close date]]-Table1[[#This Row],[Lead acquisition date]]</f>
        <v>-45328</v>
      </c>
    </row>
    <row r="1369" spans="1:19" x14ac:dyDescent="0.3">
      <c r="A1369" t="s">
        <v>562</v>
      </c>
      <c r="B1369" t="s">
        <v>47</v>
      </c>
      <c r="C1369">
        <v>52.520007999999997</v>
      </c>
      <c r="D1369">
        <v>13.404954</v>
      </c>
      <c r="E1369" t="s">
        <v>19</v>
      </c>
      <c r="F1369" t="s">
        <v>29</v>
      </c>
      <c r="G1369" t="s">
        <v>43</v>
      </c>
      <c r="H1369" s="9">
        <f ca="1">TODAY()-Table1[[#This Row],[Lead acquisition date]]</f>
        <v>497</v>
      </c>
      <c r="I1369" s="1">
        <v>45347</v>
      </c>
      <c r="J1369" t="s">
        <v>33</v>
      </c>
      <c r="K1369" t="s">
        <v>5</v>
      </c>
      <c r="L1369">
        <v>2</v>
      </c>
      <c r="O1369">
        <v>7450</v>
      </c>
      <c r="P1369">
        <v>70</v>
      </c>
      <c r="Q1369" s="1">
        <v>45413</v>
      </c>
      <c r="R1369" s="1"/>
      <c r="S1369" s="8">
        <f>Table1[[#This Row],[Actual close date]]-Table1[[#This Row],[Lead acquisition date]]</f>
        <v>-45347</v>
      </c>
    </row>
    <row r="1370" spans="1:19" x14ac:dyDescent="0.3">
      <c r="A1370" t="s">
        <v>581</v>
      </c>
      <c r="B1370" t="s">
        <v>65</v>
      </c>
      <c r="C1370">
        <v>38.736946000000003</v>
      </c>
      <c r="D1370">
        <v>-9.1426850000000002</v>
      </c>
      <c r="E1370" t="s">
        <v>21</v>
      </c>
      <c r="F1370" t="s">
        <v>29</v>
      </c>
      <c r="G1370" t="s">
        <v>52</v>
      </c>
      <c r="H1370" s="9">
        <f ca="1">TODAY()-Table1[[#This Row],[Lead acquisition date]]</f>
        <v>466</v>
      </c>
      <c r="I1370" s="1">
        <v>45378</v>
      </c>
      <c r="J1370" t="s">
        <v>36</v>
      </c>
      <c r="K1370" t="s">
        <v>5</v>
      </c>
      <c r="L1370">
        <v>2</v>
      </c>
      <c r="O1370">
        <v>5717</v>
      </c>
      <c r="P1370">
        <v>60</v>
      </c>
      <c r="Q1370" s="1">
        <v>45564</v>
      </c>
      <c r="R1370" s="1"/>
      <c r="S1370" s="8">
        <f>Table1[[#This Row],[Actual close date]]-Table1[[#This Row],[Lead acquisition date]]</f>
        <v>-45378</v>
      </c>
    </row>
    <row r="1371" spans="1:19" x14ac:dyDescent="0.3">
      <c r="A1371" t="s">
        <v>587</v>
      </c>
      <c r="B1371" t="s">
        <v>47</v>
      </c>
      <c r="C1371">
        <v>52.520007999999997</v>
      </c>
      <c r="D1371">
        <v>13.404954</v>
      </c>
      <c r="E1371" t="s">
        <v>19</v>
      </c>
      <c r="F1371" t="s">
        <v>29</v>
      </c>
      <c r="G1371" t="s">
        <v>46</v>
      </c>
      <c r="H1371" s="9">
        <f ca="1">TODAY()-Table1[[#This Row],[Lead acquisition date]]</f>
        <v>487</v>
      </c>
      <c r="I1371" s="1">
        <v>45357</v>
      </c>
      <c r="J1371" t="s">
        <v>36</v>
      </c>
      <c r="K1371" t="s">
        <v>5</v>
      </c>
      <c r="L1371">
        <v>2</v>
      </c>
      <c r="O1371">
        <v>1475</v>
      </c>
      <c r="P1371">
        <v>20</v>
      </c>
      <c r="Q1371" s="1">
        <v>45418</v>
      </c>
      <c r="R1371" s="1"/>
      <c r="S1371" s="8">
        <f>Table1[[#This Row],[Actual close date]]-Table1[[#This Row],[Lead acquisition date]]</f>
        <v>-45357</v>
      </c>
    </row>
    <row r="1372" spans="1:19" x14ac:dyDescent="0.3">
      <c r="A1372" t="s">
        <v>593</v>
      </c>
      <c r="B1372" t="s">
        <v>49</v>
      </c>
      <c r="C1372">
        <v>46.204391000000001</v>
      </c>
      <c r="D1372">
        <v>6.1431579999999997</v>
      </c>
      <c r="E1372" t="s">
        <v>51</v>
      </c>
      <c r="F1372" t="s">
        <v>29</v>
      </c>
      <c r="G1372" t="s">
        <v>35</v>
      </c>
      <c r="H1372" s="9">
        <f ca="1">TODAY()-Table1[[#This Row],[Lead acquisition date]]</f>
        <v>525</v>
      </c>
      <c r="I1372" s="1">
        <v>45319</v>
      </c>
      <c r="J1372" t="s">
        <v>33</v>
      </c>
      <c r="K1372" t="s">
        <v>5</v>
      </c>
      <c r="L1372">
        <v>2</v>
      </c>
      <c r="O1372">
        <v>623</v>
      </c>
      <c r="P1372">
        <v>20</v>
      </c>
      <c r="Q1372" s="1">
        <v>45412</v>
      </c>
      <c r="R1372" s="1"/>
      <c r="S1372" s="8">
        <f>Table1[[#This Row],[Actual close date]]-Table1[[#This Row],[Lead acquisition date]]</f>
        <v>-45319</v>
      </c>
    </row>
    <row r="1373" spans="1:19" x14ac:dyDescent="0.3">
      <c r="A1373" t="s">
        <v>595</v>
      </c>
      <c r="B1373" t="s">
        <v>62</v>
      </c>
      <c r="C1373">
        <v>48.864716000000001</v>
      </c>
      <c r="D1373">
        <v>2.3490139999999999</v>
      </c>
      <c r="E1373" t="s">
        <v>24</v>
      </c>
      <c r="F1373" t="s">
        <v>29</v>
      </c>
      <c r="G1373" t="s">
        <v>60</v>
      </c>
      <c r="H1373" s="9">
        <f ca="1">TODAY()-Table1[[#This Row],[Lead acquisition date]]</f>
        <v>415</v>
      </c>
      <c r="I1373" s="1">
        <v>45429</v>
      </c>
      <c r="J1373" t="s">
        <v>55</v>
      </c>
      <c r="K1373" t="s">
        <v>5</v>
      </c>
      <c r="L1373">
        <v>2</v>
      </c>
      <c r="O1373">
        <v>4917</v>
      </c>
      <c r="P1373">
        <v>20</v>
      </c>
      <c r="Q1373" s="1">
        <v>45670</v>
      </c>
      <c r="R1373" s="1"/>
      <c r="S1373" s="8">
        <f>Table1[[#This Row],[Actual close date]]-Table1[[#This Row],[Lead acquisition date]]</f>
        <v>-45429</v>
      </c>
    </row>
    <row r="1374" spans="1:19" x14ac:dyDescent="0.3">
      <c r="A1374" t="s">
        <v>600</v>
      </c>
      <c r="B1374" t="s">
        <v>49</v>
      </c>
      <c r="C1374">
        <v>46.204391000000001</v>
      </c>
      <c r="D1374">
        <v>6.1431579999999997</v>
      </c>
      <c r="E1374" t="s">
        <v>19</v>
      </c>
      <c r="F1374" t="s">
        <v>29</v>
      </c>
      <c r="G1374" t="s">
        <v>46</v>
      </c>
      <c r="H1374" s="9">
        <f ca="1">TODAY()-Table1[[#This Row],[Lead acquisition date]]</f>
        <v>498</v>
      </c>
      <c r="I1374" s="1">
        <v>45346</v>
      </c>
      <c r="J1374" t="s">
        <v>33</v>
      </c>
      <c r="K1374" t="s">
        <v>5</v>
      </c>
      <c r="L1374">
        <v>2</v>
      </c>
      <c r="O1374">
        <v>7208</v>
      </c>
      <c r="P1374">
        <v>50</v>
      </c>
      <c r="Q1374" s="1">
        <v>45583</v>
      </c>
      <c r="R1374" s="1"/>
      <c r="S1374" s="8">
        <f>Table1[[#This Row],[Actual close date]]-Table1[[#This Row],[Lead acquisition date]]</f>
        <v>-45346</v>
      </c>
    </row>
    <row r="1375" spans="1:19" x14ac:dyDescent="0.3">
      <c r="A1375" t="s">
        <v>606</v>
      </c>
      <c r="B1375" t="s">
        <v>49</v>
      </c>
      <c r="C1375">
        <v>46.204391000000001</v>
      </c>
      <c r="D1375">
        <v>6.1431579999999997</v>
      </c>
      <c r="E1375" t="s">
        <v>20</v>
      </c>
      <c r="F1375" t="s">
        <v>29</v>
      </c>
      <c r="G1375" t="s">
        <v>46</v>
      </c>
      <c r="H1375" s="9">
        <f ca="1">TODAY()-Table1[[#This Row],[Lead acquisition date]]</f>
        <v>544</v>
      </c>
      <c r="I1375" s="1">
        <v>45300</v>
      </c>
      <c r="J1375" t="s">
        <v>36</v>
      </c>
      <c r="K1375" t="s">
        <v>5</v>
      </c>
      <c r="L1375">
        <v>2</v>
      </c>
      <c r="O1375">
        <v>4534</v>
      </c>
      <c r="P1375">
        <v>10</v>
      </c>
      <c r="Q1375" s="1">
        <v>45332</v>
      </c>
      <c r="R1375" s="1"/>
      <c r="S1375" s="8">
        <f>Table1[[#This Row],[Actual close date]]-Table1[[#This Row],[Lead acquisition date]]</f>
        <v>-45300</v>
      </c>
    </row>
    <row r="1376" spans="1:19" x14ac:dyDescent="0.3">
      <c r="A1376" t="s">
        <v>617</v>
      </c>
      <c r="B1376" t="s">
        <v>31</v>
      </c>
      <c r="C1376">
        <v>41.902782000000002</v>
      </c>
      <c r="D1376">
        <v>12.496366</v>
      </c>
      <c r="E1376" t="s">
        <v>22</v>
      </c>
      <c r="F1376" t="s">
        <v>29</v>
      </c>
      <c r="G1376" t="s">
        <v>35</v>
      </c>
      <c r="H1376" s="9">
        <f ca="1">TODAY()-Table1[[#This Row],[Lead acquisition date]]</f>
        <v>456</v>
      </c>
      <c r="I1376" s="1">
        <v>45388</v>
      </c>
      <c r="J1376" t="s">
        <v>36</v>
      </c>
      <c r="K1376" t="s">
        <v>5</v>
      </c>
      <c r="L1376">
        <v>2</v>
      </c>
      <c r="O1376">
        <v>7112</v>
      </c>
      <c r="P1376">
        <v>40</v>
      </c>
      <c r="Q1376" s="1">
        <v>45529</v>
      </c>
      <c r="R1376" s="1"/>
      <c r="S1376" s="8">
        <f>Table1[[#This Row],[Actual close date]]-Table1[[#This Row],[Lead acquisition date]]</f>
        <v>-45388</v>
      </c>
    </row>
    <row r="1377" spans="1:19" x14ac:dyDescent="0.3">
      <c r="A1377" t="s">
        <v>620</v>
      </c>
      <c r="B1377" t="s">
        <v>31</v>
      </c>
      <c r="C1377">
        <v>41.902782000000002</v>
      </c>
      <c r="D1377">
        <v>12.496366</v>
      </c>
      <c r="E1377" t="s">
        <v>18</v>
      </c>
      <c r="F1377" t="s">
        <v>29</v>
      </c>
      <c r="G1377" t="s">
        <v>32</v>
      </c>
      <c r="H1377" s="9">
        <f ca="1">TODAY()-Table1[[#This Row],[Lead acquisition date]]</f>
        <v>544</v>
      </c>
      <c r="I1377" s="1">
        <v>45300</v>
      </c>
      <c r="J1377" t="s">
        <v>33</v>
      </c>
      <c r="K1377" t="s">
        <v>5</v>
      </c>
      <c r="L1377">
        <v>2</v>
      </c>
      <c r="O1377">
        <v>2505</v>
      </c>
      <c r="P1377">
        <v>60</v>
      </c>
      <c r="Q1377" s="1">
        <v>45545</v>
      </c>
      <c r="R1377" s="1"/>
      <c r="S1377" s="8">
        <f>Table1[[#This Row],[Actual close date]]-Table1[[#This Row],[Lead acquisition date]]</f>
        <v>-45300</v>
      </c>
    </row>
    <row r="1378" spans="1:19" x14ac:dyDescent="0.3">
      <c r="A1378" t="s">
        <v>622</v>
      </c>
      <c r="B1378" t="s">
        <v>31</v>
      </c>
      <c r="C1378">
        <v>41.902782000000002</v>
      </c>
      <c r="D1378">
        <v>12.496366</v>
      </c>
      <c r="E1378" t="s">
        <v>18</v>
      </c>
      <c r="F1378" t="s">
        <v>29</v>
      </c>
      <c r="G1378" t="s">
        <v>40</v>
      </c>
      <c r="H1378" s="9">
        <f ca="1">TODAY()-Table1[[#This Row],[Lead acquisition date]]</f>
        <v>474</v>
      </c>
      <c r="I1378" s="1">
        <v>45370</v>
      </c>
      <c r="J1378" t="s">
        <v>33</v>
      </c>
      <c r="K1378" t="s">
        <v>5</v>
      </c>
      <c r="L1378">
        <v>2</v>
      </c>
      <c r="O1378">
        <v>2181</v>
      </c>
      <c r="P1378">
        <v>100</v>
      </c>
      <c r="Q1378" s="1">
        <v>45616</v>
      </c>
      <c r="R1378" s="1"/>
      <c r="S1378" s="8">
        <f>Table1[[#This Row],[Actual close date]]-Table1[[#This Row],[Lead acquisition date]]</f>
        <v>-45370</v>
      </c>
    </row>
    <row r="1379" spans="1:19" x14ac:dyDescent="0.3">
      <c r="A1379" t="s">
        <v>625</v>
      </c>
      <c r="B1379" t="s">
        <v>49</v>
      </c>
      <c r="C1379">
        <v>46.204391000000001</v>
      </c>
      <c r="D1379">
        <v>6.1431579999999997</v>
      </c>
      <c r="E1379" t="s">
        <v>20</v>
      </c>
      <c r="F1379" t="s">
        <v>29</v>
      </c>
      <c r="G1379" t="s">
        <v>35</v>
      </c>
      <c r="H1379" s="9">
        <f ca="1">TODAY()-Table1[[#This Row],[Lead acquisition date]]</f>
        <v>542</v>
      </c>
      <c r="I1379" s="1">
        <v>45302</v>
      </c>
      <c r="J1379" t="s">
        <v>33</v>
      </c>
      <c r="K1379" t="s">
        <v>5</v>
      </c>
      <c r="L1379">
        <v>2</v>
      </c>
      <c r="O1379">
        <v>5144</v>
      </c>
      <c r="P1379">
        <v>40</v>
      </c>
      <c r="Q1379" s="1">
        <v>45494</v>
      </c>
      <c r="R1379" s="1"/>
      <c r="S1379" s="8">
        <f>Table1[[#This Row],[Actual close date]]-Table1[[#This Row],[Lead acquisition date]]</f>
        <v>-45302</v>
      </c>
    </row>
    <row r="1380" spans="1:19" x14ac:dyDescent="0.3">
      <c r="A1380" t="s">
        <v>626</v>
      </c>
      <c r="B1380" t="s">
        <v>38</v>
      </c>
      <c r="C1380">
        <v>40.416775000000001</v>
      </c>
      <c r="D1380">
        <v>-3.7037900000000001</v>
      </c>
      <c r="E1380" t="s">
        <v>24</v>
      </c>
      <c r="F1380" t="s">
        <v>29</v>
      </c>
      <c r="G1380" t="s">
        <v>35</v>
      </c>
      <c r="H1380" s="9">
        <f ca="1">TODAY()-Table1[[#This Row],[Lead acquisition date]]</f>
        <v>533</v>
      </c>
      <c r="I1380" s="1">
        <v>45311</v>
      </c>
      <c r="J1380" t="s">
        <v>36</v>
      </c>
      <c r="K1380" t="s">
        <v>5</v>
      </c>
      <c r="L1380">
        <v>2</v>
      </c>
      <c r="O1380">
        <v>2097</v>
      </c>
      <c r="P1380">
        <v>20</v>
      </c>
      <c r="Q1380" s="1">
        <v>45638</v>
      </c>
      <c r="R1380" s="1"/>
      <c r="S1380" s="8">
        <f>Table1[[#This Row],[Actual close date]]-Table1[[#This Row],[Lead acquisition date]]</f>
        <v>-45311</v>
      </c>
    </row>
    <row r="1381" spans="1:19" x14ac:dyDescent="0.3">
      <c r="A1381" t="s">
        <v>635</v>
      </c>
      <c r="B1381" t="s">
        <v>62</v>
      </c>
      <c r="C1381">
        <v>48.864716000000001</v>
      </c>
      <c r="D1381">
        <v>2.3490139999999999</v>
      </c>
      <c r="E1381" t="s">
        <v>34</v>
      </c>
      <c r="F1381" t="s">
        <v>29</v>
      </c>
      <c r="G1381" t="s">
        <v>35</v>
      </c>
      <c r="H1381" s="9">
        <f ca="1">TODAY()-Table1[[#This Row],[Lead acquisition date]]</f>
        <v>415</v>
      </c>
      <c r="I1381" s="1">
        <v>45429</v>
      </c>
      <c r="J1381" t="s">
        <v>55</v>
      </c>
      <c r="K1381" t="s">
        <v>5</v>
      </c>
      <c r="L1381">
        <v>2</v>
      </c>
      <c r="O1381">
        <v>4640</v>
      </c>
      <c r="P1381">
        <v>20</v>
      </c>
      <c r="Q1381" s="1">
        <v>45710</v>
      </c>
      <c r="R1381" s="1"/>
      <c r="S1381" s="8">
        <f>Table1[[#This Row],[Actual close date]]-Table1[[#This Row],[Lead acquisition date]]</f>
        <v>-45429</v>
      </c>
    </row>
    <row r="1382" spans="1:19" x14ac:dyDescent="0.3">
      <c r="A1382" t="s">
        <v>640</v>
      </c>
      <c r="B1382" t="s">
        <v>62</v>
      </c>
      <c r="C1382">
        <v>48.864716000000001</v>
      </c>
      <c r="D1382">
        <v>2.3490139999999999</v>
      </c>
      <c r="E1382" t="s">
        <v>58</v>
      </c>
      <c r="F1382" t="s">
        <v>29</v>
      </c>
      <c r="G1382" t="s">
        <v>35</v>
      </c>
      <c r="H1382" s="9">
        <f ca="1">TODAY()-Table1[[#This Row],[Lead acquisition date]]</f>
        <v>513</v>
      </c>
      <c r="I1382" s="1">
        <v>45331</v>
      </c>
      <c r="J1382" t="s">
        <v>36</v>
      </c>
      <c r="K1382" t="s">
        <v>5</v>
      </c>
      <c r="L1382">
        <v>2</v>
      </c>
      <c r="O1382">
        <v>3447</v>
      </c>
      <c r="P1382">
        <v>40</v>
      </c>
      <c r="Q1382" s="1">
        <v>45669</v>
      </c>
      <c r="R1382" s="1"/>
      <c r="S1382" s="8">
        <f>Table1[[#This Row],[Actual close date]]-Table1[[#This Row],[Lead acquisition date]]</f>
        <v>-45331</v>
      </c>
    </row>
    <row r="1383" spans="1:19" x14ac:dyDescent="0.3">
      <c r="A1383" t="s">
        <v>684</v>
      </c>
      <c r="B1383" t="s">
        <v>62</v>
      </c>
      <c r="C1383">
        <v>48.864716000000001</v>
      </c>
      <c r="D1383">
        <v>2.3490139999999999</v>
      </c>
      <c r="E1383" t="s">
        <v>39</v>
      </c>
      <c r="F1383" t="s">
        <v>29</v>
      </c>
      <c r="G1383" t="s">
        <v>35</v>
      </c>
      <c r="H1383" s="9">
        <f ca="1">TODAY()-Table1[[#This Row],[Lead acquisition date]]</f>
        <v>476</v>
      </c>
      <c r="I1383" s="1">
        <v>45368</v>
      </c>
      <c r="J1383" t="s">
        <v>36</v>
      </c>
      <c r="K1383" t="s">
        <v>5</v>
      </c>
      <c r="L1383">
        <v>2</v>
      </c>
      <c r="O1383">
        <v>7072</v>
      </c>
      <c r="P1383">
        <v>80</v>
      </c>
      <c r="Q1383" s="1">
        <v>45388</v>
      </c>
      <c r="R1383" s="1"/>
      <c r="S1383" s="8">
        <f>Table1[[#This Row],[Actual close date]]-Table1[[#This Row],[Lead acquisition date]]</f>
        <v>-45368</v>
      </c>
    </row>
    <row r="1384" spans="1:19" x14ac:dyDescent="0.3">
      <c r="A1384" t="s">
        <v>697</v>
      </c>
      <c r="B1384" t="s">
        <v>45</v>
      </c>
      <c r="C1384">
        <v>51.260196999999998</v>
      </c>
      <c r="D1384">
        <v>4.4027710000000004</v>
      </c>
      <c r="E1384" t="s">
        <v>51</v>
      </c>
      <c r="F1384" t="s">
        <v>29</v>
      </c>
      <c r="G1384" t="s">
        <v>46</v>
      </c>
      <c r="H1384" s="9">
        <f ca="1">TODAY()-Table1[[#This Row],[Lead acquisition date]]</f>
        <v>495</v>
      </c>
      <c r="I1384" s="1">
        <v>45349</v>
      </c>
      <c r="J1384" t="s">
        <v>33</v>
      </c>
      <c r="K1384" t="s">
        <v>5</v>
      </c>
      <c r="L1384">
        <v>2</v>
      </c>
      <c r="O1384">
        <v>4044</v>
      </c>
      <c r="P1384">
        <v>40</v>
      </c>
      <c r="Q1384" s="1">
        <v>45522</v>
      </c>
      <c r="R1384" s="1"/>
      <c r="S1384" s="8">
        <f>Table1[[#This Row],[Actual close date]]-Table1[[#This Row],[Lead acquisition date]]</f>
        <v>-45349</v>
      </c>
    </row>
    <row r="1385" spans="1:19" x14ac:dyDescent="0.3">
      <c r="A1385" t="s">
        <v>700</v>
      </c>
      <c r="B1385" t="s">
        <v>47</v>
      </c>
      <c r="C1385">
        <v>52.520007999999997</v>
      </c>
      <c r="D1385">
        <v>13.404954</v>
      </c>
      <c r="E1385" t="s">
        <v>17</v>
      </c>
      <c r="F1385" t="s">
        <v>29</v>
      </c>
      <c r="G1385" t="s">
        <v>46</v>
      </c>
      <c r="H1385" s="9">
        <f ca="1">TODAY()-Table1[[#This Row],[Lead acquisition date]]</f>
        <v>522</v>
      </c>
      <c r="I1385" s="1">
        <v>45322</v>
      </c>
      <c r="J1385" t="s">
        <v>36</v>
      </c>
      <c r="K1385" t="s">
        <v>5</v>
      </c>
      <c r="L1385">
        <v>2</v>
      </c>
      <c r="O1385">
        <v>6569</v>
      </c>
      <c r="P1385">
        <v>90</v>
      </c>
      <c r="Q1385" s="1">
        <v>45387</v>
      </c>
      <c r="R1385" s="1"/>
      <c r="S1385" s="8">
        <f>Table1[[#This Row],[Actual close date]]-Table1[[#This Row],[Lead acquisition date]]</f>
        <v>-45322</v>
      </c>
    </row>
    <row r="1386" spans="1:19" x14ac:dyDescent="0.3">
      <c r="A1386" t="s">
        <v>708</v>
      </c>
      <c r="B1386" t="s">
        <v>31</v>
      </c>
      <c r="C1386">
        <v>41.902782000000002</v>
      </c>
      <c r="D1386">
        <v>12.496366</v>
      </c>
      <c r="E1386" t="s">
        <v>18</v>
      </c>
      <c r="F1386" t="s">
        <v>29</v>
      </c>
      <c r="G1386" t="s">
        <v>43</v>
      </c>
      <c r="H1386" s="9">
        <f ca="1">TODAY()-Table1[[#This Row],[Lead acquisition date]]</f>
        <v>476</v>
      </c>
      <c r="I1386" s="1">
        <v>45368</v>
      </c>
      <c r="J1386" t="s">
        <v>33</v>
      </c>
      <c r="K1386" t="s">
        <v>5</v>
      </c>
      <c r="L1386">
        <v>2</v>
      </c>
      <c r="O1386">
        <v>2969</v>
      </c>
      <c r="P1386">
        <v>30</v>
      </c>
      <c r="Q1386" s="1">
        <v>45466</v>
      </c>
      <c r="R1386" s="1"/>
      <c r="S1386" s="8">
        <f>Table1[[#This Row],[Actual close date]]-Table1[[#This Row],[Lead acquisition date]]</f>
        <v>-45368</v>
      </c>
    </row>
    <row r="1387" spans="1:19" x14ac:dyDescent="0.3">
      <c r="A1387" t="s">
        <v>710</v>
      </c>
      <c r="B1387" t="s">
        <v>62</v>
      </c>
      <c r="C1387">
        <v>48.864716000000001</v>
      </c>
      <c r="D1387">
        <v>2.3490139999999999</v>
      </c>
      <c r="E1387" t="s">
        <v>24</v>
      </c>
      <c r="F1387" t="s">
        <v>29</v>
      </c>
      <c r="G1387" t="s">
        <v>43</v>
      </c>
      <c r="H1387" s="9">
        <f ca="1">TODAY()-Table1[[#This Row],[Lead acquisition date]]</f>
        <v>516</v>
      </c>
      <c r="I1387" s="1">
        <v>45328</v>
      </c>
      <c r="J1387" t="s">
        <v>55</v>
      </c>
      <c r="K1387" t="s">
        <v>5</v>
      </c>
      <c r="L1387">
        <v>2</v>
      </c>
      <c r="O1387">
        <v>4957</v>
      </c>
      <c r="P1387">
        <v>90</v>
      </c>
      <c r="Q1387" s="1">
        <v>45640</v>
      </c>
      <c r="R1387" s="1"/>
      <c r="S1387" s="8">
        <f>Table1[[#This Row],[Actual close date]]-Table1[[#This Row],[Lead acquisition date]]</f>
        <v>-45328</v>
      </c>
    </row>
    <row r="1388" spans="1:19" x14ac:dyDescent="0.3">
      <c r="A1388" t="s">
        <v>734</v>
      </c>
      <c r="B1388" t="s">
        <v>31</v>
      </c>
      <c r="C1388">
        <v>41.902782000000002</v>
      </c>
      <c r="D1388">
        <v>12.496366</v>
      </c>
      <c r="E1388" t="s">
        <v>24</v>
      </c>
      <c r="F1388" t="s">
        <v>29</v>
      </c>
      <c r="G1388" t="s">
        <v>40</v>
      </c>
      <c r="H1388" s="9">
        <f ca="1">TODAY()-Table1[[#This Row],[Lead acquisition date]]</f>
        <v>420</v>
      </c>
      <c r="I1388" s="1">
        <v>45424</v>
      </c>
      <c r="J1388" t="s">
        <v>33</v>
      </c>
      <c r="K1388" t="s">
        <v>5</v>
      </c>
      <c r="L1388">
        <v>2</v>
      </c>
      <c r="O1388">
        <v>6457</v>
      </c>
      <c r="P1388">
        <v>30</v>
      </c>
      <c r="Q1388" s="1">
        <v>45722</v>
      </c>
      <c r="R1388" s="1"/>
      <c r="S1388" s="8">
        <f>Table1[[#This Row],[Actual close date]]-Table1[[#This Row],[Lead acquisition date]]</f>
        <v>-45424</v>
      </c>
    </row>
    <row r="1389" spans="1:19" x14ac:dyDescent="0.3">
      <c r="A1389" t="s">
        <v>757</v>
      </c>
      <c r="B1389" t="s">
        <v>65</v>
      </c>
      <c r="C1389">
        <v>38.736946000000003</v>
      </c>
      <c r="D1389">
        <v>-9.1426850000000002</v>
      </c>
      <c r="E1389" t="s">
        <v>24</v>
      </c>
      <c r="F1389" t="s">
        <v>29</v>
      </c>
      <c r="G1389" t="s">
        <v>32</v>
      </c>
      <c r="H1389" s="9">
        <f ca="1">TODAY()-Table1[[#This Row],[Lead acquisition date]]</f>
        <v>480</v>
      </c>
      <c r="I1389" s="1">
        <v>45364</v>
      </c>
      <c r="J1389" t="s">
        <v>36</v>
      </c>
      <c r="K1389" t="s">
        <v>5</v>
      </c>
      <c r="L1389">
        <v>2</v>
      </c>
      <c r="O1389">
        <v>2032</v>
      </c>
      <c r="P1389">
        <v>20</v>
      </c>
      <c r="Q1389" s="1">
        <v>45728</v>
      </c>
      <c r="R1389" s="1"/>
      <c r="S1389" s="8">
        <f>Table1[[#This Row],[Actual close date]]-Table1[[#This Row],[Lead acquisition date]]</f>
        <v>-45364</v>
      </c>
    </row>
    <row r="1390" spans="1:19" x14ac:dyDescent="0.3">
      <c r="A1390" t="s">
        <v>760</v>
      </c>
      <c r="B1390" t="s">
        <v>65</v>
      </c>
      <c r="C1390">
        <v>38.736946000000003</v>
      </c>
      <c r="D1390">
        <v>-9.1426850000000002</v>
      </c>
      <c r="E1390" t="s">
        <v>51</v>
      </c>
      <c r="F1390" t="s">
        <v>29</v>
      </c>
      <c r="G1390" t="s">
        <v>32</v>
      </c>
      <c r="H1390" s="9">
        <f ca="1">TODAY()-Table1[[#This Row],[Lead acquisition date]]</f>
        <v>519</v>
      </c>
      <c r="I1390" s="1">
        <v>45325</v>
      </c>
      <c r="J1390" t="s">
        <v>36</v>
      </c>
      <c r="K1390" t="s">
        <v>5</v>
      </c>
      <c r="L1390">
        <v>2</v>
      </c>
      <c r="O1390">
        <v>1523</v>
      </c>
      <c r="P1390">
        <v>60</v>
      </c>
      <c r="Q1390" s="1">
        <v>45669</v>
      </c>
      <c r="R1390" s="1"/>
      <c r="S1390" s="8">
        <f>Table1[[#This Row],[Actual close date]]-Table1[[#This Row],[Lead acquisition date]]</f>
        <v>-45325</v>
      </c>
    </row>
    <row r="1391" spans="1:19" x14ac:dyDescent="0.3">
      <c r="A1391" t="s">
        <v>769</v>
      </c>
      <c r="B1391" t="s">
        <v>42</v>
      </c>
      <c r="C1391">
        <v>52.370215999999999</v>
      </c>
      <c r="D1391">
        <v>4.895168</v>
      </c>
      <c r="E1391" t="s">
        <v>18</v>
      </c>
      <c r="F1391" t="s">
        <v>29</v>
      </c>
      <c r="G1391" t="s">
        <v>35</v>
      </c>
      <c r="H1391" s="9">
        <f ca="1">TODAY()-Table1[[#This Row],[Lead acquisition date]]</f>
        <v>506</v>
      </c>
      <c r="I1391" s="1">
        <v>45338</v>
      </c>
      <c r="J1391" t="s">
        <v>55</v>
      </c>
      <c r="K1391" t="s">
        <v>5</v>
      </c>
      <c r="L1391">
        <v>2</v>
      </c>
      <c r="O1391">
        <v>4986</v>
      </c>
      <c r="P1391">
        <v>60</v>
      </c>
      <c r="Q1391" s="1">
        <v>45655</v>
      </c>
      <c r="R1391" s="1"/>
      <c r="S1391" s="8">
        <f>Table1[[#This Row],[Actual close date]]-Table1[[#This Row],[Lead acquisition date]]</f>
        <v>-45338</v>
      </c>
    </row>
    <row r="1392" spans="1:19" x14ac:dyDescent="0.3">
      <c r="A1392" t="s">
        <v>783</v>
      </c>
      <c r="B1392" t="s">
        <v>38</v>
      </c>
      <c r="C1392">
        <v>40.416775000000001</v>
      </c>
      <c r="D1392">
        <v>-3.7037900000000001</v>
      </c>
      <c r="E1392" t="s">
        <v>18</v>
      </c>
      <c r="F1392" t="s">
        <v>29</v>
      </c>
      <c r="G1392" t="s">
        <v>35</v>
      </c>
      <c r="H1392" s="9">
        <f ca="1">TODAY()-Table1[[#This Row],[Lead acquisition date]]</f>
        <v>429</v>
      </c>
      <c r="I1392" s="1">
        <v>45415</v>
      </c>
      <c r="J1392" t="s">
        <v>33</v>
      </c>
      <c r="K1392" t="s">
        <v>5</v>
      </c>
      <c r="L1392">
        <v>2</v>
      </c>
      <c r="O1392">
        <v>3346</v>
      </c>
      <c r="P1392">
        <v>50</v>
      </c>
      <c r="Q1392" s="1">
        <v>45741</v>
      </c>
      <c r="R1392" s="1"/>
      <c r="S1392" s="8">
        <f>Table1[[#This Row],[Actual close date]]-Table1[[#This Row],[Lead acquisition date]]</f>
        <v>-45415</v>
      </c>
    </row>
    <row r="1393" spans="1:19" x14ac:dyDescent="0.3">
      <c r="A1393" t="s">
        <v>795</v>
      </c>
      <c r="B1393" t="s">
        <v>57</v>
      </c>
      <c r="C1393">
        <v>48.210033000000003</v>
      </c>
      <c r="D1393">
        <v>16.363448999999999</v>
      </c>
      <c r="E1393" t="s">
        <v>16</v>
      </c>
      <c r="F1393" t="s">
        <v>29</v>
      </c>
      <c r="G1393" t="s">
        <v>40</v>
      </c>
      <c r="H1393" s="9">
        <f ca="1">TODAY()-Table1[[#This Row],[Lead acquisition date]]</f>
        <v>476</v>
      </c>
      <c r="I1393" s="1">
        <v>45368</v>
      </c>
      <c r="J1393" t="s">
        <v>33</v>
      </c>
      <c r="K1393" t="s">
        <v>5</v>
      </c>
      <c r="L1393">
        <v>2</v>
      </c>
      <c r="O1393">
        <v>6674</v>
      </c>
      <c r="P1393">
        <v>30</v>
      </c>
      <c r="Q1393" s="1">
        <v>45545</v>
      </c>
      <c r="R1393" s="1"/>
      <c r="S1393" s="8">
        <f>Table1[[#This Row],[Actual close date]]-Table1[[#This Row],[Lead acquisition date]]</f>
        <v>-45368</v>
      </c>
    </row>
    <row r="1394" spans="1:19" x14ac:dyDescent="0.3">
      <c r="A1394" t="s">
        <v>797</v>
      </c>
      <c r="B1394" t="s">
        <v>47</v>
      </c>
      <c r="C1394">
        <v>52.520007999999997</v>
      </c>
      <c r="D1394">
        <v>13.404954</v>
      </c>
      <c r="E1394" t="s">
        <v>18</v>
      </c>
      <c r="F1394" t="s">
        <v>29</v>
      </c>
      <c r="G1394" t="s">
        <v>35</v>
      </c>
      <c r="H1394" s="9">
        <f ca="1">TODAY()-Table1[[#This Row],[Lead acquisition date]]</f>
        <v>486</v>
      </c>
      <c r="I1394" s="1">
        <v>45358</v>
      </c>
      <c r="J1394" t="s">
        <v>36</v>
      </c>
      <c r="K1394" t="s">
        <v>5</v>
      </c>
      <c r="L1394">
        <v>2</v>
      </c>
      <c r="O1394">
        <v>7677</v>
      </c>
      <c r="P1394">
        <v>40</v>
      </c>
      <c r="Q1394" s="1">
        <v>45564</v>
      </c>
      <c r="R1394" s="1"/>
      <c r="S1394" s="8">
        <f>Table1[[#This Row],[Actual close date]]-Table1[[#This Row],[Lead acquisition date]]</f>
        <v>-45358</v>
      </c>
    </row>
    <row r="1395" spans="1:19" x14ac:dyDescent="0.3">
      <c r="A1395" t="s">
        <v>807</v>
      </c>
      <c r="B1395" t="s">
        <v>31</v>
      </c>
      <c r="C1395">
        <v>41.902782000000002</v>
      </c>
      <c r="D1395">
        <v>12.496366</v>
      </c>
      <c r="E1395" t="s">
        <v>39</v>
      </c>
      <c r="F1395" t="s">
        <v>29</v>
      </c>
      <c r="G1395" t="s">
        <v>40</v>
      </c>
      <c r="H1395" s="9">
        <f ca="1">TODAY()-Table1[[#This Row],[Lead acquisition date]]</f>
        <v>546</v>
      </c>
      <c r="I1395" s="1">
        <v>45298</v>
      </c>
      <c r="J1395" t="s">
        <v>36</v>
      </c>
      <c r="K1395" t="s">
        <v>5</v>
      </c>
      <c r="L1395">
        <v>2</v>
      </c>
      <c r="O1395">
        <v>1132</v>
      </c>
      <c r="P1395">
        <v>30</v>
      </c>
      <c r="Q1395" s="1">
        <v>45452</v>
      </c>
      <c r="R1395" s="1"/>
      <c r="S1395" s="8">
        <f>Table1[[#This Row],[Actual close date]]-Table1[[#This Row],[Lead acquisition date]]</f>
        <v>-45298</v>
      </c>
    </row>
    <row r="1396" spans="1:19" x14ac:dyDescent="0.3">
      <c r="A1396" t="s">
        <v>808</v>
      </c>
      <c r="B1396" t="s">
        <v>49</v>
      </c>
      <c r="C1396">
        <v>46.204391000000001</v>
      </c>
      <c r="D1396">
        <v>6.1431579999999997</v>
      </c>
      <c r="E1396" t="s">
        <v>19</v>
      </c>
      <c r="F1396" t="s">
        <v>29</v>
      </c>
      <c r="G1396" t="s">
        <v>35</v>
      </c>
      <c r="H1396" s="9">
        <f ca="1">TODAY()-Table1[[#This Row],[Lead acquisition date]]</f>
        <v>472</v>
      </c>
      <c r="I1396" s="1">
        <v>45372</v>
      </c>
      <c r="J1396" t="s">
        <v>55</v>
      </c>
      <c r="K1396" t="s">
        <v>5</v>
      </c>
      <c r="L1396">
        <v>2</v>
      </c>
      <c r="O1396">
        <v>639</v>
      </c>
      <c r="P1396">
        <v>50</v>
      </c>
      <c r="Q1396" s="1">
        <v>45442</v>
      </c>
      <c r="R1396" s="1"/>
      <c r="S1396" s="8">
        <f>Table1[[#This Row],[Actual close date]]-Table1[[#This Row],[Lead acquisition date]]</f>
        <v>-45372</v>
      </c>
    </row>
    <row r="1397" spans="1:19" x14ac:dyDescent="0.3">
      <c r="A1397" t="s">
        <v>813</v>
      </c>
      <c r="B1397" t="s">
        <v>49</v>
      </c>
      <c r="C1397">
        <v>46.204391000000001</v>
      </c>
      <c r="D1397">
        <v>6.1431579999999997</v>
      </c>
      <c r="E1397" t="s">
        <v>22</v>
      </c>
      <c r="F1397" t="s">
        <v>29</v>
      </c>
      <c r="G1397" t="s">
        <v>52</v>
      </c>
      <c r="H1397" s="9">
        <f ca="1">TODAY()-Table1[[#This Row],[Lead acquisition date]]</f>
        <v>449</v>
      </c>
      <c r="I1397" s="1">
        <v>45395</v>
      </c>
      <c r="J1397" t="s">
        <v>55</v>
      </c>
      <c r="K1397" t="s">
        <v>5</v>
      </c>
      <c r="L1397">
        <v>2</v>
      </c>
      <c r="O1397">
        <v>257</v>
      </c>
      <c r="P1397">
        <v>20</v>
      </c>
      <c r="Q1397" s="1">
        <v>45447</v>
      </c>
      <c r="R1397" s="1"/>
      <c r="S1397" s="8">
        <f>Table1[[#This Row],[Actual close date]]-Table1[[#This Row],[Lead acquisition date]]</f>
        <v>-45395</v>
      </c>
    </row>
    <row r="1398" spans="1:19" x14ac:dyDescent="0.3">
      <c r="A1398" t="s">
        <v>815</v>
      </c>
      <c r="B1398" t="s">
        <v>47</v>
      </c>
      <c r="C1398">
        <v>52.520007999999997</v>
      </c>
      <c r="D1398">
        <v>13.404954</v>
      </c>
      <c r="E1398" t="s">
        <v>18</v>
      </c>
      <c r="F1398" t="s">
        <v>29</v>
      </c>
      <c r="G1398" t="s">
        <v>56</v>
      </c>
      <c r="H1398" s="9">
        <f ca="1">TODAY()-Table1[[#This Row],[Lead acquisition date]]</f>
        <v>514</v>
      </c>
      <c r="I1398" s="1">
        <v>45330</v>
      </c>
      <c r="J1398" t="s">
        <v>36</v>
      </c>
      <c r="K1398" t="s">
        <v>5</v>
      </c>
      <c r="L1398">
        <v>2</v>
      </c>
      <c r="O1398">
        <v>5783</v>
      </c>
      <c r="P1398">
        <v>40</v>
      </c>
      <c r="Q1398" s="1">
        <v>45388</v>
      </c>
      <c r="R1398" s="1"/>
      <c r="S1398" s="8">
        <f>Table1[[#This Row],[Actual close date]]-Table1[[#This Row],[Lead acquisition date]]</f>
        <v>-45330</v>
      </c>
    </row>
    <row r="1399" spans="1:19" x14ac:dyDescent="0.3">
      <c r="A1399" t="s">
        <v>817</v>
      </c>
      <c r="B1399" t="s">
        <v>65</v>
      </c>
      <c r="C1399">
        <v>38.736946000000003</v>
      </c>
      <c r="D1399">
        <v>-9.1426850000000002</v>
      </c>
      <c r="E1399" t="s">
        <v>16</v>
      </c>
      <c r="F1399" t="s">
        <v>29</v>
      </c>
      <c r="G1399" t="s">
        <v>35</v>
      </c>
      <c r="H1399" s="9">
        <f ca="1">TODAY()-Table1[[#This Row],[Lead acquisition date]]</f>
        <v>436</v>
      </c>
      <c r="I1399" s="1">
        <v>45408</v>
      </c>
      <c r="J1399" t="s">
        <v>55</v>
      </c>
      <c r="K1399" t="s">
        <v>5</v>
      </c>
      <c r="L1399">
        <v>2</v>
      </c>
      <c r="O1399">
        <v>1490</v>
      </c>
      <c r="P1399">
        <v>40</v>
      </c>
      <c r="Q1399" s="1">
        <v>45637</v>
      </c>
      <c r="R1399" s="1"/>
      <c r="S1399" s="8">
        <f>Table1[[#This Row],[Actual close date]]-Table1[[#This Row],[Lead acquisition date]]</f>
        <v>-45408</v>
      </c>
    </row>
    <row r="1400" spans="1:19" x14ac:dyDescent="0.3">
      <c r="A1400" t="s">
        <v>826</v>
      </c>
      <c r="B1400" t="s">
        <v>31</v>
      </c>
      <c r="C1400">
        <v>41.902782000000002</v>
      </c>
      <c r="D1400">
        <v>12.496366</v>
      </c>
      <c r="E1400" t="s">
        <v>22</v>
      </c>
      <c r="F1400" t="s">
        <v>29</v>
      </c>
      <c r="G1400" t="s">
        <v>35</v>
      </c>
      <c r="H1400" s="9">
        <f ca="1">TODAY()-Table1[[#This Row],[Lead acquisition date]]</f>
        <v>524</v>
      </c>
      <c r="I1400" s="1">
        <v>45320</v>
      </c>
      <c r="J1400" t="s">
        <v>55</v>
      </c>
      <c r="K1400" t="s">
        <v>5</v>
      </c>
      <c r="L1400">
        <v>2</v>
      </c>
      <c r="O1400">
        <v>3366</v>
      </c>
      <c r="P1400">
        <v>10</v>
      </c>
      <c r="Q1400" s="1">
        <v>45623</v>
      </c>
      <c r="R1400" s="1"/>
      <c r="S1400" s="8">
        <f>Table1[[#This Row],[Actual close date]]-Table1[[#This Row],[Lead acquisition date]]</f>
        <v>-45320</v>
      </c>
    </row>
    <row r="1401" spans="1:19" x14ac:dyDescent="0.3">
      <c r="A1401" t="s">
        <v>831</v>
      </c>
      <c r="B1401" t="s">
        <v>65</v>
      </c>
      <c r="C1401">
        <v>38.736946000000003</v>
      </c>
      <c r="D1401">
        <v>-9.1426850000000002</v>
      </c>
      <c r="E1401" t="s">
        <v>18</v>
      </c>
      <c r="F1401" t="s">
        <v>29</v>
      </c>
      <c r="G1401" t="s">
        <v>40</v>
      </c>
      <c r="H1401" s="9">
        <f ca="1">TODAY()-Table1[[#This Row],[Lead acquisition date]]</f>
        <v>460</v>
      </c>
      <c r="I1401" s="1">
        <v>45384</v>
      </c>
      <c r="J1401" t="s">
        <v>33</v>
      </c>
      <c r="K1401" t="s">
        <v>5</v>
      </c>
      <c r="L1401">
        <v>2</v>
      </c>
      <c r="O1401">
        <v>1686</v>
      </c>
      <c r="P1401">
        <v>60</v>
      </c>
      <c r="Q1401" s="1">
        <v>45654</v>
      </c>
      <c r="R1401" s="1"/>
      <c r="S1401" s="8">
        <f>Table1[[#This Row],[Actual close date]]-Table1[[#This Row],[Lead acquisition date]]</f>
        <v>-45384</v>
      </c>
    </row>
    <row r="1402" spans="1:19" x14ac:dyDescent="0.3">
      <c r="A1402" t="s">
        <v>833</v>
      </c>
      <c r="B1402" t="s">
        <v>47</v>
      </c>
      <c r="C1402">
        <v>52.520007999999997</v>
      </c>
      <c r="D1402">
        <v>13.404954</v>
      </c>
      <c r="E1402" t="s">
        <v>22</v>
      </c>
      <c r="F1402" t="s">
        <v>29</v>
      </c>
      <c r="G1402" t="s">
        <v>46</v>
      </c>
      <c r="H1402" s="9">
        <f ca="1">TODAY()-Table1[[#This Row],[Lead acquisition date]]</f>
        <v>511</v>
      </c>
      <c r="I1402" s="1">
        <v>45333</v>
      </c>
      <c r="J1402" t="s">
        <v>33</v>
      </c>
      <c r="K1402" t="s">
        <v>5</v>
      </c>
      <c r="L1402">
        <v>2</v>
      </c>
      <c r="O1402">
        <v>2609</v>
      </c>
      <c r="P1402">
        <v>10</v>
      </c>
      <c r="Q1402" s="1">
        <v>45558</v>
      </c>
      <c r="R1402" s="1"/>
      <c r="S1402" s="8">
        <f>Table1[[#This Row],[Actual close date]]-Table1[[#This Row],[Lead acquisition date]]</f>
        <v>-45333</v>
      </c>
    </row>
    <row r="1403" spans="1:19" x14ac:dyDescent="0.3">
      <c r="A1403" t="s">
        <v>842</v>
      </c>
      <c r="B1403" t="s">
        <v>49</v>
      </c>
      <c r="C1403">
        <v>46.204391000000001</v>
      </c>
      <c r="D1403">
        <v>6.1431579999999997</v>
      </c>
      <c r="E1403" t="s">
        <v>34</v>
      </c>
      <c r="F1403" t="s">
        <v>29</v>
      </c>
      <c r="G1403" t="s">
        <v>35</v>
      </c>
      <c r="H1403" s="9">
        <f ca="1">TODAY()-Table1[[#This Row],[Lead acquisition date]]</f>
        <v>496</v>
      </c>
      <c r="I1403" s="1">
        <v>45348</v>
      </c>
      <c r="J1403" t="s">
        <v>36</v>
      </c>
      <c r="K1403" t="s">
        <v>5</v>
      </c>
      <c r="L1403">
        <v>2</v>
      </c>
      <c r="O1403">
        <v>1564</v>
      </c>
      <c r="P1403">
        <v>80</v>
      </c>
      <c r="Q1403" s="1">
        <v>45606</v>
      </c>
      <c r="R1403" s="1"/>
      <c r="S1403" s="8">
        <f>Table1[[#This Row],[Actual close date]]-Table1[[#This Row],[Lead acquisition date]]</f>
        <v>-45348</v>
      </c>
    </row>
    <row r="1404" spans="1:19" x14ac:dyDescent="0.3">
      <c r="A1404" t="s">
        <v>849</v>
      </c>
      <c r="B1404" t="s">
        <v>31</v>
      </c>
      <c r="C1404">
        <v>41.902782000000002</v>
      </c>
      <c r="D1404">
        <v>12.496366</v>
      </c>
      <c r="E1404" t="s">
        <v>51</v>
      </c>
      <c r="F1404" t="s">
        <v>29</v>
      </c>
      <c r="G1404" t="s">
        <v>35</v>
      </c>
      <c r="H1404" s="9">
        <f ca="1">TODAY()-Table1[[#This Row],[Lead acquisition date]]</f>
        <v>464</v>
      </c>
      <c r="I1404" s="1">
        <v>45380</v>
      </c>
      <c r="J1404" t="s">
        <v>36</v>
      </c>
      <c r="K1404" t="s">
        <v>5</v>
      </c>
      <c r="L1404">
        <v>2</v>
      </c>
      <c r="O1404">
        <v>4067</v>
      </c>
      <c r="P1404">
        <v>10</v>
      </c>
      <c r="Q1404" s="1">
        <v>45580</v>
      </c>
      <c r="R1404" s="1"/>
      <c r="S1404" s="8">
        <f>Table1[[#This Row],[Actual close date]]-Table1[[#This Row],[Lead acquisition date]]</f>
        <v>-45380</v>
      </c>
    </row>
    <row r="1405" spans="1:19" x14ac:dyDescent="0.3">
      <c r="A1405" t="s">
        <v>860</v>
      </c>
      <c r="B1405" t="s">
        <v>47</v>
      </c>
      <c r="C1405">
        <v>52.520007999999997</v>
      </c>
      <c r="D1405">
        <v>13.404954</v>
      </c>
      <c r="E1405" t="s">
        <v>51</v>
      </c>
      <c r="F1405" t="s">
        <v>29</v>
      </c>
      <c r="G1405" t="s">
        <v>60</v>
      </c>
      <c r="H1405" s="9">
        <f ca="1">TODAY()-Table1[[#This Row],[Lead acquisition date]]</f>
        <v>406</v>
      </c>
      <c r="I1405" s="1">
        <v>45438</v>
      </c>
      <c r="J1405" t="s">
        <v>36</v>
      </c>
      <c r="K1405" t="s">
        <v>5</v>
      </c>
      <c r="L1405">
        <v>2</v>
      </c>
      <c r="O1405">
        <v>1309</v>
      </c>
      <c r="P1405">
        <v>30</v>
      </c>
      <c r="Q1405" s="1">
        <v>45541</v>
      </c>
      <c r="R1405" s="1"/>
      <c r="S1405" s="8">
        <f>Table1[[#This Row],[Actual close date]]-Table1[[#This Row],[Lead acquisition date]]</f>
        <v>-45438</v>
      </c>
    </row>
    <row r="1406" spans="1:19" x14ac:dyDescent="0.3">
      <c r="A1406" t="s">
        <v>880</v>
      </c>
      <c r="B1406" t="s">
        <v>62</v>
      </c>
      <c r="C1406">
        <v>48.864716000000001</v>
      </c>
      <c r="D1406">
        <v>2.3490139999999999</v>
      </c>
      <c r="E1406" t="s">
        <v>39</v>
      </c>
      <c r="F1406" t="s">
        <v>29</v>
      </c>
      <c r="G1406" t="s">
        <v>40</v>
      </c>
      <c r="H1406" s="9">
        <f ca="1">TODAY()-Table1[[#This Row],[Lead acquisition date]]</f>
        <v>481</v>
      </c>
      <c r="I1406" s="1">
        <v>45363</v>
      </c>
      <c r="J1406" t="s">
        <v>33</v>
      </c>
      <c r="K1406" t="s">
        <v>5</v>
      </c>
      <c r="L1406">
        <v>2</v>
      </c>
      <c r="O1406">
        <v>7137</v>
      </c>
      <c r="P1406">
        <v>10</v>
      </c>
      <c r="Q1406" s="1">
        <v>45566</v>
      </c>
      <c r="R1406" s="1"/>
      <c r="S1406" s="8">
        <f>Table1[[#This Row],[Actual close date]]-Table1[[#This Row],[Lead acquisition date]]</f>
        <v>-45363</v>
      </c>
    </row>
    <row r="1407" spans="1:19" x14ac:dyDescent="0.3">
      <c r="A1407" t="s">
        <v>885</v>
      </c>
      <c r="B1407" t="s">
        <v>57</v>
      </c>
      <c r="C1407">
        <v>48.210033000000003</v>
      </c>
      <c r="D1407">
        <v>16.363448999999999</v>
      </c>
      <c r="E1407" t="s">
        <v>19</v>
      </c>
      <c r="F1407" t="s">
        <v>29</v>
      </c>
      <c r="G1407" t="s">
        <v>40</v>
      </c>
      <c r="H1407" s="9">
        <f ca="1">TODAY()-Table1[[#This Row],[Lead acquisition date]]</f>
        <v>440</v>
      </c>
      <c r="I1407" s="1">
        <v>45404</v>
      </c>
      <c r="J1407" t="s">
        <v>33</v>
      </c>
      <c r="K1407" t="s">
        <v>5</v>
      </c>
      <c r="L1407">
        <v>2</v>
      </c>
      <c r="O1407">
        <v>4458</v>
      </c>
      <c r="P1407">
        <v>50</v>
      </c>
      <c r="Q1407" s="1">
        <v>45550</v>
      </c>
      <c r="R1407" s="1"/>
      <c r="S1407" s="8">
        <f>Table1[[#This Row],[Actual close date]]-Table1[[#This Row],[Lead acquisition date]]</f>
        <v>-45404</v>
      </c>
    </row>
    <row r="1408" spans="1:19" x14ac:dyDescent="0.3">
      <c r="A1408" t="s">
        <v>893</v>
      </c>
      <c r="B1408" t="s">
        <v>57</v>
      </c>
      <c r="C1408">
        <v>48.210033000000003</v>
      </c>
      <c r="D1408">
        <v>16.363448999999999</v>
      </c>
      <c r="E1408" t="s">
        <v>51</v>
      </c>
      <c r="F1408" t="s">
        <v>29</v>
      </c>
      <c r="G1408" t="s">
        <v>46</v>
      </c>
      <c r="H1408" s="9">
        <f ca="1">TODAY()-Table1[[#This Row],[Lead acquisition date]]</f>
        <v>522</v>
      </c>
      <c r="I1408" s="1">
        <v>45322</v>
      </c>
      <c r="J1408" t="s">
        <v>33</v>
      </c>
      <c r="K1408" t="s">
        <v>5</v>
      </c>
      <c r="L1408">
        <v>2</v>
      </c>
      <c r="O1408">
        <v>5419</v>
      </c>
      <c r="P1408">
        <v>50</v>
      </c>
      <c r="Q1408" s="1">
        <v>45616</v>
      </c>
      <c r="R1408" s="1"/>
      <c r="S1408" s="8">
        <f>Table1[[#This Row],[Actual close date]]-Table1[[#This Row],[Lead acquisition date]]</f>
        <v>-45322</v>
      </c>
    </row>
    <row r="1409" spans="1:19" x14ac:dyDescent="0.3">
      <c r="A1409" t="s">
        <v>897</v>
      </c>
      <c r="B1409" t="s">
        <v>57</v>
      </c>
      <c r="C1409">
        <v>48.210033000000003</v>
      </c>
      <c r="D1409">
        <v>16.363448999999999</v>
      </c>
      <c r="E1409" t="s">
        <v>51</v>
      </c>
      <c r="F1409" t="s">
        <v>29</v>
      </c>
      <c r="G1409" t="s">
        <v>32</v>
      </c>
      <c r="H1409" s="9">
        <f ca="1">TODAY()-Table1[[#This Row],[Lead acquisition date]]</f>
        <v>550</v>
      </c>
      <c r="I1409" s="1">
        <v>45294</v>
      </c>
      <c r="J1409" t="s">
        <v>33</v>
      </c>
      <c r="K1409" t="s">
        <v>5</v>
      </c>
      <c r="L1409">
        <v>2</v>
      </c>
      <c r="O1409">
        <v>1938</v>
      </c>
      <c r="P1409">
        <v>40</v>
      </c>
      <c r="Q1409" s="1">
        <v>45636</v>
      </c>
      <c r="R1409" s="1"/>
      <c r="S1409" s="8">
        <f>Table1[[#This Row],[Actual close date]]-Table1[[#This Row],[Lead acquisition date]]</f>
        <v>-45294</v>
      </c>
    </row>
    <row r="1410" spans="1:19" x14ac:dyDescent="0.3">
      <c r="A1410" t="s">
        <v>898</v>
      </c>
      <c r="B1410" t="s">
        <v>31</v>
      </c>
      <c r="C1410">
        <v>41.902782000000002</v>
      </c>
      <c r="D1410">
        <v>12.496366</v>
      </c>
      <c r="E1410" t="s">
        <v>16</v>
      </c>
      <c r="F1410" t="s">
        <v>29</v>
      </c>
      <c r="G1410" t="s">
        <v>35</v>
      </c>
      <c r="H1410" s="9">
        <f ca="1">TODAY()-Table1[[#This Row],[Lead acquisition date]]</f>
        <v>522</v>
      </c>
      <c r="I1410" s="1">
        <v>45322</v>
      </c>
      <c r="J1410" t="s">
        <v>33</v>
      </c>
      <c r="K1410" t="s">
        <v>5</v>
      </c>
      <c r="L1410">
        <v>2</v>
      </c>
      <c r="O1410">
        <v>3660</v>
      </c>
      <c r="P1410">
        <v>90</v>
      </c>
      <c r="Q1410" s="1">
        <v>45639</v>
      </c>
      <c r="R1410" s="1"/>
      <c r="S1410" s="8">
        <f>Table1[[#This Row],[Actual close date]]-Table1[[#This Row],[Lead acquisition date]]</f>
        <v>-45322</v>
      </c>
    </row>
    <row r="1411" spans="1:19" x14ac:dyDescent="0.3">
      <c r="A1411" t="s">
        <v>903</v>
      </c>
      <c r="B1411" t="s">
        <v>47</v>
      </c>
      <c r="C1411">
        <v>52.520007999999997</v>
      </c>
      <c r="D1411">
        <v>13.404954</v>
      </c>
      <c r="E1411" t="s">
        <v>24</v>
      </c>
      <c r="F1411" t="s">
        <v>29</v>
      </c>
      <c r="G1411" t="s">
        <v>46</v>
      </c>
      <c r="H1411" s="9">
        <f ca="1">TODAY()-Table1[[#This Row],[Lead acquisition date]]</f>
        <v>440</v>
      </c>
      <c r="I1411" s="1">
        <v>45404</v>
      </c>
      <c r="J1411" t="s">
        <v>55</v>
      </c>
      <c r="K1411" t="s">
        <v>5</v>
      </c>
      <c r="L1411">
        <v>2</v>
      </c>
      <c r="O1411">
        <v>5705</v>
      </c>
      <c r="P1411">
        <v>60</v>
      </c>
      <c r="Q1411" s="1">
        <v>45450</v>
      </c>
      <c r="R1411" s="1"/>
      <c r="S1411" s="8">
        <f>Table1[[#This Row],[Actual close date]]-Table1[[#This Row],[Lead acquisition date]]</f>
        <v>-45404</v>
      </c>
    </row>
    <row r="1412" spans="1:19" x14ac:dyDescent="0.3">
      <c r="A1412" t="s">
        <v>908</v>
      </c>
      <c r="B1412" t="s">
        <v>47</v>
      </c>
      <c r="C1412">
        <v>52.520007999999997</v>
      </c>
      <c r="D1412">
        <v>13.404954</v>
      </c>
      <c r="E1412" t="s">
        <v>70</v>
      </c>
      <c r="F1412" t="s">
        <v>29</v>
      </c>
      <c r="G1412" t="s">
        <v>46</v>
      </c>
      <c r="H1412" s="9">
        <f ca="1">TODAY()-Table1[[#This Row],[Lead acquisition date]]</f>
        <v>540</v>
      </c>
      <c r="I1412" s="1">
        <v>45304</v>
      </c>
      <c r="J1412" t="s">
        <v>33</v>
      </c>
      <c r="K1412" t="s">
        <v>5</v>
      </c>
      <c r="L1412">
        <v>2</v>
      </c>
      <c r="O1412">
        <v>353</v>
      </c>
      <c r="P1412">
        <v>10</v>
      </c>
      <c r="Q1412" s="1">
        <v>45341</v>
      </c>
      <c r="R1412" s="1"/>
      <c r="S1412" s="8">
        <f>Table1[[#This Row],[Actual close date]]-Table1[[#This Row],[Lead acquisition date]]</f>
        <v>-45304</v>
      </c>
    </row>
    <row r="1413" spans="1:19" x14ac:dyDescent="0.3">
      <c r="A1413" t="s">
        <v>926</v>
      </c>
      <c r="B1413" t="s">
        <v>49</v>
      </c>
      <c r="C1413">
        <v>46.204391000000001</v>
      </c>
      <c r="D1413">
        <v>6.1431579999999997</v>
      </c>
      <c r="E1413" t="s">
        <v>51</v>
      </c>
      <c r="F1413" t="s">
        <v>29</v>
      </c>
      <c r="G1413" t="s">
        <v>60</v>
      </c>
      <c r="H1413" s="9">
        <f ca="1">TODAY()-Table1[[#This Row],[Lead acquisition date]]</f>
        <v>503</v>
      </c>
      <c r="I1413" s="1">
        <v>45341</v>
      </c>
      <c r="J1413" t="s">
        <v>55</v>
      </c>
      <c r="K1413" t="s">
        <v>5</v>
      </c>
      <c r="L1413">
        <v>2</v>
      </c>
      <c r="O1413">
        <v>332</v>
      </c>
      <c r="P1413">
        <v>80</v>
      </c>
      <c r="Q1413" s="1">
        <v>45639</v>
      </c>
      <c r="R1413" s="1"/>
      <c r="S1413" s="8">
        <f>Table1[[#This Row],[Actual close date]]-Table1[[#This Row],[Lead acquisition date]]</f>
        <v>-45341</v>
      </c>
    </row>
    <row r="1414" spans="1:19" x14ac:dyDescent="0.3">
      <c r="A1414" t="s">
        <v>927</v>
      </c>
      <c r="B1414" t="s">
        <v>31</v>
      </c>
      <c r="C1414">
        <v>41.902782000000002</v>
      </c>
      <c r="D1414">
        <v>12.496366</v>
      </c>
      <c r="E1414" t="s">
        <v>18</v>
      </c>
      <c r="F1414" t="s">
        <v>29</v>
      </c>
      <c r="G1414" t="s">
        <v>40</v>
      </c>
      <c r="H1414" s="9">
        <f ca="1">TODAY()-Table1[[#This Row],[Lead acquisition date]]</f>
        <v>508</v>
      </c>
      <c r="I1414" s="1">
        <v>45336</v>
      </c>
      <c r="J1414" t="s">
        <v>33</v>
      </c>
      <c r="K1414" t="s">
        <v>5</v>
      </c>
      <c r="L1414">
        <v>2</v>
      </c>
      <c r="O1414">
        <v>6283</v>
      </c>
      <c r="P1414">
        <v>40</v>
      </c>
      <c r="Q1414" s="1">
        <v>45607</v>
      </c>
      <c r="R1414" s="1"/>
      <c r="S1414" s="8">
        <f>Table1[[#This Row],[Actual close date]]-Table1[[#This Row],[Lead acquisition date]]</f>
        <v>-45336</v>
      </c>
    </row>
    <row r="1415" spans="1:19" x14ac:dyDescent="0.3">
      <c r="A1415" t="s">
        <v>930</v>
      </c>
      <c r="B1415" t="s">
        <v>65</v>
      </c>
      <c r="C1415">
        <v>38.736946000000003</v>
      </c>
      <c r="D1415">
        <v>-9.1426850000000002</v>
      </c>
      <c r="E1415" t="s">
        <v>70</v>
      </c>
      <c r="F1415" t="s">
        <v>29</v>
      </c>
      <c r="G1415" t="s">
        <v>46</v>
      </c>
      <c r="H1415" s="9">
        <f ca="1">TODAY()-Table1[[#This Row],[Lead acquisition date]]</f>
        <v>452</v>
      </c>
      <c r="I1415" s="1">
        <v>45392</v>
      </c>
      <c r="J1415" t="s">
        <v>55</v>
      </c>
      <c r="K1415" t="s">
        <v>5</v>
      </c>
      <c r="L1415">
        <v>2</v>
      </c>
      <c r="O1415">
        <v>6709</v>
      </c>
      <c r="P1415">
        <v>20</v>
      </c>
      <c r="Q1415" s="1">
        <v>45675</v>
      </c>
      <c r="R1415" s="1"/>
      <c r="S1415" s="8">
        <f>Table1[[#This Row],[Actual close date]]-Table1[[#This Row],[Lead acquisition date]]</f>
        <v>-45392</v>
      </c>
    </row>
    <row r="1416" spans="1:19" x14ac:dyDescent="0.3">
      <c r="A1416" t="s">
        <v>931</v>
      </c>
      <c r="B1416" t="s">
        <v>49</v>
      </c>
      <c r="C1416">
        <v>46.204391000000001</v>
      </c>
      <c r="D1416">
        <v>6.1431579999999997</v>
      </c>
      <c r="E1416" t="s">
        <v>18</v>
      </c>
      <c r="F1416" t="s">
        <v>29</v>
      </c>
      <c r="G1416" t="s">
        <v>43</v>
      </c>
      <c r="H1416" s="9">
        <f ca="1">TODAY()-Table1[[#This Row],[Lead acquisition date]]</f>
        <v>459</v>
      </c>
      <c r="I1416" s="1">
        <v>45385</v>
      </c>
      <c r="J1416" t="s">
        <v>55</v>
      </c>
      <c r="K1416" t="s">
        <v>5</v>
      </c>
      <c r="L1416">
        <v>2</v>
      </c>
      <c r="O1416">
        <v>982</v>
      </c>
      <c r="P1416">
        <v>40</v>
      </c>
      <c r="Q1416" s="1">
        <v>45680</v>
      </c>
      <c r="R1416" s="1"/>
      <c r="S1416" s="8">
        <f>Table1[[#This Row],[Actual close date]]-Table1[[#This Row],[Lead acquisition date]]</f>
        <v>-45385</v>
      </c>
    </row>
    <row r="1417" spans="1:19" x14ac:dyDescent="0.3">
      <c r="A1417" t="s">
        <v>933</v>
      </c>
      <c r="B1417" t="s">
        <v>65</v>
      </c>
      <c r="C1417">
        <v>38.736946000000003</v>
      </c>
      <c r="D1417">
        <v>-9.1426850000000002</v>
      </c>
      <c r="E1417" t="s">
        <v>24</v>
      </c>
      <c r="F1417" t="s">
        <v>29</v>
      </c>
      <c r="G1417" t="s">
        <v>43</v>
      </c>
      <c r="H1417" s="9">
        <f ca="1">TODAY()-Table1[[#This Row],[Lead acquisition date]]</f>
        <v>500</v>
      </c>
      <c r="I1417" s="1">
        <v>45344</v>
      </c>
      <c r="J1417" t="s">
        <v>33</v>
      </c>
      <c r="K1417" t="s">
        <v>5</v>
      </c>
      <c r="L1417">
        <v>2</v>
      </c>
      <c r="O1417">
        <v>6298</v>
      </c>
      <c r="P1417">
        <v>90</v>
      </c>
      <c r="Q1417" s="1">
        <v>45657</v>
      </c>
      <c r="R1417" s="1"/>
      <c r="S1417" s="8">
        <f>Table1[[#This Row],[Actual close date]]-Table1[[#This Row],[Lead acquisition date]]</f>
        <v>-45344</v>
      </c>
    </row>
    <row r="1418" spans="1:19" x14ac:dyDescent="0.3">
      <c r="A1418" t="s">
        <v>953</v>
      </c>
      <c r="B1418" t="s">
        <v>57</v>
      </c>
      <c r="C1418">
        <v>48.210033000000003</v>
      </c>
      <c r="D1418">
        <v>16.363448999999999</v>
      </c>
      <c r="E1418" t="s">
        <v>23</v>
      </c>
      <c r="F1418" t="s">
        <v>29</v>
      </c>
      <c r="G1418" t="s">
        <v>35</v>
      </c>
      <c r="H1418" s="9">
        <f ca="1">TODAY()-Table1[[#This Row],[Lead acquisition date]]</f>
        <v>486</v>
      </c>
      <c r="I1418" s="1">
        <v>45358</v>
      </c>
      <c r="J1418" t="s">
        <v>36</v>
      </c>
      <c r="K1418" t="s">
        <v>5</v>
      </c>
      <c r="L1418">
        <v>2</v>
      </c>
      <c r="O1418">
        <v>4983</v>
      </c>
      <c r="P1418">
        <v>10</v>
      </c>
      <c r="Q1418" s="1">
        <v>45701</v>
      </c>
      <c r="R1418" s="1"/>
      <c r="S1418" s="8">
        <f>Table1[[#This Row],[Actual close date]]-Table1[[#This Row],[Lead acquisition date]]</f>
        <v>-45358</v>
      </c>
    </row>
    <row r="1419" spans="1:19" x14ac:dyDescent="0.3">
      <c r="A1419" t="s">
        <v>956</v>
      </c>
      <c r="B1419" t="s">
        <v>65</v>
      </c>
      <c r="C1419">
        <v>38.736946000000003</v>
      </c>
      <c r="D1419">
        <v>-9.1426850000000002</v>
      </c>
      <c r="E1419" t="s">
        <v>39</v>
      </c>
      <c r="F1419" t="s">
        <v>29</v>
      </c>
      <c r="G1419" t="s">
        <v>52</v>
      </c>
      <c r="H1419" s="9">
        <f ca="1">TODAY()-Table1[[#This Row],[Lead acquisition date]]</f>
        <v>544</v>
      </c>
      <c r="I1419" s="1">
        <v>45300</v>
      </c>
      <c r="J1419" t="s">
        <v>55</v>
      </c>
      <c r="K1419" t="s">
        <v>5</v>
      </c>
      <c r="L1419">
        <v>2</v>
      </c>
      <c r="O1419">
        <v>4937</v>
      </c>
      <c r="P1419">
        <v>50</v>
      </c>
      <c r="Q1419" s="1">
        <v>45530</v>
      </c>
      <c r="R1419" s="1"/>
      <c r="S1419" s="8">
        <f>Table1[[#This Row],[Actual close date]]-Table1[[#This Row],[Lead acquisition date]]</f>
        <v>-45300</v>
      </c>
    </row>
    <row r="1420" spans="1:19" x14ac:dyDescent="0.3">
      <c r="A1420" t="s">
        <v>958</v>
      </c>
      <c r="B1420" t="s">
        <v>47</v>
      </c>
      <c r="C1420">
        <v>52.520007999999997</v>
      </c>
      <c r="D1420">
        <v>13.404954</v>
      </c>
      <c r="E1420" t="s">
        <v>21</v>
      </c>
      <c r="F1420" t="s">
        <v>29</v>
      </c>
      <c r="G1420" t="s">
        <v>46</v>
      </c>
      <c r="H1420" s="9">
        <f ca="1">TODAY()-Table1[[#This Row],[Lead acquisition date]]</f>
        <v>505</v>
      </c>
      <c r="I1420" s="1">
        <v>45339</v>
      </c>
      <c r="J1420" t="s">
        <v>36</v>
      </c>
      <c r="K1420" t="s">
        <v>5</v>
      </c>
      <c r="L1420">
        <v>2</v>
      </c>
      <c r="O1420">
        <v>5953</v>
      </c>
      <c r="P1420">
        <v>20</v>
      </c>
      <c r="Q1420" s="1">
        <v>45381</v>
      </c>
      <c r="R1420" s="1"/>
      <c r="S1420" s="8">
        <f>Table1[[#This Row],[Actual close date]]-Table1[[#This Row],[Lead acquisition date]]</f>
        <v>-45339</v>
      </c>
    </row>
    <row r="1421" spans="1:19" x14ac:dyDescent="0.3">
      <c r="A1421" t="s">
        <v>966</v>
      </c>
      <c r="B1421" t="s">
        <v>31</v>
      </c>
      <c r="C1421">
        <v>41.902782000000002</v>
      </c>
      <c r="D1421">
        <v>12.496366</v>
      </c>
      <c r="E1421" t="s">
        <v>21</v>
      </c>
      <c r="F1421" t="s">
        <v>29</v>
      </c>
      <c r="G1421" t="s">
        <v>35</v>
      </c>
      <c r="H1421" s="9">
        <f ca="1">TODAY()-Table1[[#This Row],[Lead acquisition date]]</f>
        <v>492</v>
      </c>
      <c r="I1421" s="1">
        <v>45352</v>
      </c>
      <c r="J1421" t="s">
        <v>33</v>
      </c>
      <c r="K1421" t="s">
        <v>5</v>
      </c>
      <c r="L1421">
        <v>2</v>
      </c>
      <c r="O1421">
        <v>6065</v>
      </c>
      <c r="P1421">
        <v>30</v>
      </c>
      <c r="Q1421" s="1">
        <v>45569</v>
      </c>
      <c r="R1421" s="1"/>
      <c r="S1421" s="8">
        <f>Table1[[#This Row],[Actual close date]]-Table1[[#This Row],[Lead acquisition date]]</f>
        <v>-45352</v>
      </c>
    </row>
    <row r="1422" spans="1:19" x14ac:dyDescent="0.3">
      <c r="A1422" t="s">
        <v>968</v>
      </c>
      <c r="B1422" t="s">
        <v>62</v>
      </c>
      <c r="C1422">
        <v>48.864716000000001</v>
      </c>
      <c r="D1422">
        <v>2.3490139999999999</v>
      </c>
      <c r="E1422" t="s">
        <v>51</v>
      </c>
      <c r="F1422" t="s">
        <v>29</v>
      </c>
      <c r="G1422" t="s">
        <v>56</v>
      </c>
      <c r="H1422" s="9">
        <f ca="1">TODAY()-Table1[[#This Row],[Lead acquisition date]]</f>
        <v>411</v>
      </c>
      <c r="I1422" s="1">
        <v>45433</v>
      </c>
      <c r="J1422" t="s">
        <v>36</v>
      </c>
      <c r="K1422" t="s">
        <v>5</v>
      </c>
      <c r="L1422">
        <v>2</v>
      </c>
      <c r="O1422">
        <v>1341</v>
      </c>
      <c r="P1422">
        <v>60</v>
      </c>
      <c r="Q1422" s="1">
        <v>45543</v>
      </c>
      <c r="R1422" s="1"/>
      <c r="S1422" s="8">
        <f>Table1[[#This Row],[Actual close date]]-Table1[[#This Row],[Lead acquisition date]]</f>
        <v>-45433</v>
      </c>
    </row>
    <row r="1423" spans="1:19" x14ac:dyDescent="0.3">
      <c r="A1423" t="s">
        <v>992</v>
      </c>
      <c r="B1423" t="s">
        <v>57</v>
      </c>
      <c r="C1423">
        <v>48.210033000000003</v>
      </c>
      <c r="D1423">
        <v>16.363448999999999</v>
      </c>
      <c r="E1423" t="s">
        <v>58</v>
      </c>
      <c r="F1423" t="s">
        <v>29</v>
      </c>
      <c r="G1423" t="s">
        <v>35</v>
      </c>
      <c r="H1423" s="9">
        <f ca="1">TODAY()-Table1[[#This Row],[Lead acquisition date]]</f>
        <v>496</v>
      </c>
      <c r="I1423" s="1">
        <v>45348</v>
      </c>
      <c r="J1423" t="s">
        <v>55</v>
      </c>
      <c r="K1423" t="s">
        <v>5</v>
      </c>
      <c r="L1423">
        <v>2</v>
      </c>
      <c r="O1423">
        <v>4659</v>
      </c>
      <c r="P1423">
        <v>100</v>
      </c>
      <c r="Q1423" s="1">
        <v>45467</v>
      </c>
      <c r="R1423" s="1"/>
      <c r="S1423" s="8">
        <f>Table1[[#This Row],[Actual close date]]-Table1[[#This Row],[Lead acquisition date]]</f>
        <v>-45348</v>
      </c>
    </row>
    <row r="1424" spans="1:19" x14ac:dyDescent="0.3">
      <c r="A1424" t="s">
        <v>996</v>
      </c>
      <c r="B1424" t="s">
        <v>31</v>
      </c>
      <c r="C1424">
        <v>41.902782000000002</v>
      </c>
      <c r="D1424">
        <v>12.496366</v>
      </c>
      <c r="E1424" t="s">
        <v>22</v>
      </c>
      <c r="F1424" t="s">
        <v>29</v>
      </c>
      <c r="G1424" t="s">
        <v>43</v>
      </c>
      <c r="H1424" s="9">
        <f ca="1">TODAY()-Table1[[#This Row],[Lead acquisition date]]</f>
        <v>498</v>
      </c>
      <c r="I1424" s="1">
        <v>45346</v>
      </c>
      <c r="J1424" t="s">
        <v>33</v>
      </c>
      <c r="K1424" t="s">
        <v>5</v>
      </c>
      <c r="L1424">
        <v>2</v>
      </c>
      <c r="O1424">
        <v>6927</v>
      </c>
      <c r="P1424">
        <v>40</v>
      </c>
      <c r="Q1424" s="1">
        <v>45608</v>
      </c>
      <c r="R1424" s="1"/>
      <c r="S1424" s="8">
        <f>Table1[[#This Row],[Actual close date]]-Table1[[#This Row],[Lead acquisition date]]</f>
        <v>-45346</v>
      </c>
    </row>
    <row r="1425" spans="1:19" x14ac:dyDescent="0.3">
      <c r="A1425" t="s">
        <v>998</v>
      </c>
      <c r="B1425" t="s">
        <v>31</v>
      </c>
      <c r="C1425">
        <v>41.902782000000002</v>
      </c>
      <c r="D1425">
        <v>12.496366</v>
      </c>
      <c r="E1425" t="s">
        <v>24</v>
      </c>
      <c r="F1425" t="s">
        <v>29</v>
      </c>
      <c r="G1425" t="s">
        <v>43</v>
      </c>
      <c r="H1425" s="9">
        <f ca="1">TODAY()-Table1[[#This Row],[Lead acquisition date]]</f>
        <v>408</v>
      </c>
      <c r="I1425" s="1">
        <v>45436</v>
      </c>
      <c r="J1425" t="s">
        <v>55</v>
      </c>
      <c r="K1425" t="s">
        <v>5</v>
      </c>
      <c r="L1425">
        <v>2</v>
      </c>
      <c r="O1425">
        <v>4714</v>
      </c>
      <c r="P1425">
        <v>40</v>
      </c>
      <c r="Q1425" s="1">
        <v>45591</v>
      </c>
      <c r="R1425" s="1"/>
      <c r="S1425" s="8">
        <f>Table1[[#This Row],[Actual close date]]-Table1[[#This Row],[Lead acquisition date]]</f>
        <v>-45436</v>
      </c>
    </row>
    <row r="1426" spans="1:19" x14ac:dyDescent="0.3">
      <c r="A1426" t="s">
        <v>999</v>
      </c>
      <c r="B1426" t="s">
        <v>38</v>
      </c>
      <c r="C1426">
        <v>40.416775000000001</v>
      </c>
      <c r="D1426">
        <v>-3.7037900000000001</v>
      </c>
      <c r="E1426" t="s">
        <v>51</v>
      </c>
      <c r="F1426" t="s">
        <v>29</v>
      </c>
      <c r="G1426" t="s">
        <v>56</v>
      </c>
      <c r="H1426" s="9">
        <f ca="1">TODAY()-Table1[[#This Row],[Lead acquisition date]]</f>
        <v>535</v>
      </c>
      <c r="I1426" s="1">
        <v>45309</v>
      </c>
      <c r="J1426" t="s">
        <v>36</v>
      </c>
      <c r="K1426" t="s">
        <v>5</v>
      </c>
      <c r="L1426">
        <v>2</v>
      </c>
      <c r="O1426">
        <v>3326</v>
      </c>
      <c r="P1426">
        <v>40</v>
      </c>
      <c r="Q1426" s="1">
        <v>45540</v>
      </c>
      <c r="R1426" s="1"/>
      <c r="S1426" s="8">
        <f>Table1[[#This Row],[Actual close date]]-Table1[[#This Row],[Lead acquisition date]]</f>
        <v>-45309</v>
      </c>
    </row>
    <row r="1427" spans="1:19" x14ac:dyDescent="0.3">
      <c r="A1427" t="s">
        <v>1006</v>
      </c>
      <c r="B1427" t="s">
        <v>47</v>
      </c>
      <c r="C1427">
        <v>52.520007999999997</v>
      </c>
      <c r="D1427">
        <v>13.404954</v>
      </c>
      <c r="E1427" t="s">
        <v>51</v>
      </c>
      <c r="F1427" t="s">
        <v>29</v>
      </c>
      <c r="G1427" t="s">
        <v>56</v>
      </c>
      <c r="H1427" s="9">
        <f ca="1">TODAY()-Table1[[#This Row],[Lead acquisition date]]</f>
        <v>480</v>
      </c>
      <c r="I1427" s="1">
        <v>45364</v>
      </c>
      <c r="J1427" t="s">
        <v>33</v>
      </c>
      <c r="K1427" t="s">
        <v>5</v>
      </c>
      <c r="L1427">
        <v>2</v>
      </c>
      <c r="O1427">
        <v>7823</v>
      </c>
      <c r="P1427">
        <v>30</v>
      </c>
      <c r="Q1427" s="1">
        <v>45437</v>
      </c>
      <c r="R1427" s="1"/>
      <c r="S1427" s="8">
        <f>Table1[[#This Row],[Actual close date]]-Table1[[#This Row],[Lead acquisition date]]</f>
        <v>-45364</v>
      </c>
    </row>
    <row r="1428" spans="1:19" x14ac:dyDescent="0.3">
      <c r="A1428" t="s">
        <v>1012</v>
      </c>
      <c r="B1428" t="s">
        <v>65</v>
      </c>
      <c r="C1428">
        <v>38.736946000000003</v>
      </c>
      <c r="D1428">
        <v>-9.1426850000000002</v>
      </c>
      <c r="E1428" t="s">
        <v>23</v>
      </c>
      <c r="F1428" t="s">
        <v>29</v>
      </c>
      <c r="G1428" t="s">
        <v>35</v>
      </c>
      <c r="H1428" s="9">
        <f ca="1">TODAY()-Table1[[#This Row],[Lead acquisition date]]</f>
        <v>529</v>
      </c>
      <c r="I1428" s="1">
        <v>45315</v>
      </c>
      <c r="J1428" t="s">
        <v>33</v>
      </c>
      <c r="K1428" t="s">
        <v>5</v>
      </c>
      <c r="L1428">
        <v>2</v>
      </c>
      <c r="O1428">
        <v>5707</v>
      </c>
      <c r="P1428">
        <v>50</v>
      </c>
      <c r="Q1428" s="1">
        <v>45385</v>
      </c>
      <c r="R1428" s="1"/>
      <c r="S1428" s="8">
        <f>Table1[[#This Row],[Actual close date]]-Table1[[#This Row],[Lead acquisition date]]</f>
        <v>-45315</v>
      </c>
    </row>
    <row r="1429" spans="1:19" x14ac:dyDescent="0.3">
      <c r="A1429" t="s">
        <v>1018</v>
      </c>
      <c r="B1429" t="s">
        <v>31</v>
      </c>
      <c r="C1429">
        <v>41.902782000000002</v>
      </c>
      <c r="D1429">
        <v>12.496366</v>
      </c>
      <c r="E1429" t="s">
        <v>20</v>
      </c>
      <c r="F1429" t="s">
        <v>29</v>
      </c>
      <c r="G1429" t="s">
        <v>43</v>
      </c>
      <c r="H1429" s="9">
        <f ca="1">TODAY()-Table1[[#This Row],[Lead acquisition date]]</f>
        <v>445</v>
      </c>
      <c r="I1429" s="1">
        <v>45399</v>
      </c>
      <c r="J1429" t="s">
        <v>36</v>
      </c>
      <c r="K1429" t="s">
        <v>5</v>
      </c>
      <c r="L1429">
        <v>2</v>
      </c>
      <c r="O1429">
        <v>6509</v>
      </c>
      <c r="P1429">
        <v>70</v>
      </c>
      <c r="Q1429" s="1">
        <v>45700</v>
      </c>
      <c r="R1429" s="1"/>
      <c r="S1429" s="8">
        <f>Table1[[#This Row],[Actual close date]]-Table1[[#This Row],[Lead acquisition date]]</f>
        <v>-45399</v>
      </c>
    </row>
    <row r="1430" spans="1:19" x14ac:dyDescent="0.3">
      <c r="A1430" t="s">
        <v>1022</v>
      </c>
      <c r="B1430" t="s">
        <v>47</v>
      </c>
      <c r="C1430">
        <v>52.520007999999997</v>
      </c>
      <c r="D1430">
        <v>13.404954</v>
      </c>
      <c r="E1430" t="s">
        <v>18</v>
      </c>
      <c r="F1430" t="s">
        <v>29</v>
      </c>
      <c r="G1430" t="s">
        <v>52</v>
      </c>
      <c r="H1430" s="9">
        <f ca="1">TODAY()-Table1[[#This Row],[Lead acquisition date]]</f>
        <v>492</v>
      </c>
      <c r="I1430" s="1">
        <v>45352</v>
      </c>
      <c r="J1430" t="s">
        <v>55</v>
      </c>
      <c r="K1430" t="s">
        <v>5</v>
      </c>
      <c r="L1430">
        <v>2</v>
      </c>
      <c r="O1430">
        <v>2420</v>
      </c>
      <c r="P1430">
        <v>50</v>
      </c>
      <c r="Q1430" s="1">
        <v>45563</v>
      </c>
      <c r="R1430" s="1"/>
      <c r="S1430" s="8">
        <f>Table1[[#This Row],[Actual close date]]-Table1[[#This Row],[Lead acquisition date]]</f>
        <v>-45352</v>
      </c>
    </row>
    <row r="1431" spans="1:19" x14ac:dyDescent="0.3">
      <c r="A1431" t="s">
        <v>1030</v>
      </c>
      <c r="B1431" t="s">
        <v>47</v>
      </c>
      <c r="C1431">
        <v>52.520007999999997</v>
      </c>
      <c r="D1431">
        <v>13.404954</v>
      </c>
      <c r="E1431" t="s">
        <v>51</v>
      </c>
      <c r="F1431" t="s">
        <v>29</v>
      </c>
      <c r="G1431" t="s">
        <v>35</v>
      </c>
      <c r="H1431" s="9">
        <f ca="1">TODAY()-Table1[[#This Row],[Lead acquisition date]]</f>
        <v>506</v>
      </c>
      <c r="I1431" s="1">
        <v>45338</v>
      </c>
      <c r="J1431" t="s">
        <v>36</v>
      </c>
      <c r="K1431" t="s">
        <v>5</v>
      </c>
      <c r="L1431">
        <v>2</v>
      </c>
      <c r="O1431">
        <v>7198</v>
      </c>
      <c r="P1431">
        <v>30</v>
      </c>
      <c r="Q1431" s="1">
        <v>45574</v>
      </c>
      <c r="R1431" s="1"/>
      <c r="S1431" s="8">
        <f>Table1[[#This Row],[Actual close date]]-Table1[[#This Row],[Lead acquisition date]]</f>
        <v>-45338</v>
      </c>
    </row>
    <row r="1432" spans="1:19" x14ac:dyDescent="0.3">
      <c r="A1432" t="s">
        <v>1038</v>
      </c>
      <c r="B1432" t="s">
        <v>38</v>
      </c>
      <c r="C1432">
        <v>40.416775000000001</v>
      </c>
      <c r="D1432">
        <v>-3.7037900000000001</v>
      </c>
      <c r="E1432" t="s">
        <v>18</v>
      </c>
      <c r="F1432" t="s">
        <v>29</v>
      </c>
      <c r="G1432" t="s">
        <v>46</v>
      </c>
      <c r="H1432" s="9">
        <f ca="1">TODAY()-Table1[[#This Row],[Lead acquisition date]]</f>
        <v>479</v>
      </c>
      <c r="I1432" s="1">
        <v>45365</v>
      </c>
      <c r="J1432" t="s">
        <v>33</v>
      </c>
      <c r="K1432" t="s">
        <v>5</v>
      </c>
      <c r="L1432">
        <v>2</v>
      </c>
      <c r="O1432">
        <v>1418</v>
      </c>
      <c r="P1432">
        <v>10</v>
      </c>
      <c r="Q1432" s="1">
        <v>45605</v>
      </c>
      <c r="R1432" s="1"/>
      <c r="S1432" s="8">
        <f>Table1[[#This Row],[Actual close date]]-Table1[[#This Row],[Lead acquisition date]]</f>
        <v>-45365</v>
      </c>
    </row>
    <row r="1433" spans="1:19" x14ac:dyDescent="0.3">
      <c r="A1433" t="s">
        <v>1050</v>
      </c>
      <c r="B1433" t="s">
        <v>62</v>
      </c>
      <c r="C1433">
        <v>48.864716000000001</v>
      </c>
      <c r="D1433">
        <v>2.3490139999999999</v>
      </c>
      <c r="E1433" t="s">
        <v>18</v>
      </c>
      <c r="F1433" t="s">
        <v>29</v>
      </c>
      <c r="G1433" t="s">
        <v>60</v>
      </c>
      <c r="H1433" s="9">
        <f ca="1">TODAY()-Table1[[#This Row],[Lead acquisition date]]</f>
        <v>525</v>
      </c>
      <c r="I1433" s="1">
        <v>45319</v>
      </c>
      <c r="J1433" t="s">
        <v>33</v>
      </c>
      <c r="K1433" t="s">
        <v>5</v>
      </c>
      <c r="L1433">
        <v>2</v>
      </c>
      <c r="O1433">
        <v>3488</v>
      </c>
      <c r="P1433">
        <v>40</v>
      </c>
      <c r="Q1433" s="1">
        <v>45579</v>
      </c>
      <c r="R1433" s="1"/>
      <c r="S1433" s="8">
        <f>Table1[[#This Row],[Actual close date]]-Table1[[#This Row],[Lead acquisition date]]</f>
        <v>-45319</v>
      </c>
    </row>
    <row r="1434" spans="1:19" x14ac:dyDescent="0.3">
      <c r="A1434" t="s">
        <v>1052</v>
      </c>
      <c r="B1434" t="s">
        <v>31</v>
      </c>
      <c r="C1434">
        <v>41.902782000000002</v>
      </c>
      <c r="D1434">
        <v>12.496366</v>
      </c>
      <c r="E1434" t="s">
        <v>18</v>
      </c>
      <c r="F1434" t="s">
        <v>29</v>
      </c>
      <c r="G1434" t="s">
        <v>40</v>
      </c>
      <c r="H1434" s="9">
        <f ca="1">TODAY()-Table1[[#This Row],[Lead acquisition date]]</f>
        <v>451</v>
      </c>
      <c r="I1434" s="1">
        <v>45393</v>
      </c>
      <c r="J1434" t="s">
        <v>36</v>
      </c>
      <c r="K1434" t="s">
        <v>5</v>
      </c>
      <c r="L1434">
        <v>2</v>
      </c>
      <c r="O1434">
        <v>6456</v>
      </c>
      <c r="P1434">
        <v>30</v>
      </c>
      <c r="Q1434" s="1">
        <v>45513</v>
      </c>
      <c r="R1434" s="1"/>
      <c r="S1434" s="8">
        <f>Table1[[#This Row],[Actual close date]]-Table1[[#This Row],[Lead acquisition date]]</f>
        <v>-45393</v>
      </c>
    </row>
    <row r="1435" spans="1:19" x14ac:dyDescent="0.3">
      <c r="A1435" t="s">
        <v>1079</v>
      </c>
      <c r="B1435" t="s">
        <v>42</v>
      </c>
      <c r="C1435">
        <v>52.370215999999999</v>
      </c>
      <c r="D1435">
        <v>4.895168</v>
      </c>
      <c r="E1435" t="s">
        <v>34</v>
      </c>
      <c r="F1435" t="s">
        <v>29</v>
      </c>
      <c r="G1435" t="s">
        <v>43</v>
      </c>
      <c r="H1435" s="9">
        <f ca="1">TODAY()-Table1[[#This Row],[Lead acquisition date]]</f>
        <v>530</v>
      </c>
      <c r="I1435" s="1">
        <v>45314</v>
      </c>
      <c r="J1435" t="s">
        <v>33</v>
      </c>
      <c r="K1435" t="s">
        <v>5</v>
      </c>
      <c r="L1435">
        <v>2</v>
      </c>
      <c r="O1435">
        <v>7122</v>
      </c>
      <c r="P1435">
        <v>30</v>
      </c>
      <c r="Q1435" s="1">
        <v>45412</v>
      </c>
      <c r="R1435" s="1"/>
      <c r="S1435" s="8">
        <f>Table1[[#This Row],[Actual close date]]-Table1[[#This Row],[Lead acquisition date]]</f>
        <v>-45314</v>
      </c>
    </row>
    <row r="1436" spans="1:19" x14ac:dyDescent="0.3">
      <c r="A1436" t="s">
        <v>1088</v>
      </c>
      <c r="B1436" t="s">
        <v>42</v>
      </c>
      <c r="C1436">
        <v>52.370215999999999</v>
      </c>
      <c r="D1436">
        <v>4.895168</v>
      </c>
      <c r="E1436" t="s">
        <v>24</v>
      </c>
      <c r="F1436" t="s">
        <v>29</v>
      </c>
      <c r="G1436" t="s">
        <v>40</v>
      </c>
      <c r="H1436" s="9">
        <f ca="1">TODAY()-Table1[[#This Row],[Lead acquisition date]]</f>
        <v>427</v>
      </c>
      <c r="I1436" s="1">
        <v>45417</v>
      </c>
      <c r="J1436" t="s">
        <v>33</v>
      </c>
      <c r="K1436" t="s">
        <v>5</v>
      </c>
      <c r="L1436">
        <v>2</v>
      </c>
      <c r="O1436">
        <v>782</v>
      </c>
      <c r="P1436">
        <v>60</v>
      </c>
      <c r="Q1436" s="1">
        <v>45581</v>
      </c>
      <c r="R1436" s="1"/>
      <c r="S1436" s="8">
        <f>Table1[[#This Row],[Actual close date]]-Table1[[#This Row],[Lead acquisition date]]</f>
        <v>-45417</v>
      </c>
    </row>
    <row r="1437" spans="1:19" x14ac:dyDescent="0.3">
      <c r="A1437" t="s">
        <v>1091</v>
      </c>
      <c r="B1437" t="s">
        <v>47</v>
      </c>
      <c r="C1437">
        <v>52.520007999999997</v>
      </c>
      <c r="D1437">
        <v>13.404954</v>
      </c>
      <c r="E1437" t="s">
        <v>23</v>
      </c>
      <c r="F1437" t="s">
        <v>29</v>
      </c>
      <c r="G1437" t="s">
        <v>35</v>
      </c>
      <c r="H1437" s="9">
        <f ca="1">TODAY()-Table1[[#This Row],[Lead acquisition date]]</f>
        <v>478</v>
      </c>
      <c r="I1437" s="1">
        <v>45366</v>
      </c>
      <c r="J1437" t="s">
        <v>33</v>
      </c>
      <c r="K1437" t="s">
        <v>5</v>
      </c>
      <c r="L1437">
        <v>2</v>
      </c>
      <c r="O1437">
        <v>7885</v>
      </c>
      <c r="P1437">
        <v>10</v>
      </c>
      <c r="Q1437" s="1">
        <v>45450</v>
      </c>
      <c r="R1437" s="1"/>
      <c r="S1437" s="8">
        <f>Table1[[#This Row],[Actual close date]]-Table1[[#This Row],[Lead acquisition date]]</f>
        <v>-45366</v>
      </c>
    </row>
    <row r="1438" spans="1:19" x14ac:dyDescent="0.3">
      <c r="A1438" t="s">
        <v>1092</v>
      </c>
      <c r="B1438" t="s">
        <v>65</v>
      </c>
      <c r="C1438">
        <v>38.736946000000003</v>
      </c>
      <c r="D1438">
        <v>-9.1426850000000002</v>
      </c>
      <c r="E1438" t="s">
        <v>39</v>
      </c>
      <c r="F1438" t="s">
        <v>29</v>
      </c>
      <c r="G1438" t="s">
        <v>40</v>
      </c>
      <c r="H1438" s="9">
        <f ca="1">TODAY()-Table1[[#This Row],[Lead acquisition date]]</f>
        <v>466</v>
      </c>
      <c r="I1438" s="1">
        <v>45378</v>
      </c>
      <c r="J1438" t="s">
        <v>33</v>
      </c>
      <c r="K1438" t="s">
        <v>5</v>
      </c>
      <c r="L1438">
        <v>2</v>
      </c>
      <c r="O1438">
        <v>2409</v>
      </c>
      <c r="P1438">
        <v>30</v>
      </c>
      <c r="Q1438" s="1">
        <v>45715</v>
      </c>
      <c r="R1438" s="1"/>
      <c r="S1438" s="8">
        <f>Table1[[#This Row],[Actual close date]]-Table1[[#This Row],[Lead acquisition date]]</f>
        <v>-45378</v>
      </c>
    </row>
    <row r="1439" spans="1:19" x14ac:dyDescent="0.3">
      <c r="A1439" t="s">
        <v>1098</v>
      </c>
      <c r="B1439" t="s">
        <v>31</v>
      </c>
      <c r="C1439">
        <v>41.902782000000002</v>
      </c>
      <c r="D1439">
        <v>12.496366</v>
      </c>
      <c r="E1439" t="s">
        <v>39</v>
      </c>
      <c r="F1439" t="s">
        <v>29</v>
      </c>
      <c r="G1439" t="s">
        <v>35</v>
      </c>
      <c r="H1439" s="9">
        <f ca="1">TODAY()-Table1[[#This Row],[Lead acquisition date]]</f>
        <v>470</v>
      </c>
      <c r="I1439" s="1">
        <v>45374</v>
      </c>
      <c r="J1439" t="s">
        <v>33</v>
      </c>
      <c r="K1439" t="s">
        <v>5</v>
      </c>
      <c r="L1439">
        <v>2</v>
      </c>
      <c r="O1439">
        <v>1661</v>
      </c>
      <c r="P1439">
        <v>30</v>
      </c>
      <c r="Q1439" s="1">
        <v>45686</v>
      </c>
      <c r="R1439" s="1"/>
      <c r="S1439" s="8">
        <f>Table1[[#This Row],[Actual close date]]-Table1[[#This Row],[Lead acquisition date]]</f>
        <v>-45374</v>
      </c>
    </row>
    <row r="1440" spans="1:19" x14ac:dyDescent="0.3">
      <c r="A1440" t="s">
        <v>1105</v>
      </c>
      <c r="B1440" t="s">
        <v>31</v>
      </c>
      <c r="C1440">
        <v>41.902782000000002</v>
      </c>
      <c r="D1440">
        <v>12.496366</v>
      </c>
      <c r="E1440" t="s">
        <v>18</v>
      </c>
      <c r="F1440" t="s">
        <v>29</v>
      </c>
      <c r="G1440" t="s">
        <v>46</v>
      </c>
      <c r="H1440" s="9">
        <f ca="1">TODAY()-Table1[[#This Row],[Lead acquisition date]]</f>
        <v>478</v>
      </c>
      <c r="I1440" s="1">
        <v>45366</v>
      </c>
      <c r="J1440" t="s">
        <v>36</v>
      </c>
      <c r="K1440" t="s">
        <v>5</v>
      </c>
      <c r="L1440">
        <v>2</v>
      </c>
      <c r="O1440">
        <v>6285</v>
      </c>
      <c r="P1440">
        <v>50</v>
      </c>
      <c r="Q1440" s="1">
        <v>45554</v>
      </c>
      <c r="R1440" s="1"/>
      <c r="S1440" s="8">
        <f>Table1[[#This Row],[Actual close date]]-Table1[[#This Row],[Lead acquisition date]]</f>
        <v>-45366</v>
      </c>
    </row>
    <row r="1441" spans="1:19" x14ac:dyDescent="0.3">
      <c r="A1441" t="s">
        <v>1113</v>
      </c>
      <c r="B1441" t="s">
        <v>38</v>
      </c>
      <c r="C1441">
        <v>40.416775000000001</v>
      </c>
      <c r="D1441">
        <v>-3.7037900000000001</v>
      </c>
      <c r="E1441" t="s">
        <v>24</v>
      </c>
      <c r="F1441" t="s">
        <v>29</v>
      </c>
      <c r="G1441" t="s">
        <v>35</v>
      </c>
      <c r="H1441" s="9">
        <f ca="1">TODAY()-Table1[[#This Row],[Lead acquisition date]]</f>
        <v>538</v>
      </c>
      <c r="I1441" s="1">
        <v>45306</v>
      </c>
      <c r="J1441" t="s">
        <v>33</v>
      </c>
      <c r="K1441" t="s">
        <v>5</v>
      </c>
      <c r="L1441">
        <v>2</v>
      </c>
      <c r="O1441">
        <v>7964</v>
      </c>
      <c r="P1441">
        <v>40</v>
      </c>
      <c r="Q1441" s="1">
        <v>45353</v>
      </c>
      <c r="R1441" s="1"/>
      <c r="S1441" s="8">
        <f>Table1[[#This Row],[Actual close date]]-Table1[[#This Row],[Lead acquisition date]]</f>
        <v>-45306</v>
      </c>
    </row>
    <row r="1442" spans="1:19" x14ac:dyDescent="0.3">
      <c r="A1442" t="s">
        <v>1143</v>
      </c>
      <c r="B1442" t="s">
        <v>49</v>
      </c>
      <c r="C1442">
        <v>46.204391000000001</v>
      </c>
      <c r="D1442">
        <v>6.1431579999999997</v>
      </c>
      <c r="E1442" t="s">
        <v>19</v>
      </c>
      <c r="F1442" t="s">
        <v>29</v>
      </c>
      <c r="G1442" t="s">
        <v>32</v>
      </c>
      <c r="H1442" s="9">
        <f ca="1">TODAY()-Table1[[#This Row],[Lead acquisition date]]</f>
        <v>519</v>
      </c>
      <c r="I1442" s="1">
        <v>45325</v>
      </c>
      <c r="J1442" t="s">
        <v>33</v>
      </c>
      <c r="K1442" t="s">
        <v>5</v>
      </c>
      <c r="L1442">
        <v>2</v>
      </c>
      <c r="O1442">
        <v>5051</v>
      </c>
      <c r="P1442">
        <v>20</v>
      </c>
      <c r="Q1442" s="1">
        <v>45546</v>
      </c>
      <c r="R1442" s="1"/>
      <c r="S1442" s="8">
        <f>Table1[[#This Row],[Actual close date]]-Table1[[#This Row],[Lead acquisition date]]</f>
        <v>-45325</v>
      </c>
    </row>
    <row r="1443" spans="1:19" x14ac:dyDescent="0.3">
      <c r="A1443" t="s">
        <v>1160</v>
      </c>
      <c r="B1443" t="s">
        <v>62</v>
      </c>
      <c r="C1443">
        <v>48.864716000000001</v>
      </c>
      <c r="D1443">
        <v>2.3490139999999999</v>
      </c>
      <c r="E1443" t="s">
        <v>39</v>
      </c>
      <c r="F1443" t="s">
        <v>29</v>
      </c>
      <c r="G1443" t="s">
        <v>56</v>
      </c>
      <c r="H1443" s="9">
        <f ca="1">TODAY()-Table1[[#This Row],[Lead acquisition date]]</f>
        <v>478</v>
      </c>
      <c r="I1443" s="1">
        <v>45366</v>
      </c>
      <c r="J1443" t="s">
        <v>36</v>
      </c>
      <c r="K1443" t="s">
        <v>5</v>
      </c>
      <c r="L1443">
        <v>2</v>
      </c>
      <c r="O1443">
        <v>632</v>
      </c>
      <c r="P1443">
        <v>50</v>
      </c>
      <c r="Q1443" s="1">
        <v>45637</v>
      </c>
      <c r="R1443" s="1"/>
      <c r="S1443" s="8">
        <f>Table1[[#This Row],[Actual close date]]-Table1[[#This Row],[Lead acquisition date]]</f>
        <v>-45366</v>
      </c>
    </row>
    <row r="1444" spans="1:19" x14ac:dyDescent="0.3">
      <c r="A1444" t="s">
        <v>1184</v>
      </c>
      <c r="B1444" t="s">
        <v>42</v>
      </c>
      <c r="C1444">
        <v>52.370215999999999</v>
      </c>
      <c r="D1444">
        <v>4.895168</v>
      </c>
      <c r="E1444" t="s">
        <v>23</v>
      </c>
      <c r="F1444" t="s">
        <v>29</v>
      </c>
      <c r="G1444" t="s">
        <v>40</v>
      </c>
      <c r="H1444" s="9">
        <f ca="1">TODAY()-Table1[[#This Row],[Lead acquisition date]]</f>
        <v>473</v>
      </c>
      <c r="I1444" s="1">
        <v>45371</v>
      </c>
      <c r="J1444" t="s">
        <v>33</v>
      </c>
      <c r="K1444" t="s">
        <v>5</v>
      </c>
      <c r="L1444">
        <v>2</v>
      </c>
      <c r="O1444">
        <v>1725</v>
      </c>
      <c r="P1444">
        <v>30</v>
      </c>
      <c r="Q1444" s="1">
        <v>45525</v>
      </c>
      <c r="R1444" s="1"/>
      <c r="S1444" s="8">
        <f>Table1[[#This Row],[Actual close date]]-Table1[[#This Row],[Lead acquisition date]]</f>
        <v>-45371</v>
      </c>
    </row>
    <row r="1445" spans="1:19" x14ac:dyDescent="0.3">
      <c r="A1445" t="s">
        <v>1201</v>
      </c>
      <c r="B1445" t="s">
        <v>65</v>
      </c>
      <c r="C1445">
        <v>38.736946000000003</v>
      </c>
      <c r="D1445">
        <v>-9.1426850000000002</v>
      </c>
      <c r="E1445" t="s">
        <v>51</v>
      </c>
      <c r="F1445" t="s">
        <v>29</v>
      </c>
      <c r="G1445" t="s">
        <v>35</v>
      </c>
      <c r="H1445" s="9">
        <f ca="1">TODAY()-Table1[[#This Row],[Lead acquisition date]]</f>
        <v>419</v>
      </c>
      <c r="I1445" s="1">
        <v>45425</v>
      </c>
      <c r="J1445" t="s">
        <v>33</v>
      </c>
      <c r="K1445" t="s">
        <v>5</v>
      </c>
      <c r="L1445">
        <v>2</v>
      </c>
      <c r="O1445">
        <v>5678</v>
      </c>
      <c r="P1445">
        <v>60</v>
      </c>
      <c r="Q1445" s="1">
        <v>45763</v>
      </c>
      <c r="R1445" s="1"/>
      <c r="S1445" s="8">
        <f>Table1[[#This Row],[Actual close date]]-Table1[[#This Row],[Lead acquisition date]]</f>
        <v>-45425</v>
      </c>
    </row>
    <row r="1446" spans="1:19" x14ac:dyDescent="0.3">
      <c r="A1446" t="s">
        <v>1211</v>
      </c>
      <c r="B1446" t="s">
        <v>62</v>
      </c>
      <c r="C1446">
        <v>48.864716000000001</v>
      </c>
      <c r="D1446">
        <v>2.3490139999999999</v>
      </c>
      <c r="E1446" t="s">
        <v>34</v>
      </c>
      <c r="F1446" t="s">
        <v>29</v>
      </c>
      <c r="G1446" t="s">
        <v>43</v>
      </c>
      <c r="H1446" s="9">
        <f ca="1">TODAY()-Table1[[#This Row],[Lead acquisition date]]</f>
        <v>452</v>
      </c>
      <c r="I1446" s="1">
        <v>45392</v>
      </c>
      <c r="J1446" t="s">
        <v>33</v>
      </c>
      <c r="K1446" t="s">
        <v>5</v>
      </c>
      <c r="L1446">
        <v>2</v>
      </c>
      <c r="O1446">
        <v>4954</v>
      </c>
      <c r="P1446">
        <v>30</v>
      </c>
      <c r="Q1446" s="1">
        <v>45603</v>
      </c>
      <c r="R1446" s="1"/>
      <c r="S1446" s="8">
        <f>Table1[[#This Row],[Actual close date]]-Table1[[#This Row],[Lead acquisition date]]</f>
        <v>-45392</v>
      </c>
    </row>
    <row r="1447" spans="1:19" x14ac:dyDescent="0.3">
      <c r="A1447" t="s">
        <v>1216</v>
      </c>
      <c r="B1447" t="s">
        <v>47</v>
      </c>
      <c r="C1447">
        <v>52.520007999999997</v>
      </c>
      <c r="D1447">
        <v>13.404954</v>
      </c>
      <c r="E1447" t="s">
        <v>51</v>
      </c>
      <c r="F1447" t="s">
        <v>29</v>
      </c>
      <c r="G1447" t="s">
        <v>52</v>
      </c>
      <c r="H1447" s="9">
        <f ca="1">TODAY()-Table1[[#This Row],[Lead acquisition date]]</f>
        <v>541</v>
      </c>
      <c r="I1447" s="1">
        <v>45303</v>
      </c>
      <c r="J1447" t="s">
        <v>33</v>
      </c>
      <c r="K1447" t="s">
        <v>5</v>
      </c>
      <c r="L1447">
        <v>2</v>
      </c>
      <c r="O1447">
        <v>4879</v>
      </c>
      <c r="P1447">
        <v>20</v>
      </c>
      <c r="Q1447" s="1">
        <v>45490</v>
      </c>
      <c r="R1447" s="1"/>
      <c r="S1447" s="8">
        <f>Table1[[#This Row],[Actual close date]]-Table1[[#This Row],[Lead acquisition date]]</f>
        <v>-45303</v>
      </c>
    </row>
    <row r="1448" spans="1:19" x14ac:dyDescent="0.3">
      <c r="A1448" t="s">
        <v>1223</v>
      </c>
      <c r="B1448" t="s">
        <v>65</v>
      </c>
      <c r="C1448">
        <v>38.736946000000003</v>
      </c>
      <c r="D1448">
        <v>-9.1426850000000002</v>
      </c>
      <c r="E1448" t="s">
        <v>39</v>
      </c>
      <c r="F1448" t="s">
        <v>29</v>
      </c>
      <c r="G1448" t="s">
        <v>46</v>
      </c>
      <c r="H1448" s="9">
        <f ca="1">TODAY()-Table1[[#This Row],[Lead acquisition date]]</f>
        <v>462</v>
      </c>
      <c r="I1448" s="1">
        <v>45382</v>
      </c>
      <c r="J1448" t="s">
        <v>33</v>
      </c>
      <c r="K1448" t="s">
        <v>5</v>
      </c>
      <c r="L1448">
        <v>2</v>
      </c>
      <c r="O1448">
        <v>1183</v>
      </c>
      <c r="P1448">
        <v>30</v>
      </c>
      <c r="Q1448" s="1">
        <v>45620</v>
      </c>
      <c r="R1448" s="1"/>
      <c r="S1448" s="8">
        <f>Table1[[#This Row],[Actual close date]]-Table1[[#This Row],[Lead acquisition date]]</f>
        <v>-45382</v>
      </c>
    </row>
    <row r="1449" spans="1:19" x14ac:dyDescent="0.3">
      <c r="A1449" t="s">
        <v>1244</v>
      </c>
      <c r="B1449" t="s">
        <v>62</v>
      </c>
      <c r="C1449">
        <v>48.864716000000001</v>
      </c>
      <c r="D1449">
        <v>2.3490139999999999</v>
      </c>
      <c r="E1449" t="s">
        <v>24</v>
      </c>
      <c r="F1449" t="s">
        <v>29</v>
      </c>
      <c r="G1449" t="s">
        <v>35</v>
      </c>
      <c r="H1449" s="9">
        <f ca="1">TODAY()-Table1[[#This Row],[Lead acquisition date]]</f>
        <v>466</v>
      </c>
      <c r="I1449" s="1">
        <v>45378</v>
      </c>
      <c r="J1449" t="s">
        <v>36</v>
      </c>
      <c r="K1449" t="s">
        <v>5</v>
      </c>
      <c r="L1449">
        <v>2</v>
      </c>
      <c r="O1449">
        <v>5257</v>
      </c>
      <c r="P1449">
        <v>100</v>
      </c>
      <c r="Q1449" s="1">
        <v>45641</v>
      </c>
      <c r="R1449" s="1"/>
      <c r="S1449" s="8">
        <f>Table1[[#This Row],[Actual close date]]-Table1[[#This Row],[Lead acquisition date]]</f>
        <v>-45378</v>
      </c>
    </row>
    <row r="1450" spans="1:19" x14ac:dyDescent="0.3">
      <c r="A1450" t="s">
        <v>1248</v>
      </c>
      <c r="B1450" t="s">
        <v>31</v>
      </c>
      <c r="C1450">
        <v>41.902782000000002</v>
      </c>
      <c r="D1450">
        <v>12.496366</v>
      </c>
      <c r="E1450" t="s">
        <v>24</v>
      </c>
      <c r="F1450" t="s">
        <v>29</v>
      </c>
      <c r="G1450" t="s">
        <v>35</v>
      </c>
      <c r="H1450" s="9">
        <f ca="1">TODAY()-Table1[[#This Row],[Lead acquisition date]]</f>
        <v>413</v>
      </c>
      <c r="I1450" s="1">
        <v>45431</v>
      </c>
      <c r="J1450" t="s">
        <v>36</v>
      </c>
      <c r="K1450" t="s">
        <v>5</v>
      </c>
      <c r="L1450">
        <v>2</v>
      </c>
      <c r="O1450">
        <v>830</v>
      </c>
      <c r="P1450">
        <v>40</v>
      </c>
      <c r="Q1450" s="1">
        <v>45473</v>
      </c>
      <c r="R1450" s="1"/>
      <c r="S1450" s="8">
        <f>Table1[[#This Row],[Actual close date]]-Table1[[#This Row],[Lead acquisition date]]</f>
        <v>-45431</v>
      </c>
    </row>
    <row r="1451" spans="1:19" x14ac:dyDescent="0.3">
      <c r="A1451" t="s">
        <v>1259</v>
      </c>
      <c r="B1451" t="s">
        <v>38</v>
      </c>
      <c r="C1451">
        <v>40.416775000000001</v>
      </c>
      <c r="D1451">
        <v>-3.7037900000000001</v>
      </c>
      <c r="E1451" t="s">
        <v>39</v>
      </c>
      <c r="F1451" t="s">
        <v>29</v>
      </c>
      <c r="G1451" t="s">
        <v>43</v>
      </c>
      <c r="H1451" s="9">
        <f ca="1">TODAY()-Table1[[#This Row],[Lead acquisition date]]</f>
        <v>419</v>
      </c>
      <c r="I1451" s="1">
        <v>45425</v>
      </c>
      <c r="J1451" t="s">
        <v>33</v>
      </c>
      <c r="K1451" t="s">
        <v>5</v>
      </c>
      <c r="L1451">
        <v>2</v>
      </c>
      <c r="O1451">
        <v>2420</v>
      </c>
      <c r="P1451">
        <v>60</v>
      </c>
      <c r="Q1451" s="1">
        <v>45736</v>
      </c>
      <c r="R1451" s="1"/>
      <c r="S1451" s="8">
        <f>Table1[[#This Row],[Actual close date]]-Table1[[#This Row],[Lead acquisition date]]</f>
        <v>-45425</v>
      </c>
    </row>
    <row r="1452" spans="1:19" x14ac:dyDescent="0.3">
      <c r="A1452" t="s">
        <v>1263</v>
      </c>
      <c r="B1452" t="s">
        <v>31</v>
      </c>
      <c r="C1452">
        <v>41.902782000000002</v>
      </c>
      <c r="D1452">
        <v>12.496366</v>
      </c>
      <c r="E1452" t="s">
        <v>21</v>
      </c>
      <c r="F1452" t="s">
        <v>29</v>
      </c>
      <c r="G1452" t="s">
        <v>46</v>
      </c>
      <c r="H1452" s="9">
        <f ca="1">TODAY()-Table1[[#This Row],[Lead acquisition date]]</f>
        <v>497</v>
      </c>
      <c r="I1452" s="1">
        <v>45347</v>
      </c>
      <c r="J1452" t="s">
        <v>36</v>
      </c>
      <c r="K1452" t="s">
        <v>5</v>
      </c>
      <c r="L1452">
        <v>2</v>
      </c>
      <c r="O1452">
        <v>2956</v>
      </c>
      <c r="P1452">
        <v>40</v>
      </c>
      <c r="Q1452" s="1">
        <v>45712</v>
      </c>
      <c r="R1452" s="1"/>
      <c r="S1452" s="8">
        <f>Table1[[#This Row],[Actual close date]]-Table1[[#This Row],[Lead acquisition date]]</f>
        <v>-45347</v>
      </c>
    </row>
    <row r="1453" spans="1:19" x14ac:dyDescent="0.3">
      <c r="A1453" t="s">
        <v>1267</v>
      </c>
      <c r="B1453" t="s">
        <v>38</v>
      </c>
      <c r="C1453">
        <v>40.416775000000001</v>
      </c>
      <c r="D1453">
        <v>-3.7037900000000001</v>
      </c>
      <c r="E1453" t="s">
        <v>39</v>
      </c>
      <c r="F1453" t="s">
        <v>29</v>
      </c>
      <c r="G1453" t="s">
        <v>40</v>
      </c>
      <c r="H1453" s="9">
        <f ca="1">TODAY()-Table1[[#This Row],[Lead acquisition date]]</f>
        <v>540</v>
      </c>
      <c r="I1453" s="1">
        <v>45304</v>
      </c>
      <c r="J1453" t="s">
        <v>33</v>
      </c>
      <c r="K1453" t="s">
        <v>5</v>
      </c>
      <c r="L1453">
        <v>2</v>
      </c>
      <c r="O1453">
        <v>6011</v>
      </c>
      <c r="P1453">
        <v>50</v>
      </c>
      <c r="Q1453" s="1">
        <v>45441</v>
      </c>
      <c r="R1453" s="1"/>
      <c r="S1453" s="8">
        <f>Table1[[#This Row],[Actual close date]]-Table1[[#This Row],[Lead acquisition date]]</f>
        <v>-45304</v>
      </c>
    </row>
    <row r="1454" spans="1:19" x14ac:dyDescent="0.3">
      <c r="A1454" t="s">
        <v>1269</v>
      </c>
      <c r="B1454" t="s">
        <v>47</v>
      </c>
      <c r="C1454">
        <v>52.520007999999997</v>
      </c>
      <c r="D1454">
        <v>13.404954</v>
      </c>
      <c r="E1454" t="s">
        <v>51</v>
      </c>
      <c r="F1454" t="s">
        <v>29</v>
      </c>
      <c r="G1454" t="s">
        <v>52</v>
      </c>
      <c r="H1454" s="9">
        <f ca="1">TODAY()-Table1[[#This Row],[Lead acquisition date]]</f>
        <v>477</v>
      </c>
      <c r="I1454" s="1">
        <v>45367</v>
      </c>
      <c r="J1454" t="s">
        <v>36</v>
      </c>
      <c r="K1454" t="s">
        <v>5</v>
      </c>
      <c r="L1454">
        <v>2</v>
      </c>
      <c r="O1454">
        <v>2199</v>
      </c>
      <c r="P1454">
        <v>20</v>
      </c>
      <c r="Q1454" s="1">
        <v>45556</v>
      </c>
      <c r="R1454" s="1"/>
      <c r="S1454" s="8">
        <f>Table1[[#This Row],[Actual close date]]-Table1[[#This Row],[Lead acquisition date]]</f>
        <v>-45367</v>
      </c>
    </row>
    <row r="1455" spans="1:19" x14ac:dyDescent="0.3">
      <c r="A1455" t="s">
        <v>1271</v>
      </c>
      <c r="B1455" t="s">
        <v>62</v>
      </c>
      <c r="C1455">
        <v>48.864716000000001</v>
      </c>
      <c r="D1455">
        <v>2.3490139999999999</v>
      </c>
      <c r="E1455" t="s">
        <v>18</v>
      </c>
      <c r="F1455" t="s">
        <v>29</v>
      </c>
      <c r="G1455" t="s">
        <v>60</v>
      </c>
      <c r="H1455" s="9">
        <f ca="1">TODAY()-Table1[[#This Row],[Lead acquisition date]]</f>
        <v>447</v>
      </c>
      <c r="I1455" s="1">
        <v>45397</v>
      </c>
      <c r="J1455" t="s">
        <v>33</v>
      </c>
      <c r="K1455" t="s">
        <v>5</v>
      </c>
      <c r="L1455">
        <v>2</v>
      </c>
      <c r="O1455">
        <v>3395</v>
      </c>
      <c r="P1455">
        <v>50</v>
      </c>
      <c r="Q1455" s="1">
        <v>45441</v>
      </c>
      <c r="R1455" s="1"/>
      <c r="S1455" s="8">
        <f>Table1[[#This Row],[Actual close date]]-Table1[[#This Row],[Lead acquisition date]]</f>
        <v>-45397</v>
      </c>
    </row>
    <row r="1456" spans="1:19" x14ac:dyDescent="0.3">
      <c r="A1456" t="s">
        <v>1272</v>
      </c>
      <c r="B1456" t="s">
        <v>62</v>
      </c>
      <c r="C1456">
        <v>48.864716000000001</v>
      </c>
      <c r="D1456">
        <v>2.3490139999999999</v>
      </c>
      <c r="E1456" t="s">
        <v>22</v>
      </c>
      <c r="F1456" t="s">
        <v>29</v>
      </c>
      <c r="G1456" t="s">
        <v>43</v>
      </c>
      <c r="H1456" s="9">
        <f ca="1">TODAY()-Table1[[#This Row],[Lead acquisition date]]</f>
        <v>550</v>
      </c>
      <c r="I1456" s="1">
        <v>45294</v>
      </c>
      <c r="J1456" t="s">
        <v>55</v>
      </c>
      <c r="K1456" t="s">
        <v>5</v>
      </c>
      <c r="L1456">
        <v>2</v>
      </c>
      <c r="O1456">
        <v>6029</v>
      </c>
      <c r="P1456">
        <v>40</v>
      </c>
      <c r="Q1456" s="1">
        <v>45650</v>
      </c>
      <c r="R1456" s="1"/>
      <c r="S1456" s="8">
        <f>Table1[[#This Row],[Actual close date]]-Table1[[#This Row],[Lead acquisition date]]</f>
        <v>-45294</v>
      </c>
    </row>
    <row r="1457" spans="1:19" x14ac:dyDescent="0.3">
      <c r="A1457" t="s">
        <v>1279</v>
      </c>
      <c r="B1457" t="s">
        <v>31</v>
      </c>
      <c r="C1457">
        <v>41.902782000000002</v>
      </c>
      <c r="D1457">
        <v>12.496366</v>
      </c>
      <c r="E1457" t="s">
        <v>18</v>
      </c>
      <c r="F1457" t="s">
        <v>29</v>
      </c>
      <c r="G1457" t="s">
        <v>32</v>
      </c>
      <c r="H1457" s="9">
        <f ca="1">TODAY()-Table1[[#This Row],[Lead acquisition date]]</f>
        <v>479</v>
      </c>
      <c r="I1457" s="1">
        <v>45365</v>
      </c>
      <c r="J1457" t="s">
        <v>33</v>
      </c>
      <c r="K1457" t="s">
        <v>5</v>
      </c>
      <c r="L1457">
        <v>2</v>
      </c>
      <c r="O1457">
        <v>1413</v>
      </c>
      <c r="P1457">
        <v>70</v>
      </c>
      <c r="Q1457" s="1">
        <v>45639</v>
      </c>
      <c r="R1457" s="1"/>
      <c r="S1457" s="8">
        <f>Table1[[#This Row],[Actual close date]]-Table1[[#This Row],[Lead acquisition date]]</f>
        <v>-45365</v>
      </c>
    </row>
    <row r="1458" spans="1:19" x14ac:dyDescent="0.3">
      <c r="A1458" t="s">
        <v>1280</v>
      </c>
      <c r="B1458" t="s">
        <v>65</v>
      </c>
      <c r="C1458">
        <v>38.736946000000003</v>
      </c>
      <c r="D1458">
        <v>-9.1426850000000002</v>
      </c>
      <c r="E1458" t="s">
        <v>51</v>
      </c>
      <c r="F1458" t="s">
        <v>29</v>
      </c>
      <c r="G1458" t="s">
        <v>56</v>
      </c>
      <c r="H1458" s="9">
        <f ca="1">TODAY()-Table1[[#This Row],[Lead acquisition date]]</f>
        <v>468</v>
      </c>
      <c r="I1458" s="1">
        <v>45376</v>
      </c>
      <c r="J1458" t="s">
        <v>33</v>
      </c>
      <c r="K1458" t="s">
        <v>5</v>
      </c>
      <c r="L1458">
        <v>2</v>
      </c>
      <c r="O1458">
        <v>6922</v>
      </c>
      <c r="P1458">
        <v>90</v>
      </c>
      <c r="Q1458" s="1">
        <v>45660</v>
      </c>
      <c r="R1458" s="1"/>
      <c r="S1458" s="8">
        <f>Table1[[#This Row],[Actual close date]]-Table1[[#This Row],[Lead acquisition date]]</f>
        <v>-45376</v>
      </c>
    </row>
    <row r="1459" spans="1:19" x14ac:dyDescent="0.3">
      <c r="A1459" t="s">
        <v>1284</v>
      </c>
      <c r="B1459" t="s">
        <v>49</v>
      </c>
      <c r="C1459">
        <v>46.204391000000001</v>
      </c>
      <c r="D1459">
        <v>6.1431579999999997</v>
      </c>
      <c r="E1459" t="s">
        <v>51</v>
      </c>
      <c r="F1459" t="s">
        <v>29</v>
      </c>
      <c r="G1459" t="s">
        <v>40</v>
      </c>
      <c r="H1459" s="9">
        <f ca="1">TODAY()-Table1[[#This Row],[Lead acquisition date]]</f>
        <v>491</v>
      </c>
      <c r="I1459" s="1">
        <v>45353</v>
      </c>
      <c r="J1459" t="s">
        <v>36</v>
      </c>
      <c r="K1459" t="s">
        <v>5</v>
      </c>
      <c r="L1459">
        <v>2</v>
      </c>
      <c r="O1459">
        <v>6394</v>
      </c>
      <c r="P1459">
        <v>30</v>
      </c>
      <c r="Q1459" s="1">
        <v>45462</v>
      </c>
      <c r="R1459" s="1"/>
      <c r="S1459" s="8">
        <f>Table1[[#This Row],[Actual close date]]-Table1[[#This Row],[Lead acquisition date]]</f>
        <v>-45353</v>
      </c>
    </row>
    <row r="1460" spans="1:19" x14ac:dyDescent="0.3">
      <c r="A1460" t="s">
        <v>1291</v>
      </c>
      <c r="B1460" t="s">
        <v>31</v>
      </c>
      <c r="C1460">
        <v>41.902782000000002</v>
      </c>
      <c r="D1460">
        <v>12.496366</v>
      </c>
      <c r="E1460" t="s">
        <v>22</v>
      </c>
      <c r="F1460" t="s">
        <v>29</v>
      </c>
      <c r="G1460" t="s">
        <v>40</v>
      </c>
      <c r="H1460" s="9">
        <f ca="1">TODAY()-Table1[[#This Row],[Lead acquisition date]]</f>
        <v>488</v>
      </c>
      <c r="I1460" s="1">
        <v>45356</v>
      </c>
      <c r="J1460" t="s">
        <v>33</v>
      </c>
      <c r="K1460" t="s">
        <v>5</v>
      </c>
      <c r="L1460">
        <v>2</v>
      </c>
      <c r="O1460">
        <v>7411</v>
      </c>
      <c r="P1460">
        <v>20</v>
      </c>
      <c r="Q1460" s="1">
        <v>45430</v>
      </c>
      <c r="R1460" s="1"/>
      <c r="S1460" s="8">
        <f>Table1[[#This Row],[Actual close date]]-Table1[[#This Row],[Lead acquisition date]]</f>
        <v>-45356</v>
      </c>
    </row>
    <row r="1461" spans="1:19" x14ac:dyDescent="0.3">
      <c r="A1461" t="s">
        <v>1295</v>
      </c>
      <c r="B1461" t="s">
        <v>47</v>
      </c>
      <c r="C1461">
        <v>52.520007999999997</v>
      </c>
      <c r="D1461">
        <v>13.404954</v>
      </c>
      <c r="E1461" t="s">
        <v>16</v>
      </c>
      <c r="F1461" t="s">
        <v>29</v>
      </c>
      <c r="G1461" t="s">
        <v>46</v>
      </c>
      <c r="H1461" s="9">
        <f ca="1">TODAY()-Table1[[#This Row],[Lead acquisition date]]</f>
        <v>523</v>
      </c>
      <c r="I1461" s="1">
        <v>45321</v>
      </c>
      <c r="J1461" t="s">
        <v>33</v>
      </c>
      <c r="K1461" t="s">
        <v>5</v>
      </c>
      <c r="L1461">
        <v>2</v>
      </c>
      <c r="O1461">
        <v>1343</v>
      </c>
      <c r="P1461">
        <v>100</v>
      </c>
      <c r="Q1461" s="1">
        <v>45609</v>
      </c>
      <c r="R1461" s="1"/>
      <c r="S1461" s="8">
        <f>Table1[[#This Row],[Actual close date]]-Table1[[#This Row],[Lead acquisition date]]</f>
        <v>-45321</v>
      </c>
    </row>
    <row r="1462" spans="1:19" x14ac:dyDescent="0.3">
      <c r="A1462" t="s">
        <v>1301</v>
      </c>
      <c r="B1462" t="s">
        <v>47</v>
      </c>
      <c r="C1462">
        <v>52.520007999999997</v>
      </c>
      <c r="D1462">
        <v>13.404954</v>
      </c>
      <c r="E1462" t="s">
        <v>51</v>
      </c>
      <c r="F1462" t="s">
        <v>29</v>
      </c>
      <c r="G1462" t="s">
        <v>32</v>
      </c>
      <c r="H1462" s="9">
        <f ca="1">TODAY()-Table1[[#This Row],[Lead acquisition date]]</f>
        <v>450</v>
      </c>
      <c r="I1462" s="1">
        <v>45394</v>
      </c>
      <c r="J1462" t="s">
        <v>36</v>
      </c>
      <c r="K1462" t="s">
        <v>5</v>
      </c>
      <c r="L1462">
        <v>2</v>
      </c>
      <c r="O1462">
        <v>667</v>
      </c>
      <c r="P1462">
        <v>40</v>
      </c>
      <c r="Q1462" s="1">
        <v>45575</v>
      </c>
      <c r="R1462" s="1"/>
      <c r="S1462" s="8">
        <f>Table1[[#This Row],[Actual close date]]-Table1[[#This Row],[Lead acquisition date]]</f>
        <v>-45394</v>
      </c>
    </row>
    <row r="1463" spans="1:19" x14ac:dyDescent="0.3">
      <c r="A1463" t="s">
        <v>1309</v>
      </c>
      <c r="B1463" t="s">
        <v>62</v>
      </c>
      <c r="C1463">
        <v>48.864716000000001</v>
      </c>
      <c r="D1463">
        <v>2.3490139999999999</v>
      </c>
      <c r="E1463" t="s">
        <v>21</v>
      </c>
      <c r="F1463" t="s">
        <v>29</v>
      </c>
      <c r="G1463" t="s">
        <v>56</v>
      </c>
      <c r="H1463" s="9">
        <f ca="1">TODAY()-Table1[[#This Row],[Lead acquisition date]]</f>
        <v>492</v>
      </c>
      <c r="I1463" s="1">
        <v>45352</v>
      </c>
      <c r="J1463" t="s">
        <v>55</v>
      </c>
      <c r="K1463" t="s">
        <v>5</v>
      </c>
      <c r="L1463">
        <v>2</v>
      </c>
      <c r="O1463">
        <v>4704</v>
      </c>
      <c r="P1463">
        <v>90</v>
      </c>
      <c r="Q1463" s="1">
        <v>45528</v>
      </c>
      <c r="R1463" s="1"/>
      <c r="S1463" s="8">
        <f>Table1[[#This Row],[Actual close date]]-Table1[[#This Row],[Lead acquisition date]]</f>
        <v>-45352</v>
      </c>
    </row>
    <row r="1464" spans="1:19" x14ac:dyDescent="0.3">
      <c r="A1464" t="s">
        <v>1310</v>
      </c>
      <c r="B1464" t="s">
        <v>47</v>
      </c>
      <c r="C1464">
        <v>52.520007999999997</v>
      </c>
      <c r="D1464">
        <v>13.404954</v>
      </c>
      <c r="E1464" t="s">
        <v>20</v>
      </c>
      <c r="F1464" t="s">
        <v>29</v>
      </c>
      <c r="G1464" t="s">
        <v>32</v>
      </c>
      <c r="H1464" s="9">
        <f ca="1">TODAY()-Table1[[#This Row],[Lead acquisition date]]</f>
        <v>494</v>
      </c>
      <c r="I1464" s="1">
        <v>45350</v>
      </c>
      <c r="J1464" t="s">
        <v>33</v>
      </c>
      <c r="K1464" t="s">
        <v>5</v>
      </c>
      <c r="L1464">
        <v>2</v>
      </c>
      <c r="O1464">
        <v>1937</v>
      </c>
      <c r="P1464">
        <v>70</v>
      </c>
      <c r="Q1464" s="1">
        <v>45635</v>
      </c>
      <c r="R1464" s="1"/>
      <c r="S1464" s="8">
        <f>Table1[[#This Row],[Actual close date]]-Table1[[#This Row],[Lead acquisition date]]</f>
        <v>-45350</v>
      </c>
    </row>
    <row r="1465" spans="1:19" x14ac:dyDescent="0.3">
      <c r="A1465" t="s">
        <v>1313</v>
      </c>
      <c r="B1465" t="s">
        <v>45</v>
      </c>
      <c r="C1465">
        <v>51.260196999999998</v>
      </c>
      <c r="D1465">
        <v>4.4027710000000004</v>
      </c>
      <c r="E1465" t="s">
        <v>23</v>
      </c>
      <c r="F1465" t="s">
        <v>29</v>
      </c>
      <c r="G1465" t="s">
        <v>32</v>
      </c>
      <c r="H1465" s="9">
        <f ca="1">TODAY()-Table1[[#This Row],[Lead acquisition date]]</f>
        <v>408</v>
      </c>
      <c r="I1465" s="1">
        <v>45436</v>
      </c>
      <c r="J1465" t="s">
        <v>33</v>
      </c>
      <c r="K1465" t="s">
        <v>5</v>
      </c>
      <c r="L1465">
        <v>2</v>
      </c>
      <c r="O1465">
        <v>3060</v>
      </c>
      <c r="P1465">
        <v>20</v>
      </c>
      <c r="Q1465" s="1">
        <v>45485</v>
      </c>
      <c r="R1465" s="1"/>
      <c r="S1465" s="8">
        <f>Table1[[#This Row],[Actual close date]]-Table1[[#This Row],[Lead acquisition date]]</f>
        <v>-45436</v>
      </c>
    </row>
    <row r="1466" spans="1:19" x14ac:dyDescent="0.3">
      <c r="A1466" t="s">
        <v>1328</v>
      </c>
      <c r="B1466" t="s">
        <v>47</v>
      </c>
      <c r="C1466">
        <v>52.520007999999997</v>
      </c>
      <c r="D1466">
        <v>13.404954</v>
      </c>
      <c r="E1466" t="s">
        <v>51</v>
      </c>
      <c r="F1466" t="s">
        <v>29</v>
      </c>
      <c r="G1466" t="s">
        <v>35</v>
      </c>
      <c r="H1466" s="9">
        <f ca="1">TODAY()-Table1[[#This Row],[Lead acquisition date]]</f>
        <v>518</v>
      </c>
      <c r="I1466" s="1">
        <v>45326</v>
      </c>
      <c r="J1466" t="s">
        <v>33</v>
      </c>
      <c r="K1466" t="s">
        <v>5</v>
      </c>
      <c r="L1466">
        <v>2</v>
      </c>
      <c r="O1466">
        <v>656</v>
      </c>
      <c r="P1466">
        <v>60</v>
      </c>
      <c r="Q1466" s="1">
        <v>45513</v>
      </c>
      <c r="R1466" s="1"/>
      <c r="S1466" s="8">
        <f>Table1[[#This Row],[Actual close date]]-Table1[[#This Row],[Lead acquisition date]]</f>
        <v>-45326</v>
      </c>
    </row>
    <row r="1467" spans="1:19" x14ac:dyDescent="0.3">
      <c r="A1467" t="s">
        <v>1333</v>
      </c>
      <c r="B1467" t="s">
        <v>47</v>
      </c>
      <c r="C1467">
        <v>52.520007999999997</v>
      </c>
      <c r="D1467">
        <v>13.404954</v>
      </c>
      <c r="E1467" t="s">
        <v>23</v>
      </c>
      <c r="F1467" t="s">
        <v>29</v>
      </c>
      <c r="G1467" t="s">
        <v>32</v>
      </c>
      <c r="H1467" s="9">
        <f ca="1">TODAY()-Table1[[#This Row],[Lead acquisition date]]</f>
        <v>536</v>
      </c>
      <c r="I1467" s="1">
        <v>45308</v>
      </c>
      <c r="J1467" t="s">
        <v>33</v>
      </c>
      <c r="K1467" t="s">
        <v>5</v>
      </c>
      <c r="L1467">
        <v>2</v>
      </c>
      <c r="O1467">
        <v>6655</v>
      </c>
      <c r="P1467">
        <v>60</v>
      </c>
      <c r="Q1467" s="1">
        <v>45468</v>
      </c>
      <c r="R1467" s="1"/>
      <c r="S1467" s="8">
        <f>Table1[[#This Row],[Actual close date]]-Table1[[#This Row],[Lead acquisition date]]</f>
        <v>-45308</v>
      </c>
    </row>
    <row r="1468" spans="1:19" x14ac:dyDescent="0.3">
      <c r="A1468" t="s">
        <v>1354</v>
      </c>
      <c r="B1468" t="s">
        <v>47</v>
      </c>
      <c r="C1468">
        <v>52.520007999999997</v>
      </c>
      <c r="D1468">
        <v>13.404954</v>
      </c>
      <c r="E1468" t="s">
        <v>23</v>
      </c>
      <c r="F1468" t="s">
        <v>29</v>
      </c>
      <c r="G1468" t="s">
        <v>52</v>
      </c>
      <c r="H1468" s="9">
        <f ca="1">TODAY()-Table1[[#This Row],[Lead acquisition date]]</f>
        <v>427</v>
      </c>
      <c r="I1468" s="1">
        <v>45417</v>
      </c>
      <c r="J1468" t="s">
        <v>33</v>
      </c>
      <c r="K1468" t="s">
        <v>5</v>
      </c>
      <c r="L1468">
        <v>2</v>
      </c>
      <c r="O1468">
        <v>7229</v>
      </c>
      <c r="P1468">
        <v>70</v>
      </c>
      <c r="Q1468" s="1">
        <v>45589</v>
      </c>
      <c r="R1468" s="1"/>
      <c r="S1468" s="8">
        <f>Table1[[#This Row],[Actual close date]]-Table1[[#This Row],[Lead acquisition date]]</f>
        <v>-45417</v>
      </c>
    </row>
    <row r="1469" spans="1:19" x14ac:dyDescent="0.3">
      <c r="A1469" t="s">
        <v>1359</v>
      </c>
      <c r="B1469" t="s">
        <v>47</v>
      </c>
      <c r="C1469">
        <v>52.520007999999997</v>
      </c>
      <c r="D1469">
        <v>13.404954</v>
      </c>
      <c r="E1469" t="s">
        <v>23</v>
      </c>
      <c r="F1469" t="s">
        <v>29</v>
      </c>
      <c r="G1469" t="s">
        <v>40</v>
      </c>
      <c r="H1469" s="9">
        <f ca="1">TODAY()-Table1[[#This Row],[Lead acquisition date]]</f>
        <v>451</v>
      </c>
      <c r="I1469" s="1">
        <v>45393</v>
      </c>
      <c r="J1469" t="s">
        <v>55</v>
      </c>
      <c r="K1469" t="s">
        <v>5</v>
      </c>
      <c r="L1469">
        <v>2</v>
      </c>
      <c r="O1469">
        <v>549</v>
      </c>
      <c r="P1469">
        <v>60</v>
      </c>
      <c r="Q1469" s="1">
        <v>45677</v>
      </c>
      <c r="R1469" s="1"/>
      <c r="S1469" s="8">
        <f>Table1[[#This Row],[Actual close date]]-Table1[[#This Row],[Lead acquisition date]]</f>
        <v>-45393</v>
      </c>
    </row>
    <row r="1470" spans="1:19" x14ac:dyDescent="0.3">
      <c r="A1470" t="s">
        <v>1386</v>
      </c>
      <c r="B1470" t="s">
        <v>49</v>
      </c>
      <c r="C1470">
        <v>46.204391000000001</v>
      </c>
      <c r="D1470">
        <v>6.1431579999999997</v>
      </c>
      <c r="E1470" t="s">
        <v>23</v>
      </c>
      <c r="F1470" t="s">
        <v>29</v>
      </c>
      <c r="G1470" t="s">
        <v>35</v>
      </c>
      <c r="H1470" s="9">
        <f ca="1">TODAY()-Table1[[#This Row],[Lead acquisition date]]</f>
        <v>435</v>
      </c>
      <c r="I1470" s="1">
        <v>45409</v>
      </c>
      <c r="J1470" t="s">
        <v>33</v>
      </c>
      <c r="K1470" t="s">
        <v>5</v>
      </c>
      <c r="L1470">
        <v>2</v>
      </c>
      <c r="O1470">
        <v>5561</v>
      </c>
      <c r="P1470">
        <v>40</v>
      </c>
      <c r="Q1470" s="1">
        <v>45755</v>
      </c>
      <c r="R1470" s="1"/>
      <c r="S1470" s="8">
        <f>Table1[[#This Row],[Actual close date]]-Table1[[#This Row],[Lead acquisition date]]</f>
        <v>-45409</v>
      </c>
    </row>
    <row r="1471" spans="1:19" x14ac:dyDescent="0.3">
      <c r="A1471" t="s">
        <v>1387</v>
      </c>
      <c r="B1471" t="s">
        <v>38</v>
      </c>
      <c r="C1471">
        <v>40.416775000000001</v>
      </c>
      <c r="D1471">
        <v>-3.7037900000000001</v>
      </c>
      <c r="E1471" t="s">
        <v>24</v>
      </c>
      <c r="F1471" t="s">
        <v>29</v>
      </c>
      <c r="G1471" t="s">
        <v>60</v>
      </c>
      <c r="H1471" s="9">
        <f ca="1">TODAY()-Table1[[#This Row],[Lead acquisition date]]</f>
        <v>464</v>
      </c>
      <c r="I1471" s="1">
        <v>45380</v>
      </c>
      <c r="J1471" t="s">
        <v>55</v>
      </c>
      <c r="K1471" t="s">
        <v>5</v>
      </c>
      <c r="L1471">
        <v>2</v>
      </c>
      <c r="O1471">
        <v>4742</v>
      </c>
      <c r="P1471">
        <v>10</v>
      </c>
      <c r="Q1471" s="1">
        <v>45482</v>
      </c>
      <c r="R1471" s="1"/>
      <c r="S1471" s="8">
        <f>Table1[[#This Row],[Actual close date]]-Table1[[#This Row],[Lead acquisition date]]</f>
        <v>-45380</v>
      </c>
    </row>
    <row r="1472" spans="1:19" x14ac:dyDescent="0.3">
      <c r="A1472" t="s">
        <v>1396</v>
      </c>
      <c r="B1472" t="s">
        <v>47</v>
      </c>
      <c r="C1472">
        <v>52.520007999999997</v>
      </c>
      <c r="D1472">
        <v>13.404954</v>
      </c>
      <c r="E1472" t="s">
        <v>22</v>
      </c>
      <c r="F1472" t="s">
        <v>29</v>
      </c>
      <c r="G1472" t="s">
        <v>43</v>
      </c>
      <c r="H1472" s="9">
        <f ca="1">TODAY()-Table1[[#This Row],[Lead acquisition date]]</f>
        <v>416</v>
      </c>
      <c r="I1472" s="1">
        <v>45428</v>
      </c>
      <c r="J1472" t="s">
        <v>55</v>
      </c>
      <c r="K1472" t="s">
        <v>5</v>
      </c>
      <c r="L1472">
        <v>2</v>
      </c>
      <c r="O1472">
        <v>2684</v>
      </c>
      <c r="P1472">
        <v>50</v>
      </c>
      <c r="Q1472" s="1">
        <v>45467</v>
      </c>
      <c r="R1472" s="1"/>
      <c r="S1472" s="8">
        <f>Table1[[#This Row],[Actual close date]]-Table1[[#This Row],[Lead acquisition date]]</f>
        <v>-45428</v>
      </c>
    </row>
    <row r="1473" spans="1:19" x14ac:dyDescent="0.3">
      <c r="A1473" t="s">
        <v>1402</v>
      </c>
      <c r="B1473" t="s">
        <v>38</v>
      </c>
      <c r="C1473">
        <v>40.416775000000001</v>
      </c>
      <c r="D1473">
        <v>-3.7037900000000001</v>
      </c>
      <c r="E1473" t="s">
        <v>23</v>
      </c>
      <c r="F1473" t="s">
        <v>29</v>
      </c>
      <c r="G1473" t="s">
        <v>40</v>
      </c>
      <c r="H1473" s="9">
        <f ca="1">TODAY()-Table1[[#This Row],[Lead acquisition date]]</f>
        <v>531</v>
      </c>
      <c r="I1473" s="1">
        <v>45313</v>
      </c>
      <c r="J1473" t="s">
        <v>36</v>
      </c>
      <c r="K1473" t="s">
        <v>5</v>
      </c>
      <c r="L1473">
        <v>2</v>
      </c>
      <c r="O1473">
        <v>3052</v>
      </c>
      <c r="P1473">
        <v>30</v>
      </c>
      <c r="Q1473" s="1">
        <v>45400</v>
      </c>
      <c r="R1473" s="1"/>
      <c r="S1473" s="8">
        <f>Table1[[#This Row],[Actual close date]]-Table1[[#This Row],[Lead acquisition date]]</f>
        <v>-45313</v>
      </c>
    </row>
    <row r="1474" spans="1:19" x14ac:dyDescent="0.3">
      <c r="A1474" t="s">
        <v>1409</v>
      </c>
      <c r="B1474" t="s">
        <v>31</v>
      </c>
      <c r="C1474">
        <v>41.902782000000002</v>
      </c>
      <c r="D1474">
        <v>12.496366</v>
      </c>
      <c r="E1474" t="s">
        <v>34</v>
      </c>
      <c r="F1474" t="s">
        <v>29</v>
      </c>
      <c r="G1474" t="s">
        <v>35</v>
      </c>
      <c r="H1474" s="9">
        <f ca="1">TODAY()-Table1[[#This Row],[Lead acquisition date]]</f>
        <v>452</v>
      </c>
      <c r="I1474" s="1">
        <v>45392</v>
      </c>
      <c r="J1474" t="s">
        <v>33</v>
      </c>
      <c r="K1474" t="s">
        <v>5</v>
      </c>
      <c r="L1474">
        <v>2</v>
      </c>
      <c r="O1474">
        <v>2877</v>
      </c>
      <c r="P1474">
        <v>100</v>
      </c>
      <c r="Q1474" s="1">
        <v>45689</v>
      </c>
      <c r="R1474" s="1"/>
      <c r="S1474" s="8">
        <f>Table1[[#This Row],[Actual close date]]-Table1[[#This Row],[Lead acquisition date]]</f>
        <v>-45392</v>
      </c>
    </row>
    <row r="1475" spans="1:19" x14ac:dyDescent="0.3">
      <c r="A1475" t="s">
        <v>1421</v>
      </c>
      <c r="B1475" t="s">
        <v>57</v>
      </c>
      <c r="C1475">
        <v>48.210033000000003</v>
      </c>
      <c r="D1475">
        <v>16.363448999999999</v>
      </c>
      <c r="E1475" t="s">
        <v>70</v>
      </c>
      <c r="F1475" t="s">
        <v>29</v>
      </c>
      <c r="G1475" t="s">
        <v>43</v>
      </c>
      <c r="H1475" s="9">
        <f ca="1">TODAY()-Table1[[#This Row],[Lead acquisition date]]</f>
        <v>542</v>
      </c>
      <c r="I1475" s="1">
        <v>45302</v>
      </c>
      <c r="J1475" t="s">
        <v>33</v>
      </c>
      <c r="K1475" t="s">
        <v>5</v>
      </c>
      <c r="L1475">
        <v>2</v>
      </c>
      <c r="O1475">
        <v>2716</v>
      </c>
      <c r="P1475">
        <v>30</v>
      </c>
      <c r="Q1475" s="1">
        <v>45657</v>
      </c>
      <c r="R1475" s="1"/>
      <c r="S1475" s="8">
        <f>Table1[[#This Row],[Actual close date]]-Table1[[#This Row],[Lead acquisition date]]</f>
        <v>-45302</v>
      </c>
    </row>
    <row r="1476" spans="1:19" x14ac:dyDescent="0.3">
      <c r="A1476" t="s">
        <v>1424</v>
      </c>
      <c r="B1476" t="s">
        <v>47</v>
      </c>
      <c r="C1476">
        <v>52.520007999999997</v>
      </c>
      <c r="D1476">
        <v>13.404954</v>
      </c>
      <c r="E1476" t="s">
        <v>22</v>
      </c>
      <c r="F1476" t="s">
        <v>29</v>
      </c>
      <c r="G1476" t="s">
        <v>40</v>
      </c>
      <c r="H1476" s="9">
        <f ca="1">TODAY()-Table1[[#This Row],[Lead acquisition date]]</f>
        <v>499</v>
      </c>
      <c r="I1476" s="1">
        <v>45345</v>
      </c>
      <c r="J1476" t="s">
        <v>36</v>
      </c>
      <c r="K1476" t="s">
        <v>5</v>
      </c>
      <c r="L1476">
        <v>2</v>
      </c>
      <c r="O1476">
        <v>4548</v>
      </c>
      <c r="P1476">
        <v>20</v>
      </c>
      <c r="Q1476" s="1">
        <v>45507</v>
      </c>
      <c r="R1476" s="1"/>
      <c r="S1476" s="8">
        <f>Table1[[#This Row],[Actual close date]]-Table1[[#This Row],[Lead acquisition date]]</f>
        <v>-45345</v>
      </c>
    </row>
    <row r="1477" spans="1:19" x14ac:dyDescent="0.3">
      <c r="A1477" t="s">
        <v>1429</v>
      </c>
      <c r="B1477" t="s">
        <v>31</v>
      </c>
      <c r="C1477">
        <v>41.902782000000002</v>
      </c>
      <c r="D1477">
        <v>12.496366</v>
      </c>
      <c r="E1477" t="s">
        <v>24</v>
      </c>
      <c r="F1477" t="s">
        <v>29</v>
      </c>
      <c r="G1477" t="s">
        <v>35</v>
      </c>
      <c r="H1477" s="9">
        <f ca="1">TODAY()-Table1[[#This Row],[Lead acquisition date]]</f>
        <v>444</v>
      </c>
      <c r="I1477" s="1">
        <v>45400</v>
      </c>
      <c r="J1477" t="s">
        <v>33</v>
      </c>
      <c r="K1477" t="s">
        <v>5</v>
      </c>
      <c r="L1477">
        <v>2</v>
      </c>
      <c r="O1477">
        <v>7713</v>
      </c>
      <c r="P1477">
        <v>60</v>
      </c>
      <c r="Q1477" s="1">
        <v>45581</v>
      </c>
      <c r="R1477" s="1"/>
      <c r="S1477" s="8">
        <f>Table1[[#This Row],[Actual close date]]-Table1[[#This Row],[Lead acquisition date]]</f>
        <v>-45400</v>
      </c>
    </row>
    <row r="1478" spans="1:19" x14ac:dyDescent="0.3">
      <c r="A1478" t="s">
        <v>1443</v>
      </c>
      <c r="B1478" t="s">
        <v>42</v>
      </c>
      <c r="C1478">
        <v>52.370215999999999</v>
      </c>
      <c r="D1478">
        <v>4.895168</v>
      </c>
      <c r="E1478" t="s">
        <v>51</v>
      </c>
      <c r="F1478" t="s">
        <v>29</v>
      </c>
      <c r="G1478" t="s">
        <v>52</v>
      </c>
      <c r="H1478" s="9">
        <f ca="1">TODAY()-Table1[[#This Row],[Lead acquisition date]]</f>
        <v>456</v>
      </c>
      <c r="I1478" s="1">
        <v>45388</v>
      </c>
      <c r="J1478" t="s">
        <v>36</v>
      </c>
      <c r="K1478" t="s">
        <v>5</v>
      </c>
      <c r="L1478">
        <v>2</v>
      </c>
      <c r="O1478">
        <v>3681</v>
      </c>
      <c r="P1478">
        <v>40</v>
      </c>
      <c r="Q1478" s="1">
        <v>45472</v>
      </c>
      <c r="R1478" s="1"/>
      <c r="S1478" s="8">
        <f>Table1[[#This Row],[Actual close date]]-Table1[[#This Row],[Lead acquisition date]]</f>
        <v>-45388</v>
      </c>
    </row>
    <row r="1479" spans="1:19" x14ac:dyDescent="0.3">
      <c r="A1479" t="s">
        <v>1445</v>
      </c>
      <c r="B1479" t="s">
        <v>42</v>
      </c>
      <c r="C1479">
        <v>52.370215999999999</v>
      </c>
      <c r="D1479">
        <v>4.895168</v>
      </c>
      <c r="E1479" t="s">
        <v>17</v>
      </c>
      <c r="F1479" t="s">
        <v>29</v>
      </c>
      <c r="G1479" t="s">
        <v>56</v>
      </c>
      <c r="H1479" s="9">
        <f ca="1">TODAY()-Table1[[#This Row],[Lead acquisition date]]</f>
        <v>441</v>
      </c>
      <c r="I1479" s="1">
        <v>45403</v>
      </c>
      <c r="J1479" t="s">
        <v>36</v>
      </c>
      <c r="K1479" t="s">
        <v>5</v>
      </c>
      <c r="L1479">
        <v>2</v>
      </c>
      <c r="O1479">
        <v>4976</v>
      </c>
      <c r="P1479">
        <v>20</v>
      </c>
      <c r="Q1479" s="1">
        <v>45598</v>
      </c>
      <c r="R1479" s="1"/>
      <c r="S1479" s="8">
        <f>Table1[[#This Row],[Actual close date]]-Table1[[#This Row],[Lead acquisition date]]</f>
        <v>-45403</v>
      </c>
    </row>
    <row r="1480" spans="1:19" x14ac:dyDescent="0.3">
      <c r="A1480" t="s">
        <v>1458</v>
      </c>
      <c r="B1480" t="s">
        <v>62</v>
      </c>
      <c r="C1480">
        <v>48.864716000000001</v>
      </c>
      <c r="D1480">
        <v>2.3490139999999999</v>
      </c>
      <c r="E1480" t="s">
        <v>51</v>
      </c>
      <c r="F1480" t="s">
        <v>29</v>
      </c>
      <c r="G1480" t="s">
        <v>40</v>
      </c>
      <c r="H1480" s="9">
        <f ca="1">TODAY()-Table1[[#This Row],[Lead acquisition date]]</f>
        <v>537</v>
      </c>
      <c r="I1480" s="1">
        <v>45307</v>
      </c>
      <c r="J1480" t="s">
        <v>33</v>
      </c>
      <c r="K1480" t="s">
        <v>5</v>
      </c>
      <c r="L1480">
        <v>2</v>
      </c>
      <c r="O1480">
        <v>4089</v>
      </c>
      <c r="P1480">
        <v>40</v>
      </c>
      <c r="Q1480" s="1">
        <v>45545</v>
      </c>
      <c r="R1480" s="1"/>
      <c r="S1480" s="8">
        <f>Table1[[#This Row],[Actual close date]]-Table1[[#This Row],[Lead acquisition date]]</f>
        <v>-45307</v>
      </c>
    </row>
    <row r="1481" spans="1:19" x14ac:dyDescent="0.3">
      <c r="A1481" t="s">
        <v>1462</v>
      </c>
      <c r="B1481" t="s">
        <v>45</v>
      </c>
      <c r="C1481">
        <v>51.260196999999998</v>
      </c>
      <c r="D1481">
        <v>4.4027710000000004</v>
      </c>
      <c r="E1481" t="s">
        <v>20</v>
      </c>
      <c r="F1481" t="s">
        <v>29</v>
      </c>
      <c r="G1481" t="s">
        <v>52</v>
      </c>
      <c r="H1481" s="9">
        <f ca="1">TODAY()-Table1[[#This Row],[Lead acquisition date]]</f>
        <v>506</v>
      </c>
      <c r="I1481" s="1">
        <v>45338</v>
      </c>
      <c r="J1481" t="s">
        <v>36</v>
      </c>
      <c r="K1481" t="s">
        <v>5</v>
      </c>
      <c r="L1481">
        <v>2</v>
      </c>
      <c r="O1481">
        <v>2882</v>
      </c>
      <c r="P1481">
        <v>20</v>
      </c>
      <c r="Q1481" s="1">
        <v>45363</v>
      </c>
      <c r="R1481" s="1"/>
      <c r="S1481" s="8">
        <f>Table1[[#This Row],[Actual close date]]-Table1[[#This Row],[Lead acquisition date]]</f>
        <v>-45338</v>
      </c>
    </row>
    <row r="1482" spans="1:19" x14ac:dyDescent="0.3">
      <c r="A1482" t="s">
        <v>1468</v>
      </c>
      <c r="B1482" t="s">
        <v>31</v>
      </c>
      <c r="C1482">
        <v>41.902782000000002</v>
      </c>
      <c r="D1482">
        <v>12.496366</v>
      </c>
      <c r="E1482" t="s">
        <v>34</v>
      </c>
      <c r="F1482" t="s">
        <v>29</v>
      </c>
      <c r="G1482" t="s">
        <v>52</v>
      </c>
      <c r="H1482" s="9">
        <f ca="1">TODAY()-Table1[[#This Row],[Lead acquisition date]]</f>
        <v>550</v>
      </c>
      <c r="I1482" s="1">
        <v>45294</v>
      </c>
      <c r="J1482" t="s">
        <v>55</v>
      </c>
      <c r="K1482" t="s">
        <v>5</v>
      </c>
      <c r="L1482">
        <v>2</v>
      </c>
      <c r="O1482">
        <v>6936</v>
      </c>
      <c r="P1482">
        <v>40</v>
      </c>
      <c r="Q1482" s="1">
        <v>45360</v>
      </c>
      <c r="R1482" s="1"/>
      <c r="S1482" s="8">
        <f>Table1[[#This Row],[Actual close date]]-Table1[[#This Row],[Lead acquisition date]]</f>
        <v>-45294</v>
      </c>
    </row>
    <row r="1483" spans="1:19" x14ac:dyDescent="0.3">
      <c r="A1483" t="s">
        <v>1471</v>
      </c>
      <c r="B1483" t="s">
        <v>62</v>
      </c>
      <c r="C1483">
        <v>48.864716000000001</v>
      </c>
      <c r="D1483">
        <v>2.3490139999999999</v>
      </c>
      <c r="E1483" t="s">
        <v>51</v>
      </c>
      <c r="F1483" t="s">
        <v>29</v>
      </c>
      <c r="G1483" t="s">
        <v>46</v>
      </c>
      <c r="H1483" s="9">
        <f ca="1">TODAY()-Table1[[#This Row],[Lead acquisition date]]</f>
        <v>524</v>
      </c>
      <c r="I1483" s="1">
        <v>45320</v>
      </c>
      <c r="J1483" t="s">
        <v>36</v>
      </c>
      <c r="K1483" t="s">
        <v>5</v>
      </c>
      <c r="L1483">
        <v>2</v>
      </c>
      <c r="O1483">
        <v>7679</v>
      </c>
      <c r="P1483">
        <v>20</v>
      </c>
      <c r="Q1483" s="1">
        <v>45385</v>
      </c>
      <c r="R1483" s="1"/>
      <c r="S1483" s="8">
        <f>Table1[[#This Row],[Actual close date]]-Table1[[#This Row],[Lead acquisition date]]</f>
        <v>-45320</v>
      </c>
    </row>
    <row r="1484" spans="1:19" x14ac:dyDescent="0.3">
      <c r="A1484" t="s">
        <v>1486</v>
      </c>
      <c r="B1484" t="s">
        <v>31</v>
      </c>
      <c r="C1484">
        <v>41.902782000000002</v>
      </c>
      <c r="D1484">
        <v>12.496366</v>
      </c>
      <c r="E1484" t="s">
        <v>24</v>
      </c>
      <c r="F1484" t="s">
        <v>29</v>
      </c>
      <c r="G1484" t="s">
        <v>40</v>
      </c>
      <c r="H1484" s="9">
        <f ca="1">TODAY()-Table1[[#This Row],[Lead acquisition date]]</f>
        <v>544</v>
      </c>
      <c r="I1484" s="1">
        <v>45300</v>
      </c>
      <c r="J1484" t="s">
        <v>33</v>
      </c>
      <c r="K1484" t="s">
        <v>5</v>
      </c>
      <c r="L1484">
        <v>2</v>
      </c>
      <c r="O1484">
        <v>3169</v>
      </c>
      <c r="P1484">
        <v>50</v>
      </c>
      <c r="Q1484" s="1">
        <v>45617</v>
      </c>
      <c r="R1484" s="1"/>
      <c r="S1484" s="8">
        <f>Table1[[#This Row],[Actual close date]]-Table1[[#This Row],[Lead acquisition date]]</f>
        <v>-45300</v>
      </c>
    </row>
    <row r="1485" spans="1:19" x14ac:dyDescent="0.3">
      <c r="A1485" t="s">
        <v>1499</v>
      </c>
      <c r="B1485" t="s">
        <v>47</v>
      </c>
      <c r="C1485">
        <v>52.520007999999997</v>
      </c>
      <c r="D1485">
        <v>13.404954</v>
      </c>
      <c r="E1485" t="s">
        <v>23</v>
      </c>
      <c r="F1485" t="s">
        <v>29</v>
      </c>
      <c r="G1485" t="s">
        <v>32</v>
      </c>
      <c r="H1485" s="9">
        <f ca="1">TODAY()-Table1[[#This Row],[Lead acquisition date]]</f>
        <v>516</v>
      </c>
      <c r="I1485" s="1">
        <v>45328</v>
      </c>
      <c r="J1485" t="s">
        <v>55</v>
      </c>
      <c r="K1485" t="s">
        <v>5</v>
      </c>
      <c r="L1485">
        <v>2</v>
      </c>
      <c r="O1485">
        <v>1182</v>
      </c>
      <c r="P1485">
        <v>10</v>
      </c>
      <c r="Q1485" s="1">
        <v>45429</v>
      </c>
      <c r="R1485" s="1"/>
      <c r="S1485" s="8">
        <f>Table1[[#This Row],[Actual close date]]-Table1[[#This Row],[Lead acquisition date]]</f>
        <v>-45328</v>
      </c>
    </row>
    <row r="1486" spans="1:19" x14ac:dyDescent="0.3">
      <c r="A1486" t="s">
        <v>1502</v>
      </c>
      <c r="B1486" t="s">
        <v>49</v>
      </c>
      <c r="C1486">
        <v>46.204391000000001</v>
      </c>
      <c r="D1486">
        <v>6.1431579999999997</v>
      </c>
      <c r="E1486" t="s">
        <v>24</v>
      </c>
      <c r="F1486" t="s">
        <v>29</v>
      </c>
      <c r="G1486" t="s">
        <v>43</v>
      </c>
      <c r="H1486" s="9">
        <f ca="1">TODAY()-Table1[[#This Row],[Lead acquisition date]]</f>
        <v>516</v>
      </c>
      <c r="I1486" s="1">
        <v>45328</v>
      </c>
      <c r="J1486" t="s">
        <v>33</v>
      </c>
      <c r="K1486" t="s">
        <v>5</v>
      </c>
      <c r="L1486">
        <v>2</v>
      </c>
      <c r="O1486">
        <v>3183</v>
      </c>
      <c r="P1486">
        <v>50</v>
      </c>
      <c r="Q1486" s="1">
        <v>45479</v>
      </c>
      <c r="R1486" s="1"/>
      <c r="S1486" s="8">
        <f>Table1[[#This Row],[Actual close date]]-Table1[[#This Row],[Lead acquisition date]]</f>
        <v>-45328</v>
      </c>
    </row>
    <row r="1487" spans="1:19" x14ac:dyDescent="0.3">
      <c r="A1487" t="s">
        <v>1504</v>
      </c>
      <c r="B1487" t="s">
        <v>45</v>
      </c>
      <c r="C1487">
        <v>51.260196999999998</v>
      </c>
      <c r="D1487">
        <v>4.4027710000000004</v>
      </c>
      <c r="E1487" t="s">
        <v>24</v>
      </c>
      <c r="F1487" t="s">
        <v>29</v>
      </c>
      <c r="G1487" t="s">
        <v>43</v>
      </c>
      <c r="H1487" s="9">
        <f ca="1">TODAY()-Table1[[#This Row],[Lead acquisition date]]</f>
        <v>431</v>
      </c>
      <c r="I1487" s="1">
        <v>45413</v>
      </c>
      <c r="J1487" t="s">
        <v>33</v>
      </c>
      <c r="K1487" t="s">
        <v>5</v>
      </c>
      <c r="L1487">
        <v>2</v>
      </c>
      <c r="O1487">
        <v>4996</v>
      </c>
      <c r="P1487">
        <v>40</v>
      </c>
      <c r="Q1487" s="1">
        <v>45660</v>
      </c>
      <c r="R1487" s="1"/>
      <c r="S1487" s="8">
        <f>Table1[[#This Row],[Actual close date]]-Table1[[#This Row],[Lead acquisition date]]</f>
        <v>-45413</v>
      </c>
    </row>
    <row r="1488" spans="1:19" x14ac:dyDescent="0.3">
      <c r="A1488" t="s">
        <v>1520</v>
      </c>
      <c r="B1488" t="s">
        <v>62</v>
      </c>
      <c r="C1488">
        <v>48.864716000000001</v>
      </c>
      <c r="D1488">
        <v>2.3490139999999999</v>
      </c>
      <c r="E1488" t="s">
        <v>23</v>
      </c>
      <c r="F1488" t="s">
        <v>29</v>
      </c>
      <c r="G1488" t="s">
        <v>46</v>
      </c>
      <c r="H1488" s="9">
        <f ca="1">TODAY()-Table1[[#This Row],[Lead acquisition date]]</f>
        <v>495</v>
      </c>
      <c r="I1488" s="1">
        <v>45349</v>
      </c>
      <c r="J1488" t="s">
        <v>55</v>
      </c>
      <c r="K1488" t="s">
        <v>5</v>
      </c>
      <c r="L1488">
        <v>2</v>
      </c>
      <c r="O1488">
        <v>7982</v>
      </c>
      <c r="P1488">
        <v>20</v>
      </c>
      <c r="Q1488" s="1">
        <v>45487</v>
      </c>
      <c r="R1488" s="1"/>
      <c r="S1488" s="8">
        <f>Table1[[#This Row],[Actual close date]]-Table1[[#This Row],[Lead acquisition date]]</f>
        <v>-45349</v>
      </c>
    </row>
    <row r="1489" spans="1:19" x14ac:dyDescent="0.3">
      <c r="A1489" t="s">
        <v>1528</v>
      </c>
      <c r="B1489" t="s">
        <v>42</v>
      </c>
      <c r="C1489">
        <v>52.370215999999999</v>
      </c>
      <c r="D1489">
        <v>4.895168</v>
      </c>
      <c r="E1489" t="s">
        <v>51</v>
      </c>
      <c r="F1489" t="s">
        <v>29</v>
      </c>
      <c r="G1489" t="s">
        <v>35</v>
      </c>
      <c r="H1489" s="9">
        <f ca="1">TODAY()-Table1[[#This Row],[Lead acquisition date]]</f>
        <v>517</v>
      </c>
      <c r="I1489" s="1">
        <v>45327</v>
      </c>
      <c r="J1489" t="s">
        <v>55</v>
      </c>
      <c r="K1489" t="s">
        <v>5</v>
      </c>
      <c r="L1489">
        <v>2</v>
      </c>
      <c r="O1489">
        <v>2860</v>
      </c>
      <c r="P1489">
        <v>40</v>
      </c>
      <c r="Q1489" s="1">
        <v>45583</v>
      </c>
      <c r="R1489" s="1"/>
      <c r="S1489" s="8">
        <f>Table1[[#This Row],[Actual close date]]-Table1[[#This Row],[Lead acquisition date]]</f>
        <v>-45327</v>
      </c>
    </row>
    <row r="1490" spans="1:19" x14ac:dyDescent="0.3">
      <c r="A1490" t="s">
        <v>1533</v>
      </c>
      <c r="B1490" t="s">
        <v>31</v>
      </c>
      <c r="C1490">
        <v>41.902782000000002</v>
      </c>
      <c r="D1490">
        <v>12.496366</v>
      </c>
      <c r="E1490" t="s">
        <v>19</v>
      </c>
      <c r="F1490" t="s">
        <v>29</v>
      </c>
      <c r="G1490" t="s">
        <v>35</v>
      </c>
      <c r="H1490" s="9">
        <f ca="1">TODAY()-Table1[[#This Row],[Lead acquisition date]]</f>
        <v>461</v>
      </c>
      <c r="I1490" s="1">
        <v>45383</v>
      </c>
      <c r="J1490" t="s">
        <v>36</v>
      </c>
      <c r="K1490" t="s">
        <v>5</v>
      </c>
      <c r="L1490">
        <v>2</v>
      </c>
      <c r="O1490">
        <v>2517</v>
      </c>
      <c r="P1490">
        <v>20</v>
      </c>
      <c r="Q1490" s="1">
        <v>45628</v>
      </c>
      <c r="R1490" s="1"/>
      <c r="S1490" s="8">
        <f>Table1[[#This Row],[Actual close date]]-Table1[[#This Row],[Lead acquisition date]]</f>
        <v>-45383</v>
      </c>
    </row>
    <row r="1491" spans="1:19" x14ac:dyDescent="0.3">
      <c r="A1491" t="s">
        <v>1567</v>
      </c>
      <c r="B1491" t="s">
        <v>31</v>
      </c>
      <c r="C1491">
        <v>41.902782000000002</v>
      </c>
      <c r="D1491">
        <v>12.496366</v>
      </c>
      <c r="E1491" t="s">
        <v>23</v>
      </c>
      <c r="F1491" t="s">
        <v>29</v>
      </c>
      <c r="G1491" t="s">
        <v>60</v>
      </c>
      <c r="H1491" s="9">
        <f ca="1">TODAY()-Table1[[#This Row],[Lead acquisition date]]</f>
        <v>497</v>
      </c>
      <c r="I1491" s="1">
        <v>45347</v>
      </c>
      <c r="J1491" t="s">
        <v>36</v>
      </c>
      <c r="K1491" t="s">
        <v>5</v>
      </c>
      <c r="L1491">
        <v>2</v>
      </c>
      <c r="O1491">
        <v>7513</v>
      </c>
      <c r="P1491">
        <v>40</v>
      </c>
      <c r="Q1491" s="1">
        <v>45631</v>
      </c>
      <c r="R1491" s="1"/>
      <c r="S1491" s="8">
        <f>Table1[[#This Row],[Actual close date]]-Table1[[#This Row],[Lead acquisition date]]</f>
        <v>-45347</v>
      </c>
    </row>
    <row r="1492" spans="1:19" x14ac:dyDescent="0.3">
      <c r="A1492" t="s">
        <v>1568</v>
      </c>
      <c r="B1492" t="s">
        <v>31</v>
      </c>
      <c r="C1492">
        <v>41.902782000000002</v>
      </c>
      <c r="D1492">
        <v>12.496366</v>
      </c>
      <c r="E1492" t="s">
        <v>22</v>
      </c>
      <c r="F1492" t="s">
        <v>29</v>
      </c>
      <c r="G1492" t="s">
        <v>40</v>
      </c>
      <c r="H1492" s="9">
        <f ca="1">TODAY()-Table1[[#This Row],[Lead acquisition date]]</f>
        <v>447</v>
      </c>
      <c r="I1492" s="1">
        <v>45397</v>
      </c>
      <c r="J1492" t="s">
        <v>36</v>
      </c>
      <c r="K1492" t="s">
        <v>5</v>
      </c>
      <c r="L1492">
        <v>2</v>
      </c>
      <c r="O1492">
        <v>1920</v>
      </c>
      <c r="P1492">
        <v>40</v>
      </c>
      <c r="Q1492" s="1">
        <v>45579</v>
      </c>
      <c r="R1492" s="1"/>
      <c r="S1492" s="8">
        <f>Table1[[#This Row],[Actual close date]]-Table1[[#This Row],[Lead acquisition date]]</f>
        <v>-45397</v>
      </c>
    </row>
    <row r="1493" spans="1:19" x14ac:dyDescent="0.3">
      <c r="A1493" t="s">
        <v>1583</v>
      </c>
      <c r="B1493" t="s">
        <v>38</v>
      </c>
      <c r="C1493">
        <v>40.416775000000001</v>
      </c>
      <c r="D1493">
        <v>-3.7037900000000001</v>
      </c>
      <c r="E1493" t="s">
        <v>18</v>
      </c>
      <c r="F1493" t="s">
        <v>29</v>
      </c>
      <c r="G1493" t="s">
        <v>35</v>
      </c>
      <c r="H1493" s="9">
        <f ca="1">TODAY()-Table1[[#This Row],[Lead acquisition date]]</f>
        <v>551</v>
      </c>
      <c r="I1493" s="1">
        <v>45293</v>
      </c>
      <c r="J1493" t="s">
        <v>55</v>
      </c>
      <c r="K1493" t="s">
        <v>5</v>
      </c>
      <c r="L1493">
        <v>2</v>
      </c>
      <c r="O1493">
        <v>7974</v>
      </c>
      <c r="P1493">
        <v>60</v>
      </c>
      <c r="Q1493" s="1">
        <v>45574</v>
      </c>
      <c r="R1493" s="1"/>
      <c r="S1493" s="8">
        <f>Table1[[#This Row],[Actual close date]]-Table1[[#This Row],[Lead acquisition date]]</f>
        <v>-45293</v>
      </c>
    </row>
    <row r="1494" spans="1:19" x14ac:dyDescent="0.3">
      <c r="A1494" t="s">
        <v>1611</v>
      </c>
      <c r="B1494" t="s">
        <v>62</v>
      </c>
      <c r="C1494">
        <v>48.864716000000001</v>
      </c>
      <c r="D1494">
        <v>2.3490139999999999</v>
      </c>
      <c r="E1494" t="s">
        <v>18</v>
      </c>
      <c r="F1494" t="s">
        <v>29</v>
      </c>
      <c r="G1494" t="s">
        <v>35</v>
      </c>
      <c r="H1494" s="9">
        <f ca="1">TODAY()-Table1[[#This Row],[Lead acquisition date]]</f>
        <v>431</v>
      </c>
      <c r="I1494" s="1">
        <v>45413</v>
      </c>
      <c r="J1494" t="s">
        <v>36</v>
      </c>
      <c r="K1494" t="s">
        <v>5</v>
      </c>
      <c r="L1494">
        <v>2</v>
      </c>
      <c r="O1494">
        <v>7600</v>
      </c>
      <c r="P1494">
        <v>40</v>
      </c>
      <c r="Q1494" s="1">
        <v>45479</v>
      </c>
      <c r="R1494" s="1"/>
      <c r="S1494" s="8">
        <f>Table1[[#This Row],[Actual close date]]-Table1[[#This Row],[Lead acquisition date]]</f>
        <v>-45413</v>
      </c>
    </row>
    <row r="1495" spans="1:19" x14ac:dyDescent="0.3">
      <c r="A1495" t="s">
        <v>1612</v>
      </c>
      <c r="B1495" t="s">
        <v>38</v>
      </c>
      <c r="C1495">
        <v>40.416775000000001</v>
      </c>
      <c r="D1495">
        <v>-3.7037900000000001</v>
      </c>
      <c r="E1495" t="s">
        <v>23</v>
      </c>
      <c r="F1495" t="s">
        <v>29</v>
      </c>
      <c r="G1495" t="s">
        <v>35</v>
      </c>
      <c r="H1495" s="9">
        <f ca="1">TODAY()-Table1[[#This Row],[Lead acquisition date]]</f>
        <v>516</v>
      </c>
      <c r="I1495" s="1">
        <v>45328</v>
      </c>
      <c r="J1495" t="s">
        <v>36</v>
      </c>
      <c r="K1495" t="s">
        <v>5</v>
      </c>
      <c r="L1495">
        <v>2</v>
      </c>
      <c r="O1495">
        <v>294</v>
      </c>
      <c r="P1495">
        <v>40</v>
      </c>
      <c r="Q1495" s="1">
        <v>45647</v>
      </c>
      <c r="R1495" s="1"/>
      <c r="S1495" s="8">
        <f>Table1[[#This Row],[Actual close date]]-Table1[[#This Row],[Lead acquisition date]]</f>
        <v>-45328</v>
      </c>
    </row>
    <row r="1496" spans="1:19" x14ac:dyDescent="0.3">
      <c r="A1496" t="s">
        <v>1619</v>
      </c>
      <c r="B1496" t="s">
        <v>45</v>
      </c>
      <c r="C1496">
        <v>51.260196999999998</v>
      </c>
      <c r="D1496">
        <v>4.4027710000000004</v>
      </c>
      <c r="E1496" t="s">
        <v>16</v>
      </c>
      <c r="F1496" t="s">
        <v>29</v>
      </c>
      <c r="G1496" t="s">
        <v>46</v>
      </c>
      <c r="H1496" s="9">
        <f ca="1">TODAY()-Table1[[#This Row],[Lead acquisition date]]</f>
        <v>496</v>
      </c>
      <c r="I1496" s="1">
        <v>45348</v>
      </c>
      <c r="J1496" t="s">
        <v>33</v>
      </c>
      <c r="K1496" t="s">
        <v>5</v>
      </c>
      <c r="L1496">
        <v>2</v>
      </c>
      <c r="O1496">
        <v>6756</v>
      </c>
      <c r="P1496">
        <v>60</v>
      </c>
      <c r="Q1496" s="1">
        <v>45372</v>
      </c>
      <c r="R1496" s="1"/>
      <c r="S1496" s="8">
        <f>Table1[[#This Row],[Actual close date]]-Table1[[#This Row],[Lead acquisition date]]</f>
        <v>-45348</v>
      </c>
    </row>
    <row r="1497" spans="1:19" x14ac:dyDescent="0.3">
      <c r="A1497" t="s">
        <v>1644</v>
      </c>
      <c r="B1497" t="s">
        <v>31</v>
      </c>
      <c r="C1497">
        <v>41.902782000000002</v>
      </c>
      <c r="D1497">
        <v>12.496366</v>
      </c>
      <c r="E1497" t="s">
        <v>51</v>
      </c>
      <c r="F1497" t="s">
        <v>29</v>
      </c>
      <c r="G1497" t="s">
        <v>40</v>
      </c>
      <c r="H1497" s="9">
        <f ca="1">TODAY()-Table1[[#This Row],[Lead acquisition date]]</f>
        <v>443</v>
      </c>
      <c r="I1497" s="1">
        <v>45401</v>
      </c>
      <c r="J1497" t="s">
        <v>55</v>
      </c>
      <c r="K1497" t="s">
        <v>5</v>
      </c>
      <c r="L1497">
        <v>2</v>
      </c>
      <c r="O1497">
        <v>6193</v>
      </c>
      <c r="P1497">
        <v>40</v>
      </c>
      <c r="Q1497" s="1">
        <v>45465</v>
      </c>
      <c r="R1497" s="1"/>
      <c r="S1497" s="8">
        <f>Table1[[#This Row],[Actual close date]]-Table1[[#This Row],[Lead acquisition date]]</f>
        <v>-45401</v>
      </c>
    </row>
    <row r="1498" spans="1:19" x14ac:dyDescent="0.3">
      <c r="A1498" t="s">
        <v>1647</v>
      </c>
      <c r="B1498" t="s">
        <v>49</v>
      </c>
      <c r="C1498">
        <v>46.204391000000001</v>
      </c>
      <c r="D1498">
        <v>6.1431579999999997</v>
      </c>
      <c r="E1498" t="s">
        <v>34</v>
      </c>
      <c r="F1498" t="s">
        <v>29</v>
      </c>
      <c r="G1498" t="s">
        <v>52</v>
      </c>
      <c r="H1498" s="9">
        <f ca="1">TODAY()-Table1[[#This Row],[Lead acquisition date]]</f>
        <v>517</v>
      </c>
      <c r="I1498" s="1">
        <v>45327</v>
      </c>
      <c r="J1498" t="s">
        <v>55</v>
      </c>
      <c r="K1498" t="s">
        <v>5</v>
      </c>
      <c r="L1498">
        <v>2</v>
      </c>
      <c r="O1498">
        <v>497</v>
      </c>
      <c r="P1498">
        <v>100</v>
      </c>
      <c r="Q1498" s="1">
        <v>45411</v>
      </c>
      <c r="R1498" s="1"/>
      <c r="S1498" s="8">
        <f>Table1[[#This Row],[Actual close date]]-Table1[[#This Row],[Lead acquisition date]]</f>
        <v>-45327</v>
      </c>
    </row>
    <row r="1499" spans="1:19" x14ac:dyDescent="0.3">
      <c r="A1499" t="s">
        <v>1655</v>
      </c>
      <c r="B1499" t="s">
        <v>62</v>
      </c>
      <c r="C1499">
        <v>48.864716000000001</v>
      </c>
      <c r="D1499">
        <v>2.3490139999999999</v>
      </c>
      <c r="E1499" t="s">
        <v>16</v>
      </c>
      <c r="F1499" t="s">
        <v>29</v>
      </c>
      <c r="G1499" t="s">
        <v>60</v>
      </c>
      <c r="H1499" s="9">
        <f ca="1">TODAY()-Table1[[#This Row],[Lead acquisition date]]</f>
        <v>494</v>
      </c>
      <c r="I1499" s="1">
        <v>45350</v>
      </c>
      <c r="J1499" t="s">
        <v>36</v>
      </c>
      <c r="K1499" t="s">
        <v>5</v>
      </c>
      <c r="L1499">
        <v>2</v>
      </c>
      <c r="O1499">
        <v>1304</v>
      </c>
      <c r="P1499">
        <v>20</v>
      </c>
      <c r="Q1499" s="1">
        <v>45573</v>
      </c>
      <c r="R1499" s="1"/>
      <c r="S1499" s="8">
        <f>Table1[[#This Row],[Actual close date]]-Table1[[#This Row],[Lead acquisition date]]</f>
        <v>-45350</v>
      </c>
    </row>
    <row r="1500" spans="1:19" x14ac:dyDescent="0.3">
      <c r="A1500" t="s">
        <v>1660</v>
      </c>
      <c r="B1500" t="s">
        <v>31</v>
      </c>
      <c r="C1500">
        <v>41.902782000000002</v>
      </c>
      <c r="D1500">
        <v>12.496366</v>
      </c>
      <c r="E1500" t="s">
        <v>17</v>
      </c>
      <c r="F1500" t="s">
        <v>29</v>
      </c>
      <c r="G1500" t="s">
        <v>52</v>
      </c>
      <c r="H1500" s="9">
        <f ca="1">TODAY()-Table1[[#This Row],[Lead acquisition date]]</f>
        <v>485</v>
      </c>
      <c r="I1500" s="1">
        <v>45359</v>
      </c>
      <c r="J1500" t="s">
        <v>33</v>
      </c>
      <c r="K1500" t="s">
        <v>5</v>
      </c>
      <c r="L1500">
        <v>2</v>
      </c>
      <c r="O1500">
        <v>3809</v>
      </c>
      <c r="P1500">
        <v>90</v>
      </c>
      <c r="Q1500" s="1">
        <v>45408</v>
      </c>
      <c r="R1500" s="1"/>
      <c r="S1500" s="8">
        <f>Table1[[#This Row],[Actual close date]]-Table1[[#This Row],[Lead acquisition date]]</f>
        <v>-45359</v>
      </c>
    </row>
    <row r="1501" spans="1:19" x14ac:dyDescent="0.3">
      <c r="A1501" t="s">
        <v>1665</v>
      </c>
      <c r="B1501" t="s">
        <v>57</v>
      </c>
      <c r="C1501">
        <v>48.210033000000003</v>
      </c>
      <c r="D1501">
        <v>16.363448999999999</v>
      </c>
      <c r="E1501" t="s">
        <v>18</v>
      </c>
      <c r="F1501" t="s">
        <v>29</v>
      </c>
      <c r="G1501" t="s">
        <v>46</v>
      </c>
      <c r="H1501" s="9">
        <f ca="1">TODAY()-Table1[[#This Row],[Lead acquisition date]]</f>
        <v>523</v>
      </c>
      <c r="I1501" s="1">
        <v>45321</v>
      </c>
      <c r="J1501" t="s">
        <v>33</v>
      </c>
      <c r="K1501" t="s">
        <v>5</v>
      </c>
      <c r="L1501">
        <v>2</v>
      </c>
      <c r="O1501">
        <v>310</v>
      </c>
      <c r="P1501">
        <v>40</v>
      </c>
      <c r="Q1501" s="1">
        <v>45369</v>
      </c>
      <c r="R1501" s="1"/>
      <c r="S1501" s="8">
        <f>Table1[[#This Row],[Actual close date]]-Table1[[#This Row],[Lead acquisition date]]</f>
        <v>-45321</v>
      </c>
    </row>
    <row r="1502" spans="1:19" x14ac:dyDescent="0.3">
      <c r="A1502" t="s">
        <v>1677</v>
      </c>
      <c r="B1502" t="s">
        <v>31</v>
      </c>
      <c r="C1502">
        <v>41.902782000000002</v>
      </c>
      <c r="D1502">
        <v>12.496366</v>
      </c>
      <c r="E1502" t="s">
        <v>51</v>
      </c>
      <c r="F1502" t="s">
        <v>29</v>
      </c>
      <c r="G1502" t="s">
        <v>46</v>
      </c>
      <c r="H1502" s="9">
        <f ca="1">TODAY()-Table1[[#This Row],[Lead acquisition date]]</f>
        <v>508</v>
      </c>
      <c r="I1502" s="1">
        <v>45336</v>
      </c>
      <c r="J1502" t="s">
        <v>33</v>
      </c>
      <c r="K1502" t="s">
        <v>5</v>
      </c>
      <c r="L1502">
        <v>2</v>
      </c>
      <c r="O1502">
        <v>1032</v>
      </c>
      <c r="P1502">
        <v>60</v>
      </c>
      <c r="Q1502" s="1">
        <v>45532</v>
      </c>
      <c r="R1502" s="1"/>
      <c r="S1502" s="8">
        <f>Table1[[#This Row],[Actual close date]]-Table1[[#This Row],[Lead acquisition date]]</f>
        <v>-45336</v>
      </c>
    </row>
    <row r="1503" spans="1:19" x14ac:dyDescent="0.3">
      <c r="A1503" t="s">
        <v>1684</v>
      </c>
      <c r="B1503" t="s">
        <v>31</v>
      </c>
      <c r="C1503">
        <v>41.902782000000002</v>
      </c>
      <c r="D1503">
        <v>12.496366</v>
      </c>
      <c r="E1503" t="s">
        <v>51</v>
      </c>
      <c r="F1503" t="s">
        <v>29</v>
      </c>
      <c r="G1503" t="s">
        <v>60</v>
      </c>
      <c r="H1503" s="9">
        <f ca="1">TODAY()-Table1[[#This Row],[Lead acquisition date]]</f>
        <v>408</v>
      </c>
      <c r="I1503" s="1">
        <v>45436</v>
      </c>
      <c r="J1503" t="s">
        <v>36</v>
      </c>
      <c r="K1503" t="s">
        <v>5</v>
      </c>
      <c r="L1503">
        <v>2</v>
      </c>
      <c r="O1503">
        <v>6064</v>
      </c>
      <c r="P1503">
        <v>60</v>
      </c>
      <c r="Q1503" s="1">
        <v>45723</v>
      </c>
      <c r="R1503" s="1"/>
      <c r="S1503" s="8">
        <f>Table1[[#This Row],[Actual close date]]-Table1[[#This Row],[Lead acquisition date]]</f>
        <v>-45436</v>
      </c>
    </row>
    <row r="1504" spans="1:19" x14ac:dyDescent="0.3">
      <c r="A1504" t="s">
        <v>1686</v>
      </c>
      <c r="B1504" t="s">
        <v>31</v>
      </c>
      <c r="C1504">
        <v>41.902782000000002</v>
      </c>
      <c r="D1504">
        <v>12.496366</v>
      </c>
      <c r="E1504" t="s">
        <v>21</v>
      </c>
      <c r="F1504" t="s">
        <v>29</v>
      </c>
      <c r="G1504" t="s">
        <v>40</v>
      </c>
      <c r="H1504" s="9">
        <f ca="1">TODAY()-Table1[[#This Row],[Lead acquisition date]]</f>
        <v>470</v>
      </c>
      <c r="I1504" s="1">
        <v>45374</v>
      </c>
      <c r="J1504" t="s">
        <v>33</v>
      </c>
      <c r="K1504" t="s">
        <v>5</v>
      </c>
      <c r="L1504">
        <v>2</v>
      </c>
      <c r="O1504">
        <v>6973</v>
      </c>
      <c r="P1504">
        <v>30</v>
      </c>
      <c r="Q1504" s="1">
        <v>45484</v>
      </c>
      <c r="R1504" s="1"/>
      <c r="S1504" s="8">
        <f>Table1[[#This Row],[Actual close date]]-Table1[[#This Row],[Lead acquisition date]]</f>
        <v>-45374</v>
      </c>
    </row>
    <row r="1505" spans="1:19" x14ac:dyDescent="0.3">
      <c r="A1505" t="s">
        <v>1691</v>
      </c>
      <c r="B1505" t="s">
        <v>57</v>
      </c>
      <c r="C1505">
        <v>48.210033000000003</v>
      </c>
      <c r="D1505">
        <v>16.363448999999999</v>
      </c>
      <c r="E1505" t="s">
        <v>18</v>
      </c>
      <c r="F1505" t="s">
        <v>29</v>
      </c>
      <c r="G1505" t="s">
        <v>46</v>
      </c>
      <c r="H1505" s="9">
        <f ca="1">TODAY()-Table1[[#This Row],[Lead acquisition date]]</f>
        <v>525</v>
      </c>
      <c r="I1505" s="1">
        <v>45319</v>
      </c>
      <c r="J1505" t="s">
        <v>36</v>
      </c>
      <c r="K1505" t="s">
        <v>5</v>
      </c>
      <c r="L1505">
        <v>2</v>
      </c>
      <c r="O1505">
        <v>2036</v>
      </c>
      <c r="P1505">
        <v>60</v>
      </c>
      <c r="Q1505" s="1">
        <v>45526</v>
      </c>
      <c r="R1505" s="1"/>
      <c r="S1505" s="8">
        <f>Table1[[#This Row],[Actual close date]]-Table1[[#This Row],[Lead acquisition date]]</f>
        <v>-45319</v>
      </c>
    </row>
    <row r="1506" spans="1:19" x14ac:dyDescent="0.3">
      <c r="A1506" t="s">
        <v>1709</v>
      </c>
      <c r="B1506" t="s">
        <v>38</v>
      </c>
      <c r="C1506">
        <v>40.416775000000001</v>
      </c>
      <c r="D1506">
        <v>-3.7037900000000001</v>
      </c>
      <c r="E1506" t="s">
        <v>24</v>
      </c>
      <c r="F1506" t="s">
        <v>29</v>
      </c>
      <c r="G1506" t="s">
        <v>35</v>
      </c>
      <c r="H1506" s="9">
        <f ca="1">TODAY()-Table1[[#This Row],[Lead acquisition date]]</f>
        <v>532</v>
      </c>
      <c r="I1506" s="1">
        <v>45312</v>
      </c>
      <c r="J1506" t="s">
        <v>33</v>
      </c>
      <c r="K1506" t="s">
        <v>5</v>
      </c>
      <c r="L1506">
        <v>2</v>
      </c>
      <c r="O1506">
        <v>6005</v>
      </c>
      <c r="P1506">
        <v>100</v>
      </c>
      <c r="Q1506" s="1">
        <v>45564</v>
      </c>
      <c r="R1506" s="1"/>
      <c r="S1506" s="8">
        <f>Table1[[#This Row],[Actual close date]]-Table1[[#This Row],[Lead acquisition date]]</f>
        <v>-45312</v>
      </c>
    </row>
    <row r="1507" spans="1:19" x14ac:dyDescent="0.3">
      <c r="A1507" t="s">
        <v>1716</v>
      </c>
      <c r="B1507" t="s">
        <v>47</v>
      </c>
      <c r="C1507">
        <v>52.520007999999997</v>
      </c>
      <c r="D1507">
        <v>13.404954</v>
      </c>
      <c r="E1507" t="s">
        <v>51</v>
      </c>
      <c r="F1507" t="s">
        <v>29</v>
      </c>
      <c r="G1507" t="s">
        <v>60</v>
      </c>
      <c r="H1507" s="9">
        <f ca="1">TODAY()-Table1[[#This Row],[Lead acquisition date]]</f>
        <v>538</v>
      </c>
      <c r="I1507" s="1">
        <v>45306</v>
      </c>
      <c r="J1507" t="s">
        <v>36</v>
      </c>
      <c r="K1507" t="s">
        <v>5</v>
      </c>
      <c r="L1507">
        <v>2</v>
      </c>
      <c r="O1507">
        <v>5627</v>
      </c>
      <c r="P1507">
        <v>20</v>
      </c>
      <c r="Q1507" s="1">
        <v>45366</v>
      </c>
      <c r="R1507" s="1"/>
      <c r="S1507" s="8">
        <f>Table1[[#This Row],[Actual close date]]-Table1[[#This Row],[Lead acquisition date]]</f>
        <v>-45306</v>
      </c>
    </row>
    <row r="1508" spans="1:19" x14ac:dyDescent="0.3">
      <c r="A1508" t="s">
        <v>1729</v>
      </c>
      <c r="B1508" t="s">
        <v>31</v>
      </c>
      <c r="C1508">
        <v>41.902782000000002</v>
      </c>
      <c r="D1508">
        <v>12.496366</v>
      </c>
      <c r="E1508" t="s">
        <v>19</v>
      </c>
      <c r="F1508" t="s">
        <v>29</v>
      </c>
      <c r="G1508" t="s">
        <v>46</v>
      </c>
      <c r="H1508" s="9">
        <f ca="1">TODAY()-Table1[[#This Row],[Lead acquisition date]]</f>
        <v>544</v>
      </c>
      <c r="I1508" s="1">
        <v>45300</v>
      </c>
      <c r="J1508" t="s">
        <v>55</v>
      </c>
      <c r="K1508" t="s">
        <v>5</v>
      </c>
      <c r="L1508">
        <v>2</v>
      </c>
      <c r="O1508">
        <v>6932</v>
      </c>
      <c r="P1508">
        <v>100</v>
      </c>
      <c r="Q1508" s="1">
        <v>45446</v>
      </c>
      <c r="R1508" s="1"/>
      <c r="S1508" s="8">
        <f>Table1[[#This Row],[Actual close date]]-Table1[[#This Row],[Lead acquisition date]]</f>
        <v>-45300</v>
      </c>
    </row>
    <row r="1509" spans="1:19" x14ac:dyDescent="0.3">
      <c r="A1509" t="s">
        <v>1735</v>
      </c>
      <c r="B1509" t="s">
        <v>31</v>
      </c>
      <c r="C1509">
        <v>41.902782000000002</v>
      </c>
      <c r="D1509">
        <v>12.496366</v>
      </c>
      <c r="E1509" t="s">
        <v>18</v>
      </c>
      <c r="F1509" t="s">
        <v>29</v>
      </c>
      <c r="G1509" t="s">
        <v>60</v>
      </c>
      <c r="H1509" s="9">
        <f ca="1">TODAY()-Table1[[#This Row],[Lead acquisition date]]</f>
        <v>532</v>
      </c>
      <c r="I1509" s="1">
        <v>45312</v>
      </c>
      <c r="J1509" t="s">
        <v>33</v>
      </c>
      <c r="K1509" t="s">
        <v>5</v>
      </c>
      <c r="L1509">
        <v>2</v>
      </c>
      <c r="O1509">
        <v>6150</v>
      </c>
      <c r="P1509">
        <v>50</v>
      </c>
      <c r="Q1509" s="1">
        <v>45605</v>
      </c>
      <c r="R1509" s="1"/>
      <c r="S1509" s="8">
        <f>Table1[[#This Row],[Actual close date]]-Table1[[#This Row],[Lead acquisition date]]</f>
        <v>-45312</v>
      </c>
    </row>
    <row r="1510" spans="1:19" x14ac:dyDescent="0.3">
      <c r="A1510" t="s">
        <v>1749</v>
      </c>
      <c r="B1510" t="s">
        <v>62</v>
      </c>
      <c r="C1510">
        <v>48.864716000000001</v>
      </c>
      <c r="D1510">
        <v>2.3490139999999999</v>
      </c>
      <c r="E1510" t="s">
        <v>24</v>
      </c>
      <c r="F1510" t="s">
        <v>29</v>
      </c>
      <c r="G1510" t="s">
        <v>35</v>
      </c>
      <c r="H1510" s="9">
        <f ca="1">TODAY()-Table1[[#This Row],[Lead acquisition date]]</f>
        <v>477</v>
      </c>
      <c r="I1510" s="1">
        <v>45367</v>
      </c>
      <c r="J1510" t="s">
        <v>36</v>
      </c>
      <c r="K1510" t="s">
        <v>5</v>
      </c>
      <c r="L1510">
        <v>2</v>
      </c>
      <c r="O1510">
        <v>1581</v>
      </c>
      <c r="P1510">
        <v>30</v>
      </c>
      <c r="Q1510" s="1">
        <v>45603</v>
      </c>
      <c r="R1510" s="1"/>
      <c r="S1510" s="8">
        <f>Table1[[#This Row],[Actual close date]]-Table1[[#This Row],[Lead acquisition date]]</f>
        <v>-45367</v>
      </c>
    </row>
    <row r="1511" spans="1:19" x14ac:dyDescent="0.3">
      <c r="A1511" t="s">
        <v>1755</v>
      </c>
      <c r="B1511" t="s">
        <v>62</v>
      </c>
      <c r="C1511">
        <v>48.864716000000001</v>
      </c>
      <c r="D1511">
        <v>2.3490139999999999</v>
      </c>
      <c r="E1511" t="s">
        <v>23</v>
      </c>
      <c r="F1511" t="s">
        <v>29</v>
      </c>
      <c r="G1511" t="s">
        <v>43</v>
      </c>
      <c r="H1511" s="9">
        <f ca="1">TODAY()-Table1[[#This Row],[Lead acquisition date]]</f>
        <v>469</v>
      </c>
      <c r="I1511" s="1">
        <v>45375</v>
      </c>
      <c r="J1511" t="s">
        <v>33</v>
      </c>
      <c r="K1511" t="s">
        <v>5</v>
      </c>
      <c r="L1511">
        <v>2</v>
      </c>
      <c r="O1511">
        <v>471</v>
      </c>
      <c r="P1511">
        <v>50</v>
      </c>
      <c r="Q1511" s="1">
        <v>45445</v>
      </c>
      <c r="R1511" s="1"/>
      <c r="S1511" s="8">
        <f>Table1[[#This Row],[Actual close date]]-Table1[[#This Row],[Lead acquisition date]]</f>
        <v>-45375</v>
      </c>
    </row>
    <row r="1512" spans="1:19" x14ac:dyDescent="0.3">
      <c r="A1512" t="s">
        <v>1762</v>
      </c>
      <c r="B1512" t="s">
        <v>47</v>
      </c>
      <c r="C1512">
        <v>52.520007999999997</v>
      </c>
      <c r="D1512">
        <v>13.404954</v>
      </c>
      <c r="E1512" t="s">
        <v>19</v>
      </c>
      <c r="F1512" t="s">
        <v>29</v>
      </c>
      <c r="G1512" t="s">
        <v>35</v>
      </c>
      <c r="H1512" s="9">
        <f ca="1">TODAY()-Table1[[#This Row],[Lead acquisition date]]</f>
        <v>531</v>
      </c>
      <c r="I1512" s="1">
        <v>45313</v>
      </c>
      <c r="J1512" t="s">
        <v>36</v>
      </c>
      <c r="K1512" t="s">
        <v>5</v>
      </c>
      <c r="L1512">
        <v>2</v>
      </c>
      <c r="O1512">
        <v>1243</v>
      </c>
      <c r="P1512">
        <v>40</v>
      </c>
      <c r="Q1512" s="1">
        <v>45559</v>
      </c>
      <c r="R1512" s="1"/>
      <c r="S1512" s="8">
        <f>Table1[[#This Row],[Actual close date]]-Table1[[#This Row],[Lead acquisition date]]</f>
        <v>-45313</v>
      </c>
    </row>
    <row r="1513" spans="1:19" x14ac:dyDescent="0.3">
      <c r="A1513" t="s">
        <v>1765</v>
      </c>
      <c r="B1513" t="s">
        <v>65</v>
      </c>
      <c r="C1513">
        <v>38.736946000000003</v>
      </c>
      <c r="D1513">
        <v>-9.1426850000000002</v>
      </c>
      <c r="E1513" t="s">
        <v>39</v>
      </c>
      <c r="F1513" t="s">
        <v>29</v>
      </c>
      <c r="G1513" t="s">
        <v>46</v>
      </c>
      <c r="H1513" s="9">
        <f ca="1">TODAY()-Table1[[#This Row],[Lead acquisition date]]</f>
        <v>483</v>
      </c>
      <c r="I1513" s="1">
        <v>45361</v>
      </c>
      <c r="J1513" t="s">
        <v>33</v>
      </c>
      <c r="K1513" t="s">
        <v>5</v>
      </c>
      <c r="L1513">
        <v>2</v>
      </c>
      <c r="O1513">
        <v>580</v>
      </c>
      <c r="P1513">
        <v>40</v>
      </c>
      <c r="Q1513" s="1">
        <v>45579</v>
      </c>
      <c r="R1513" s="1"/>
      <c r="S1513" s="8">
        <f>Table1[[#This Row],[Actual close date]]-Table1[[#This Row],[Lead acquisition date]]</f>
        <v>-45361</v>
      </c>
    </row>
    <row r="1514" spans="1:19" x14ac:dyDescent="0.3">
      <c r="A1514" t="s">
        <v>1771</v>
      </c>
      <c r="B1514" t="s">
        <v>47</v>
      </c>
      <c r="C1514">
        <v>52.520007999999997</v>
      </c>
      <c r="D1514">
        <v>13.404954</v>
      </c>
      <c r="E1514" t="s">
        <v>39</v>
      </c>
      <c r="F1514" t="s">
        <v>29</v>
      </c>
      <c r="G1514" t="s">
        <v>35</v>
      </c>
      <c r="H1514" s="9">
        <f ca="1">TODAY()-Table1[[#This Row],[Lead acquisition date]]</f>
        <v>518</v>
      </c>
      <c r="I1514" s="1">
        <v>45326</v>
      </c>
      <c r="J1514" t="s">
        <v>33</v>
      </c>
      <c r="K1514" t="s">
        <v>5</v>
      </c>
      <c r="L1514">
        <v>2</v>
      </c>
      <c r="O1514">
        <v>4648</v>
      </c>
      <c r="P1514">
        <v>70</v>
      </c>
      <c r="Q1514" s="1">
        <v>45537</v>
      </c>
      <c r="R1514" s="1"/>
      <c r="S1514" s="8">
        <f>Table1[[#This Row],[Actual close date]]-Table1[[#This Row],[Lead acquisition date]]</f>
        <v>-45326</v>
      </c>
    </row>
    <row r="1515" spans="1:19" x14ac:dyDescent="0.3">
      <c r="A1515" t="s">
        <v>1786</v>
      </c>
      <c r="B1515" t="s">
        <v>31</v>
      </c>
      <c r="C1515">
        <v>41.902782000000002</v>
      </c>
      <c r="D1515">
        <v>12.496366</v>
      </c>
      <c r="E1515" t="s">
        <v>24</v>
      </c>
      <c r="F1515" t="s">
        <v>29</v>
      </c>
      <c r="G1515" t="s">
        <v>35</v>
      </c>
      <c r="H1515" s="9">
        <f ca="1">TODAY()-Table1[[#This Row],[Lead acquisition date]]</f>
        <v>430</v>
      </c>
      <c r="I1515" s="1">
        <v>45414</v>
      </c>
      <c r="J1515" t="s">
        <v>36</v>
      </c>
      <c r="K1515" t="s">
        <v>5</v>
      </c>
      <c r="L1515">
        <v>2</v>
      </c>
      <c r="O1515">
        <v>1296</v>
      </c>
      <c r="P1515">
        <v>60</v>
      </c>
      <c r="Q1515" s="1">
        <v>45712</v>
      </c>
      <c r="R1515" s="1"/>
      <c r="S1515" s="8">
        <f>Table1[[#This Row],[Actual close date]]-Table1[[#This Row],[Lead acquisition date]]</f>
        <v>-45414</v>
      </c>
    </row>
    <row r="1516" spans="1:19" x14ac:dyDescent="0.3">
      <c r="A1516" t="s">
        <v>1787</v>
      </c>
      <c r="B1516" t="s">
        <v>47</v>
      </c>
      <c r="C1516">
        <v>52.520007999999997</v>
      </c>
      <c r="D1516">
        <v>13.404954</v>
      </c>
      <c r="E1516" t="s">
        <v>51</v>
      </c>
      <c r="F1516" t="s">
        <v>29</v>
      </c>
      <c r="G1516" t="s">
        <v>35</v>
      </c>
      <c r="H1516" s="9">
        <f ca="1">TODAY()-Table1[[#This Row],[Lead acquisition date]]</f>
        <v>485</v>
      </c>
      <c r="I1516" s="1">
        <v>45359</v>
      </c>
      <c r="J1516" t="s">
        <v>33</v>
      </c>
      <c r="K1516" t="s">
        <v>5</v>
      </c>
      <c r="L1516">
        <v>2</v>
      </c>
      <c r="O1516">
        <v>4501</v>
      </c>
      <c r="P1516">
        <v>30</v>
      </c>
      <c r="Q1516" s="1">
        <v>45439</v>
      </c>
      <c r="R1516" s="1"/>
      <c r="S1516" s="8">
        <f>Table1[[#This Row],[Actual close date]]-Table1[[#This Row],[Lead acquisition date]]</f>
        <v>-45359</v>
      </c>
    </row>
    <row r="1517" spans="1:19" x14ac:dyDescent="0.3">
      <c r="A1517" t="s">
        <v>1802</v>
      </c>
      <c r="B1517" t="s">
        <v>62</v>
      </c>
      <c r="C1517">
        <v>48.864716000000001</v>
      </c>
      <c r="D1517">
        <v>2.3490139999999999</v>
      </c>
      <c r="E1517" t="s">
        <v>18</v>
      </c>
      <c r="F1517" t="s">
        <v>29</v>
      </c>
      <c r="G1517" t="s">
        <v>52</v>
      </c>
      <c r="H1517" s="9">
        <f ca="1">TODAY()-Table1[[#This Row],[Lead acquisition date]]</f>
        <v>507</v>
      </c>
      <c r="I1517" s="1">
        <v>45337</v>
      </c>
      <c r="J1517" t="s">
        <v>33</v>
      </c>
      <c r="K1517" t="s">
        <v>5</v>
      </c>
      <c r="L1517">
        <v>2</v>
      </c>
      <c r="O1517">
        <v>374</v>
      </c>
      <c r="P1517">
        <v>20</v>
      </c>
      <c r="Q1517" s="1">
        <v>45531</v>
      </c>
      <c r="R1517" s="1"/>
      <c r="S1517" s="8">
        <f>Table1[[#This Row],[Actual close date]]-Table1[[#This Row],[Lead acquisition date]]</f>
        <v>-45337</v>
      </c>
    </row>
    <row r="1518" spans="1:19" x14ac:dyDescent="0.3">
      <c r="A1518" t="s">
        <v>1805</v>
      </c>
      <c r="B1518" t="s">
        <v>31</v>
      </c>
      <c r="C1518">
        <v>41.902782000000002</v>
      </c>
      <c r="D1518">
        <v>12.496366</v>
      </c>
      <c r="E1518" t="s">
        <v>19</v>
      </c>
      <c r="F1518" t="s">
        <v>29</v>
      </c>
      <c r="G1518" t="s">
        <v>46</v>
      </c>
      <c r="H1518" s="9">
        <f ca="1">TODAY()-Table1[[#This Row],[Lead acquisition date]]</f>
        <v>483</v>
      </c>
      <c r="I1518" s="1">
        <v>45361</v>
      </c>
      <c r="J1518" t="s">
        <v>33</v>
      </c>
      <c r="K1518" t="s">
        <v>5</v>
      </c>
      <c r="L1518">
        <v>2</v>
      </c>
      <c r="O1518">
        <v>1614</v>
      </c>
      <c r="P1518">
        <v>50</v>
      </c>
      <c r="Q1518" s="1">
        <v>45588</v>
      </c>
      <c r="R1518" s="1"/>
      <c r="S1518" s="8">
        <f>Table1[[#This Row],[Actual close date]]-Table1[[#This Row],[Lead acquisition date]]</f>
        <v>-45361</v>
      </c>
    </row>
    <row r="1519" spans="1:19" x14ac:dyDescent="0.3">
      <c r="A1519" t="s">
        <v>1831</v>
      </c>
      <c r="B1519" t="s">
        <v>47</v>
      </c>
      <c r="C1519">
        <v>52.520007999999997</v>
      </c>
      <c r="D1519">
        <v>13.404954</v>
      </c>
      <c r="E1519" t="s">
        <v>51</v>
      </c>
      <c r="F1519" t="s">
        <v>29</v>
      </c>
      <c r="G1519" t="s">
        <v>46</v>
      </c>
      <c r="H1519" s="9">
        <f ca="1">TODAY()-Table1[[#This Row],[Lead acquisition date]]</f>
        <v>508</v>
      </c>
      <c r="I1519" s="1">
        <v>45336</v>
      </c>
      <c r="J1519" t="s">
        <v>36</v>
      </c>
      <c r="K1519" t="s">
        <v>5</v>
      </c>
      <c r="L1519">
        <v>2</v>
      </c>
      <c r="O1519">
        <v>5847</v>
      </c>
      <c r="P1519">
        <v>60</v>
      </c>
      <c r="Q1519" s="1">
        <v>45648</v>
      </c>
      <c r="R1519" s="1"/>
      <c r="S1519" s="8">
        <f>Table1[[#This Row],[Actual close date]]-Table1[[#This Row],[Lead acquisition date]]</f>
        <v>-45336</v>
      </c>
    </row>
    <row r="1520" spans="1:19" x14ac:dyDescent="0.3">
      <c r="A1520" t="s">
        <v>1846</v>
      </c>
      <c r="B1520" t="s">
        <v>31</v>
      </c>
      <c r="C1520">
        <v>41.902782000000002</v>
      </c>
      <c r="D1520">
        <v>12.496366</v>
      </c>
      <c r="E1520" t="s">
        <v>24</v>
      </c>
      <c r="F1520" t="s">
        <v>29</v>
      </c>
      <c r="G1520" t="s">
        <v>46</v>
      </c>
      <c r="H1520" s="9">
        <f ca="1">TODAY()-Table1[[#This Row],[Lead acquisition date]]</f>
        <v>455</v>
      </c>
      <c r="I1520" s="1">
        <v>45389</v>
      </c>
      <c r="J1520" t="s">
        <v>33</v>
      </c>
      <c r="K1520" t="s">
        <v>5</v>
      </c>
      <c r="L1520">
        <v>2</v>
      </c>
      <c r="O1520">
        <v>1232</v>
      </c>
      <c r="P1520">
        <v>20</v>
      </c>
      <c r="Q1520" s="1">
        <v>45625</v>
      </c>
      <c r="R1520" s="1"/>
      <c r="S1520" s="8">
        <f>Table1[[#This Row],[Actual close date]]-Table1[[#This Row],[Lead acquisition date]]</f>
        <v>-45389</v>
      </c>
    </row>
    <row r="1521" spans="1:19" x14ac:dyDescent="0.3">
      <c r="A1521" t="s">
        <v>1849</v>
      </c>
      <c r="B1521" t="s">
        <v>62</v>
      </c>
      <c r="C1521">
        <v>48.864716000000001</v>
      </c>
      <c r="D1521">
        <v>2.3490139999999999</v>
      </c>
      <c r="E1521" t="s">
        <v>51</v>
      </c>
      <c r="F1521" t="s">
        <v>29</v>
      </c>
      <c r="G1521" t="s">
        <v>46</v>
      </c>
      <c r="H1521" s="9">
        <f ca="1">TODAY()-Table1[[#This Row],[Lead acquisition date]]</f>
        <v>473</v>
      </c>
      <c r="I1521" s="1">
        <v>45371</v>
      </c>
      <c r="J1521" t="s">
        <v>33</v>
      </c>
      <c r="K1521" t="s">
        <v>5</v>
      </c>
      <c r="L1521">
        <v>2</v>
      </c>
      <c r="O1521">
        <v>6728</v>
      </c>
      <c r="P1521">
        <v>40</v>
      </c>
      <c r="Q1521" s="1">
        <v>45396</v>
      </c>
      <c r="R1521" s="1"/>
      <c r="S1521" s="8">
        <f>Table1[[#This Row],[Actual close date]]-Table1[[#This Row],[Lead acquisition date]]</f>
        <v>-45371</v>
      </c>
    </row>
    <row r="1522" spans="1:19" x14ac:dyDescent="0.3">
      <c r="A1522" t="s">
        <v>1867</v>
      </c>
      <c r="B1522" t="s">
        <v>62</v>
      </c>
      <c r="C1522">
        <v>48.864716000000001</v>
      </c>
      <c r="D1522">
        <v>2.3490139999999999</v>
      </c>
      <c r="E1522" t="s">
        <v>24</v>
      </c>
      <c r="F1522" t="s">
        <v>29</v>
      </c>
      <c r="G1522" t="s">
        <v>46</v>
      </c>
      <c r="H1522" s="9">
        <f ca="1">TODAY()-Table1[[#This Row],[Lead acquisition date]]</f>
        <v>484</v>
      </c>
      <c r="I1522" s="1">
        <v>45360</v>
      </c>
      <c r="J1522" t="s">
        <v>33</v>
      </c>
      <c r="K1522" t="s">
        <v>5</v>
      </c>
      <c r="L1522">
        <v>2</v>
      </c>
      <c r="O1522">
        <v>5807</v>
      </c>
      <c r="P1522">
        <v>40</v>
      </c>
      <c r="Q1522" s="1">
        <v>45714</v>
      </c>
      <c r="R1522" s="1"/>
      <c r="S1522" s="8">
        <f>Table1[[#This Row],[Actual close date]]-Table1[[#This Row],[Lead acquisition date]]</f>
        <v>-45360</v>
      </c>
    </row>
    <row r="1523" spans="1:19" x14ac:dyDescent="0.3">
      <c r="A1523" t="s">
        <v>1871</v>
      </c>
      <c r="B1523" t="s">
        <v>57</v>
      </c>
      <c r="C1523">
        <v>48.210033000000003</v>
      </c>
      <c r="D1523">
        <v>16.363448999999999</v>
      </c>
      <c r="E1523" t="s">
        <v>18</v>
      </c>
      <c r="F1523" t="s">
        <v>29</v>
      </c>
      <c r="G1523" t="s">
        <v>40</v>
      </c>
      <c r="H1523" s="9">
        <f ca="1">TODAY()-Table1[[#This Row],[Lead acquisition date]]</f>
        <v>468</v>
      </c>
      <c r="I1523" s="1">
        <v>45376</v>
      </c>
      <c r="J1523" t="s">
        <v>36</v>
      </c>
      <c r="K1523" t="s">
        <v>5</v>
      </c>
      <c r="L1523">
        <v>2</v>
      </c>
      <c r="O1523">
        <v>5401</v>
      </c>
      <c r="P1523">
        <v>40</v>
      </c>
      <c r="Q1523" s="1">
        <v>45407</v>
      </c>
      <c r="R1523" s="1"/>
      <c r="S1523" s="8">
        <f>Table1[[#This Row],[Actual close date]]-Table1[[#This Row],[Lead acquisition date]]</f>
        <v>-45376</v>
      </c>
    </row>
    <row r="1524" spans="1:19" x14ac:dyDescent="0.3">
      <c r="A1524" t="s">
        <v>1881</v>
      </c>
      <c r="B1524" t="s">
        <v>38</v>
      </c>
      <c r="C1524">
        <v>40.416775000000001</v>
      </c>
      <c r="D1524">
        <v>-3.7037900000000001</v>
      </c>
      <c r="E1524" t="s">
        <v>17</v>
      </c>
      <c r="F1524" t="s">
        <v>29</v>
      </c>
      <c r="G1524" t="s">
        <v>46</v>
      </c>
      <c r="H1524" s="9">
        <f ca="1">TODAY()-Table1[[#This Row],[Lead acquisition date]]</f>
        <v>538</v>
      </c>
      <c r="I1524" s="1">
        <v>45306</v>
      </c>
      <c r="J1524" t="s">
        <v>33</v>
      </c>
      <c r="K1524" t="s">
        <v>5</v>
      </c>
      <c r="L1524">
        <v>2</v>
      </c>
      <c r="O1524">
        <v>1613</v>
      </c>
      <c r="P1524">
        <v>30</v>
      </c>
      <c r="Q1524" s="1">
        <v>45464</v>
      </c>
      <c r="R1524" s="1"/>
      <c r="S1524" s="8">
        <f>Table1[[#This Row],[Actual close date]]-Table1[[#This Row],[Lead acquisition date]]</f>
        <v>-45306</v>
      </c>
    </row>
    <row r="1525" spans="1:19" x14ac:dyDescent="0.3">
      <c r="A1525" t="s">
        <v>1886</v>
      </c>
      <c r="B1525" t="s">
        <v>57</v>
      </c>
      <c r="C1525">
        <v>48.210033000000003</v>
      </c>
      <c r="D1525">
        <v>16.363448999999999</v>
      </c>
      <c r="E1525" t="s">
        <v>24</v>
      </c>
      <c r="F1525" t="s">
        <v>29</v>
      </c>
      <c r="G1525" t="s">
        <v>52</v>
      </c>
      <c r="H1525" s="9">
        <f ca="1">TODAY()-Table1[[#This Row],[Lead acquisition date]]</f>
        <v>423</v>
      </c>
      <c r="I1525" s="1">
        <v>45421</v>
      </c>
      <c r="J1525" t="s">
        <v>33</v>
      </c>
      <c r="K1525" t="s">
        <v>5</v>
      </c>
      <c r="L1525">
        <v>2</v>
      </c>
      <c r="O1525">
        <v>7169</v>
      </c>
      <c r="P1525">
        <v>50</v>
      </c>
      <c r="Q1525" s="1">
        <v>45724</v>
      </c>
      <c r="R1525" s="1"/>
      <c r="S1525" s="8">
        <f>Table1[[#This Row],[Actual close date]]-Table1[[#This Row],[Lead acquisition date]]</f>
        <v>-45421</v>
      </c>
    </row>
    <row r="1526" spans="1:19" x14ac:dyDescent="0.3">
      <c r="A1526" t="s">
        <v>1895</v>
      </c>
      <c r="B1526" t="s">
        <v>47</v>
      </c>
      <c r="C1526">
        <v>52.520007999999997</v>
      </c>
      <c r="D1526">
        <v>13.404954</v>
      </c>
      <c r="E1526" t="s">
        <v>39</v>
      </c>
      <c r="F1526" t="s">
        <v>29</v>
      </c>
      <c r="G1526" t="s">
        <v>35</v>
      </c>
      <c r="H1526" s="9">
        <f ca="1">TODAY()-Table1[[#This Row],[Lead acquisition date]]</f>
        <v>526</v>
      </c>
      <c r="I1526" s="1">
        <v>45318</v>
      </c>
      <c r="J1526" t="s">
        <v>55</v>
      </c>
      <c r="K1526" t="s">
        <v>5</v>
      </c>
      <c r="L1526">
        <v>2</v>
      </c>
      <c r="O1526">
        <v>1803</v>
      </c>
      <c r="P1526">
        <v>20</v>
      </c>
      <c r="Q1526" s="1">
        <v>45650</v>
      </c>
      <c r="R1526" s="1"/>
      <c r="S1526" s="8">
        <f>Table1[[#This Row],[Actual close date]]-Table1[[#This Row],[Lead acquisition date]]</f>
        <v>-45318</v>
      </c>
    </row>
    <row r="1527" spans="1:19" x14ac:dyDescent="0.3">
      <c r="A1527" t="s">
        <v>1898</v>
      </c>
      <c r="B1527" t="s">
        <v>47</v>
      </c>
      <c r="C1527">
        <v>52.520007999999997</v>
      </c>
      <c r="D1527">
        <v>13.404954</v>
      </c>
      <c r="E1527" t="s">
        <v>23</v>
      </c>
      <c r="F1527" t="s">
        <v>29</v>
      </c>
      <c r="G1527" t="s">
        <v>46</v>
      </c>
      <c r="H1527" s="9">
        <f ca="1">TODAY()-Table1[[#This Row],[Lead acquisition date]]</f>
        <v>513</v>
      </c>
      <c r="I1527" s="1">
        <v>45331</v>
      </c>
      <c r="J1527" t="s">
        <v>36</v>
      </c>
      <c r="K1527" t="s">
        <v>5</v>
      </c>
      <c r="L1527">
        <v>2</v>
      </c>
      <c r="O1527">
        <v>663</v>
      </c>
      <c r="P1527">
        <v>10</v>
      </c>
      <c r="Q1527" s="1">
        <v>45440</v>
      </c>
      <c r="R1527" s="1"/>
      <c r="S1527" s="8">
        <f>Table1[[#This Row],[Actual close date]]-Table1[[#This Row],[Lead acquisition date]]</f>
        <v>-45331</v>
      </c>
    </row>
    <row r="1528" spans="1:19" x14ac:dyDescent="0.3">
      <c r="A1528" t="s">
        <v>1904</v>
      </c>
      <c r="B1528" t="s">
        <v>49</v>
      </c>
      <c r="C1528">
        <v>46.204391000000001</v>
      </c>
      <c r="D1528">
        <v>6.1431579999999997</v>
      </c>
      <c r="E1528" t="s">
        <v>18</v>
      </c>
      <c r="F1528" t="s">
        <v>29</v>
      </c>
      <c r="G1528" t="s">
        <v>35</v>
      </c>
      <c r="H1528" s="9">
        <f ca="1">TODAY()-Table1[[#This Row],[Lead acquisition date]]</f>
        <v>413</v>
      </c>
      <c r="I1528" s="1">
        <v>45431</v>
      </c>
      <c r="J1528" t="s">
        <v>33</v>
      </c>
      <c r="K1528" t="s">
        <v>5</v>
      </c>
      <c r="L1528">
        <v>2</v>
      </c>
      <c r="O1528">
        <v>885</v>
      </c>
      <c r="P1528">
        <v>70</v>
      </c>
      <c r="Q1528" s="1">
        <v>45686</v>
      </c>
      <c r="R1528" s="1"/>
      <c r="S1528" s="8">
        <f>Table1[[#This Row],[Actual close date]]-Table1[[#This Row],[Lead acquisition date]]</f>
        <v>-45431</v>
      </c>
    </row>
    <row r="1529" spans="1:19" x14ac:dyDescent="0.3">
      <c r="A1529" t="s">
        <v>1917</v>
      </c>
      <c r="B1529" t="s">
        <v>65</v>
      </c>
      <c r="C1529">
        <v>38.736946000000003</v>
      </c>
      <c r="D1529">
        <v>-9.1426850000000002</v>
      </c>
      <c r="E1529" t="s">
        <v>23</v>
      </c>
      <c r="F1529" t="s">
        <v>29</v>
      </c>
      <c r="G1529" t="s">
        <v>35</v>
      </c>
      <c r="H1529" s="9">
        <f ca="1">TODAY()-Table1[[#This Row],[Lead acquisition date]]</f>
        <v>526</v>
      </c>
      <c r="I1529" s="1">
        <v>45318</v>
      </c>
      <c r="J1529" t="s">
        <v>33</v>
      </c>
      <c r="K1529" t="s">
        <v>5</v>
      </c>
      <c r="L1529">
        <v>2</v>
      </c>
      <c r="O1529">
        <v>7571</v>
      </c>
      <c r="P1529">
        <v>40</v>
      </c>
      <c r="Q1529" s="1">
        <v>45437</v>
      </c>
      <c r="R1529" s="1"/>
      <c r="S1529" s="8">
        <f>Table1[[#This Row],[Actual close date]]-Table1[[#This Row],[Lead acquisition date]]</f>
        <v>-45318</v>
      </c>
    </row>
    <row r="1530" spans="1:19" x14ac:dyDescent="0.3">
      <c r="A1530" t="s">
        <v>1928</v>
      </c>
      <c r="B1530" t="s">
        <v>31</v>
      </c>
      <c r="C1530">
        <v>41.902782000000002</v>
      </c>
      <c r="D1530">
        <v>12.496366</v>
      </c>
      <c r="E1530" t="s">
        <v>20</v>
      </c>
      <c r="F1530" t="s">
        <v>29</v>
      </c>
      <c r="G1530" t="s">
        <v>56</v>
      </c>
      <c r="H1530" s="9">
        <f ca="1">TODAY()-Table1[[#This Row],[Lead acquisition date]]</f>
        <v>435</v>
      </c>
      <c r="I1530" s="1">
        <v>45409</v>
      </c>
      <c r="J1530" t="s">
        <v>33</v>
      </c>
      <c r="K1530" t="s">
        <v>5</v>
      </c>
      <c r="L1530">
        <v>2</v>
      </c>
      <c r="O1530">
        <v>5058</v>
      </c>
      <c r="P1530">
        <v>30</v>
      </c>
      <c r="Q1530" s="1">
        <v>45769</v>
      </c>
      <c r="R1530" s="1"/>
      <c r="S1530" s="8">
        <f>Table1[[#This Row],[Actual close date]]-Table1[[#This Row],[Lead acquisition date]]</f>
        <v>-45409</v>
      </c>
    </row>
    <row r="1531" spans="1:19" x14ac:dyDescent="0.3">
      <c r="A1531" t="s">
        <v>1931</v>
      </c>
      <c r="B1531" t="s">
        <v>31</v>
      </c>
      <c r="C1531">
        <v>41.902782000000002</v>
      </c>
      <c r="D1531">
        <v>12.496366</v>
      </c>
      <c r="E1531" t="s">
        <v>18</v>
      </c>
      <c r="F1531" t="s">
        <v>29</v>
      </c>
      <c r="G1531" t="s">
        <v>35</v>
      </c>
      <c r="H1531" s="9">
        <f ca="1">TODAY()-Table1[[#This Row],[Lead acquisition date]]</f>
        <v>538</v>
      </c>
      <c r="I1531" s="1">
        <v>45306</v>
      </c>
      <c r="J1531" t="s">
        <v>36</v>
      </c>
      <c r="K1531" t="s">
        <v>5</v>
      </c>
      <c r="L1531">
        <v>2</v>
      </c>
      <c r="O1531">
        <v>4828</v>
      </c>
      <c r="P1531">
        <v>60</v>
      </c>
      <c r="Q1531" s="1">
        <v>45489</v>
      </c>
      <c r="R1531" s="1"/>
      <c r="S1531" s="8">
        <f>Table1[[#This Row],[Actual close date]]-Table1[[#This Row],[Lead acquisition date]]</f>
        <v>-45306</v>
      </c>
    </row>
    <row r="1532" spans="1:19" x14ac:dyDescent="0.3">
      <c r="A1532" t="s">
        <v>1950</v>
      </c>
      <c r="B1532" t="s">
        <v>49</v>
      </c>
      <c r="C1532">
        <v>46.204391000000001</v>
      </c>
      <c r="D1532">
        <v>6.1431579999999997</v>
      </c>
      <c r="E1532" t="s">
        <v>18</v>
      </c>
      <c r="F1532" t="s">
        <v>29</v>
      </c>
      <c r="G1532" t="s">
        <v>40</v>
      </c>
      <c r="H1532" s="9">
        <f ca="1">TODAY()-Table1[[#This Row],[Lead acquisition date]]</f>
        <v>416</v>
      </c>
      <c r="I1532" s="1">
        <v>45428</v>
      </c>
      <c r="J1532" t="s">
        <v>33</v>
      </c>
      <c r="K1532" t="s">
        <v>5</v>
      </c>
      <c r="L1532">
        <v>2</v>
      </c>
      <c r="O1532">
        <v>5923</v>
      </c>
      <c r="P1532">
        <v>80</v>
      </c>
      <c r="Q1532" s="1">
        <v>45746</v>
      </c>
      <c r="R1532" s="1"/>
      <c r="S1532" s="8">
        <f>Table1[[#This Row],[Actual close date]]-Table1[[#This Row],[Lead acquisition date]]</f>
        <v>-45428</v>
      </c>
    </row>
    <row r="1533" spans="1:19" x14ac:dyDescent="0.3">
      <c r="A1533" t="s">
        <v>1954</v>
      </c>
      <c r="B1533" t="s">
        <v>62</v>
      </c>
      <c r="C1533">
        <v>48.864716000000001</v>
      </c>
      <c r="D1533">
        <v>2.3490139999999999</v>
      </c>
      <c r="E1533" t="s">
        <v>19</v>
      </c>
      <c r="F1533" t="s">
        <v>29</v>
      </c>
      <c r="G1533" t="s">
        <v>32</v>
      </c>
      <c r="H1533" s="9">
        <f ca="1">TODAY()-Table1[[#This Row],[Lead acquisition date]]</f>
        <v>418</v>
      </c>
      <c r="I1533" s="1">
        <v>45426</v>
      </c>
      <c r="J1533" t="s">
        <v>33</v>
      </c>
      <c r="K1533" t="s">
        <v>5</v>
      </c>
      <c r="L1533">
        <v>2</v>
      </c>
      <c r="O1533">
        <v>2433</v>
      </c>
      <c r="P1533">
        <v>30</v>
      </c>
      <c r="Q1533" s="1">
        <v>45531</v>
      </c>
      <c r="R1533" s="1"/>
      <c r="S1533" s="8">
        <f>Table1[[#This Row],[Actual close date]]-Table1[[#This Row],[Lead acquisition date]]</f>
        <v>-45426</v>
      </c>
    </row>
    <row r="1534" spans="1:19" x14ac:dyDescent="0.3">
      <c r="A1534" t="s">
        <v>1963</v>
      </c>
      <c r="B1534" t="s">
        <v>42</v>
      </c>
      <c r="C1534">
        <v>52.370215999999999</v>
      </c>
      <c r="D1534">
        <v>4.895168</v>
      </c>
      <c r="E1534" t="s">
        <v>21</v>
      </c>
      <c r="F1534" t="s">
        <v>29</v>
      </c>
      <c r="G1534" t="s">
        <v>35</v>
      </c>
      <c r="H1534" s="9">
        <f ca="1">TODAY()-Table1[[#This Row],[Lead acquisition date]]</f>
        <v>540</v>
      </c>
      <c r="I1534" s="1">
        <v>45304</v>
      </c>
      <c r="J1534" t="s">
        <v>36</v>
      </c>
      <c r="K1534" t="s">
        <v>5</v>
      </c>
      <c r="L1534">
        <v>2</v>
      </c>
      <c r="O1534">
        <v>7461</v>
      </c>
      <c r="P1534">
        <v>40</v>
      </c>
      <c r="Q1534" s="1">
        <v>45658</v>
      </c>
      <c r="R1534" s="1"/>
      <c r="S1534" s="8">
        <f>Table1[[#This Row],[Actual close date]]-Table1[[#This Row],[Lead acquisition date]]</f>
        <v>-45304</v>
      </c>
    </row>
    <row r="1535" spans="1:19" x14ac:dyDescent="0.3">
      <c r="A1535" t="s">
        <v>1978</v>
      </c>
      <c r="B1535" t="s">
        <v>62</v>
      </c>
      <c r="C1535">
        <v>48.864716000000001</v>
      </c>
      <c r="D1535">
        <v>2.3490139999999999</v>
      </c>
      <c r="E1535" t="s">
        <v>39</v>
      </c>
      <c r="F1535" t="s">
        <v>29</v>
      </c>
      <c r="G1535" t="s">
        <v>35</v>
      </c>
      <c r="H1535" s="9">
        <f ca="1">TODAY()-Table1[[#This Row],[Lead acquisition date]]</f>
        <v>467</v>
      </c>
      <c r="I1535" s="1">
        <v>45377</v>
      </c>
      <c r="J1535" t="s">
        <v>36</v>
      </c>
      <c r="K1535" t="s">
        <v>5</v>
      </c>
      <c r="L1535">
        <v>2</v>
      </c>
      <c r="O1535">
        <v>3504</v>
      </c>
      <c r="P1535">
        <v>70</v>
      </c>
      <c r="Q1535" s="1">
        <v>45724</v>
      </c>
      <c r="R1535" s="1"/>
      <c r="S1535" s="8">
        <f>Table1[[#This Row],[Actual close date]]-Table1[[#This Row],[Lead acquisition date]]</f>
        <v>-45377</v>
      </c>
    </row>
    <row r="1536" spans="1:19" x14ac:dyDescent="0.3">
      <c r="A1536" t="s">
        <v>1979</v>
      </c>
      <c r="B1536" t="s">
        <v>49</v>
      </c>
      <c r="C1536">
        <v>46.204391000000001</v>
      </c>
      <c r="D1536">
        <v>6.1431579999999997</v>
      </c>
      <c r="E1536" t="s">
        <v>24</v>
      </c>
      <c r="F1536" t="s">
        <v>29</v>
      </c>
      <c r="G1536" t="s">
        <v>35</v>
      </c>
      <c r="H1536" s="9">
        <f ca="1">TODAY()-Table1[[#This Row],[Lead acquisition date]]</f>
        <v>468</v>
      </c>
      <c r="I1536" s="1">
        <v>45376</v>
      </c>
      <c r="J1536" t="s">
        <v>36</v>
      </c>
      <c r="K1536" t="s">
        <v>5</v>
      </c>
      <c r="L1536">
        <v>2</v>
      </c>
      <c r="O1536">
        <v>7764</v>
      </c>
      <c r="P1536">
        <v>40</v>
      </c>
      <c r="Q1536" s="1">
        <v>45551</v>
      </c>
      <c r="R1536" s="1"/>
      <c r="S1536" s="8">
        <f>Table1[[#This Row],[Actual close date]]-Table1[[#This Row],[Lead acquisition date]]</f>
        <v>-45376</v>
      </c>
    </row>
    <row r="1537" spans="1:19" x14ac:dyDescent="0.3">
      <c r="A1537" t="s">
        <v>1996</v>
      </c>
      <c r="B1537" t="s">
        <v>38</v>
      </c>
      <c r="C1537">
        <v>40.416775000000001</v>
      </c>
      <c r="D1537">
        <v>-3.7037900000000001</v>
      </c>
      <c r="E1537" t="s">
        <v>19</v>
      </c>
      <c r="F1537" t="s">
        <v>29</v>
      </c>
      <c r="G1537" t="s">
        <v>46</v>
      </c>
      <c r="H1537" s="9">
        <f ca="1">TODAY()-Table1[[#This Row],[Lead acquisition date]]</f>
        <v>530</v>
      </c>
      <c r="I1537" s="1">
        <v>45314</v>
      </c>
      <c r="J1537" t="s">
        <v>33</v>
      </c>
      <c r="K1537" t="s">
        <v>5</v>
      </c>
      <c r="L1537">
        <v>2</v>
      </c>
      <c r="O1537">
        <v>2029</v>
      </c>
      <c r="P1537">
        <v>40</v>
      </c>
      <c r="Q1537" s="1">
        <v>45642</v>
      </c>
      <c r="R1537" s="1"/>
      <c r="S1537" s="8">
        <f>Table1[[#This Row],[Actual close date]]-Table1[[#This Row],[Lead acquisition date]]</f>
        <v>-45314</v>
      </c>
    </row>
    <row r="1538" spans="1:19" x14ac:dyDescent="0.3">
      <c r="A1538" t="s">
        <v>2004</v>
      </c>
      <c r="B1538" t="s">
        <v>62</v>
      </c>
      <c r="C1538">
        <v>48.864716000000001</v>
      </c>
      <c r="D1538">
        <v>2.3490139999999999</v>
      </c>
      <c r="E1538" t="s">
        <v>70</v>
      </c>
      <c r="F1538" t="s">
        <v>29</v>
      </c>
      <c r="G1538" t="s">
        <v>32</v>
      </c>
      <c r="H1538" s="9">
        <f ca="1">TODAY()-Table1[[#This Row],[Lead acquisition date]]</f>
        <v>525</v>
      </c>
      <c r="I1538" s="1">
        <v>45319</v>
      </c>
      <c r="J1538" t="s">
        <v>55</v>
      </c>
      <c r="K1538" t="s">
        <v>5</v>
      </c>
      <c r="L1538">
        <v>2</v>
      </c>
      <c r="O1538">
        <v>3810</v>
      </c>
      <c r="P1538">
        <v>40</v>
      </c>
      <c r="Q1538" s="1">
        <v>45654</v>
      </c>
      <c r="R1538" s="1"/>
      <c r="S1538" s="8">
        <f>Table1[[#This Row],[Actual close date]]-Table1[[#This Row],[Lead acquisition date]]</f>
        <v>-45319</v>
      </c>
    </row>
    <row r="1539" spans="1:19" x14ac:dyDescent="0.3">
      <c r="A1539" t="s">
        <v>2005</v>
      </c>
      <c r="B1539" t="s">
        <v>38</v>
      </c>
      <c r="C1539">
        <v>40.416775000000001</v>
      </c>
      <c r="D1539">
        <v>-3.7037900000000001</v>
      </c>
      <c r="E1539" t="s">
        <v>23</v>
      </c>
      <c r="F1539" t="s">
        <v>29</v>
      </c>
      <c r="G1539" t="s">
        <v>40</v>
      </c>
      <c r="H1539" s="9">
        <f ca="1">TODAY()-Table1[[#This Row],[Lead acquisition date]]</f>
        <v>485</v>
      </c>
      <c r="I1539" s="1">
        <v>45359</v>
      </c>
      <c r="J1539" t="s">
        <v>33</v>
      </c>
      <c r="K1539" t="s">
        <v>5</v>
      </c>
      <c r="L1539">
        <v>2</v>
      </c>
      <c r="O1539">
        <v>6263</v>
      </c>
      <c r="P1539">
        <v>40</v>
      </c>
      <c r="Q1539" s="1">
        <v>45691</v>
      </c>
      <c r="R1539" s="1"/>
      <c r="S1539" s="8">
        <f>Table1[[#This Row],[Actual close date]]-Table1[[#This Row],[Lead acquisition date]]</f>
        <v>-45359</v>
      </c>
    </row>
    <row r="1540" spans="1:19" x14ac:dyDescent="0.3">
      <c r="A1540" t="s">
        <v>2009</v>
      </c>
      <c r="B1540" t="s">
        <v>38</v>
      </c>
      <c r="C1540">
        <v>40.416775000000001</v>
      </c>
      <c r="D1540">
        <v>-3.7037900000000001</v>
      </c>
      <c r="E1540" t="s">
        <v>51</v>
      </c>
      <c r="F1540" t="s">
        <v>29</v>
      </c>
      <c r="G1540" t="s">
        <v>46</v>
      </c>
      <c r="H1540" s="9">
        <f ca="1">TODAY()-Table1[[#This Row],[Lead acquisition date]]</f>
        <v>468</v>
      </c>
      <c r="I1540" s="1">
        <v>45376</v>
      </c>
      <c r="J1540" t="s">
        <v>36</v>
      </c>
      <c r="K1540" t="s">
        <v>5</v>
      </c>
      <c r="L1540">
        <v>2</v>
      </c>
      <c r="O1540">
        <v>5414</v>
      </c>
      <c r="P1540">
        <v>50</v>
      </c>
      <c r="Q1540" s="1">
        <v>45568</v>
      </c>
      <c r="R1540" s="1"/>
      <c r="S1540" s="8">
        <f>Table1[[#This Row],[Actual close date]]-Table1[[#This Row],[Lead acquisition date]]</f>
        <v>-45376</v>
      </c>
    </row>
    <row r="1541" spans="1:19" x14ac:dyDescent="0.3">
      <c r="A1541" t="s">
        <v>2033</v>
      </c>
      <c r="B1541" t="s">
        <v>47</v>
      </c>
      <c r="C1541">
        <v>52.520007999999997</v>
      </c>
      <c r="D1541">
        <v>13.404954</v>
      </c>
      <c r="E1541" t="s">
        <v>18</v>
      </c>
      <c r="F1541" t="s">
        <v>29</v>
      </c>
      <c r="G1541" t="s">
        <v>56</v>
      </c>
      <c r="H1541" s="9">
        <f ca="1">TODAY()-Table1[[#This Row],[Lead acquisition date]]</f>
        <v>447</v>
      </c>
      <c r="I1541" s="1">
        <v>45397</v>
      </c>
      <c r="J1541" t="s">
        <v>33</v>
      </c>
      <c r="K1541" t="s">
        <v>5</v>
      </c>
      <c r="L1541">
        <v>2</v>
      </c>
      <c r="O1541">
        <v>2200</v>
      </c>
      <c r="P1541">
        <v>50</v>
      </c>
      <c r="Q1541" s="1">
        <v>45746</v>
      </c>
      <c r="R1541" s="1"/>
      <c r="S1541" s="8">
        <f>Table1[[#This Row],[Actual close date]]-Table1[[#This Row],[Lead acquisition date]]</f>
        <v>-45397</v>
      </c>
    </row>
    <row r="1542" spans="1:19" x14ac:dyDescent="0.3">
      <c r="A1542" t="s">
        <v>2049</v>
      </c>
      <c r="B1542" t="s">
        <v>62</v>
      </c>
      <c r="C1542">
        <v>48.864716000000001</v>
      </c>
      <c r="D1542">
        <v>2.3490139999999999</v>
      </c>
      <c r="E1542" t="s">
        <v>34</v>
      </c>
      <c r="F1542" t="s">
        <v>29</v>
      </c>
      <c r="G1542" t="s">
        <v>46</v>
      </c>
      <c r="H1542" s="9">
        <f ca="1">TODAY()-Table1[[#This Row],[Lead acquisition date]]</f>
        <v>508</v>
      </c>
      <c r="I1542" s="1">
        <v>45336</v>
      </c>
      <c r="J1542" t="s">
        <v>36</v>
      </c>
      <c r="K1542" t="s">
        <v>5</v>
      </c>
      <c r="L1542">
        <v>2</v>
      </c>
      <c r="O1542">
        <v>3651</v>
      </c>
      <c r="P1542">
        <v>70</v>
      </c>
      <c r="Q1542" s="1">
        <v>45565</v>
      </c>
      <c r="R1542" s="1"/>
      <c r="S1542" s="8">
        <f>Table1[[#This Row],[Actual close date]]-Table1[[#This Row],[Lead acquisition date]]</f>
        <v>-45336</v>
      </c>
    </row>
    <row r="1543" spans="1:19" x14ac:dyDescent="0.3">
      <c r="A1543" t="s">
        <v>2050</v>
      </c>
      <c r="B1543" t="s">
        <v>31</v>
      </c>
      <c r="C1543">
        <v>41.902782000000002</v>
      </c>
      <c r="D1543">
        <v>12.496366</v>
      </c>
      <c r="E1543" t="s">
        <v>18</v>
      </c>
      <c r="F1543" t="s">
        <v>29</v>
      </c>
      <c r="G1543" t="s">
        <v>60</v>
      </c>
      <c r="H1543" s="9">
        <f ca="1">TODAY()-Table1[[#This Row],[Lead acquisition date]]</f>
        <v>534</v>
      </c>
      <c r="I1543" s="1">
        <v>45310</v>
      </c>
      <c r="J1543" t="s">
        <v>33</v>
      </c>
      <c r="K1543" t="s">
        <v>5</v>
      </c>
      <c r="L1543">
        <v>2</v>
      </c>
      <c r="O1543">
        <v>7926</v>
      </c>
      <c r="P1543">
        <v>70</v>
      </c>
      <c r="Q1543" s="1">
        <v>45424</v>
      </c>
      <c r="R1543" s="1"/>
      <c r="S1543" s="8">
        <f>Table1[[#This Row],[Actual close date]]-Table1[[#This Row],[Lead acquisition date]]</f>
        <v>-45310</v>
      </c>
    </row>
    <row r="1544" spans="1:19" x14ac:dyDescent="0.3">
      <c r="A1544" t="s">
        <v>2056</v>
      </c>
      <c r="B1544" t="s">
        <v>31</v>
      </c>
      <c r="C1544">
        <v>41.902782000000002</v>
      </c>
      <c r="D1544">
        <v>12.496366</v>
      </c>
      <c r="E1544" t="s">
        <v>19</v>
      </c>
      <c r="F1544" t="s">
        <v>29</v>
      </c>
      <c r="G1544" t="s">
        <v>35</v>
      </c>
      <c r="H1544" s="9">
        <f ca="1">TODAY()-Table1[[#This Row],[Lead acquisition date]]</f>
        <v>413</v>
      </c>
      <c r="I1544" s="1">
        <v>45431</v>
      </c>
      <c r="J1544" t="s">
        <v>36</v>
      </c>
      <c r="K1544" t="s">
        <v>5</v>
      </c>
      <c r="L1544">
        <v>2</v>
      </c>
      <c r="O1544">
        <v>4444</v>
      </c>
      <c r="P1544">
        <v>100</v>
      </c>
      <c r="Q1544" s="1">
        <v>45497</v>
      </c>
      <c r="R1544" s="1"/>
      <c r="S1544" s="8">
        <f>Table1[[#This Row],[Actual close date]]-Table1[[#This Row],[Lead acquisition date]]</f>
        <v>-45431</v>
      </c>
    </row>
    <row r="1545" spans="1:19" x14ac:dyDescent="0.3">
      <c r="A1545" t="s">
        <v>2059</v>
      </c>
      <c r="B1545" t="s">
        <v>45</v>
      </c>
      <c r="C1545">
        <v>51.260196999999998</v>
      </c>
      <c r="D1545">
        <v>4.4027710000000004</v>
      </c>
      <c r="E1545" t="s">
        <v>18</v>
      </c>
      <c r="F1545" t="s">
        <v>29</v>
      </c>
      <c r="G1545" t="s">
        <v>40</v>
      </c>
      <c r="H1545" s="9">
        <f ca="1">TODAY()-Table1[[#This Row],[Lead acquisition date]]</f>
        <v>456</v>
      </c>
      <c r="I1545" s="1">
        <v>45388</v>
      </c>
      <c r="J1545" t="s">
        <v>55</v>
      </c>
      <c r="K1545" t="s">
        <v>5</v>
      </c>
      <c r="L1545">
        <v>2</v>
      </c>
      <c r="O1545">
        <v>7369</v>
      </c>
      <c r="P1545">
        <v>50</v>
      </c>
      <c r="Q1545" s="1">
        <v>45749</v>
      </c>
      <c r="R1545" s="1"/>
      <c r="S1545" s="8">
        <f>Table1[[#This Row],[Actual close date]]-Table1[[#This Row],[Lead acquisition date]]</f>
        <v>-45388</v>
      </c>
    </row>
    <row r="1546" spans="1:19" x14ac:dyDescent="0.3">
      <c r="A1546" t="s">
        <v>2068</v>
      </c>
      <c r="B1546" t="s">
        <v>47</v>
      </c>
      <c r="C1546">
        <v>52.520007999999997</v>
      </c>
      <c r="D1546">
        <v>13.404954</v>
      </c>
      <c r="E1546" t="s">
        <v>51</v>
      </c>
      <c r="F1546" t="s">
        <v>29</v>
      </c>
      <c r="G1546" t="s">
        <v>40</v>
      </c>
      <c r="H1546" s="9">
        <f ca="1">TODAY()-Table1[[#This Row],[Lead acquisition date]]</f>
        <v>524</v>
      </c>
      <c r="I1546" s="1">
        <v>45320</v>
      </c>
      <c r="J1546" t="s">
        <v>33</v>
      </c>
      <c r="K1546" t="s">
        <v>5</v>
      </c>
      <c r="L1546">
        <v>2</v>
      </c>
      <c r="O1546">
        <v>3710</v>
      </c>
      <c r="P1546">
        <v>50</v>
      </c>
      <c r="Q1546" s="1">
        <v>45674</v>
      </c>
      <c r="R1546" s="1"/>
      <c r="S1546" s="8">
        <f>Table1[[#This Row],[Actual close date]]-Table1[[#This Row],[Lead acquisition date]]</f>
        <v>-45320</v>
      </c>
    </row>
    <row r="1547" spans="1:19" x14ac:dyDescent="0.3">
      <c r="A1547" t="s">
        <v>2079</v>
      </c>
      <c r="B1547" t="s">
        <v>57</v>
      </c>
      <c r="C1547">
        <v>48.210033000000003</v>
      </c>
      <c r="D1547">
        <v>16.363448999999999</v>
      </c>
      <c r="E1547" t="s">
        <v>24</v>
      </c>
      <c r="F1547" t="s">
        <v>29</v>
      </c>
      <c r="G1547" t="s">
        <v>40</v>
      </c>
      <c r="H1547" s="9">
        <f ca="1">TODAY()-Table1[[#This Row],[Lead acquisition date]]</f>
        <v>531</v>
      </c>
      <c r="I1547" s="1">
        <v>45313</v>
      </c>
      <c r="J1547" t="s">
        <v>36</v>
      </c>
      <c r="K1547" t="s">
        <v>5</v>
      </c>
      <c r="L1547">
        <v>2</v>
      </c>
      <c r="O1547">
        <v>7763</v>
      </c>
      <c r="P1547">
        <v>30</v>
      </c>
      <c r="Q1547" s="1">
        <v>45611</v>
      </c>
      <c r="R1547" s="1"/>
      <c r="S1547" s="8">
        <f>Table1[[#This Row],[Actual close date]]-Table1[[#This Row],[Lead acquisition date]]</f>
        <v>-45313</v>
      </c>
    </row>
    <row r="1548" spans="1:19" x14ac:dyDescent="0.3">
      <c r="A1548" t="s">
        <v>2081</v>
      </c>
      <c r="B1548" t="s">
        <v>31</v>
      </c>
      <c r="C1548">
        <v>41.902782000000002</v>
      </c>
      <c r="D1548">
        <v>12.496366</v>
      </c>
      <c r="E1548" t="s">
        <v>51</v>
      </c>
      <c r="F1548" t="s">
        <v>29</v>
      </c>
      <c r="G1548" t="s">
        <v>46</v>
      </c>
      <c r="H1548" s="9">
        <f ca="1">TODAY()-Table1[[#This Row],[Lead acquisition date]]</f>
        <v>439</v>
      </c>
      <c r="I1548" s="1">
        <v>45405</v>
      </c>
      <c r="J1548" t="s">
        <v>33</v>
      </c>
      <c r="K1548" t="s">
        <v>5</v>
      </c>
      <c r="L1548">
        <v>2</v>
      </c>
      <c r="O1548">
        <v>6622</v>
      </c>
      <c r="P1548">
        <v>50</v>
      </c>
      <c r="Q1548" s="1">
        <v>45643</v>
      </c>
      <c r="R1548" s="1"/>
      <c r="S1548" s="8">
        <f>Table1[[#This Row],[Actual close date]]-Table1[[#This Row],[Lead acquisition date]]</f>
        <v>-45405</v>
      </c>
    </row>
    <row r="1549" spans="1:19" x14ac:dyDescent="0.3">
      <c r="A1549" t="s">
        <v>2084</v>
      </c>
      <c r="B1549" t="s">
        <v>62</v>
      </c>
      <c r="C1549">
        <v>48.864716000000001</v>
      </c>
      <c r="D1549">
        <v>2.3490139999999999</v>
      </c>
      <c r="E1549" t="s">
        <v>51</v>
      </c>
      <c r="F1549" t="s">
        <v>29</v>
      </c>
      <c r="G1549" t="s">
        <v>35</v>
      </c>
      <c r="H1549" s="9">
        <f ca="1">TODAY()-Table1[[#This Row],[Lead acquisition date]]</f>
        <v>444</v>
      </c>
      <c r="I1549" s="1">
        <v>45400</v>
      </c>
      <c r="J1549" t="s">
        <v>55</v>
      </c>
      <c r="K1549" t="s">
        <v>5</v>
      </c>
      <c r="L1549">
        <v>2</v>
      </c>
      <c r="O1549">
        <v>2546</v>
      </c>
      <c r="P1549">
        <v>20</v>
      </c>
      <c r="Q1549" s="1">
        <v>45514</v>
      </c>
      <c r="R1549" s="1"/>
      <c r="S1549" s="8">
        <f>Table1[[#This Row],[Actual close date]]-Table1[[#This Row],[Lead acquisition date]]</f>
        <v>-45400</v>
      </c>
    </row>
    <row r="1550" spans="1:19" x14ac:dyDescent="0.3">
      <c r="A1550" t="s">
        <v>2085</v>
      </c>
      <c r="B1550" t="s">
        <v>31</v>
      </c>
      <c r="C1550">
        <v>41.902782000000002</v>
      </c>
      <c r="D1550">
        <v>12.496366</v>
      </c>
      <c r="E1550" t="s">
        <v>23</v>
      </c>
      <c r="F1550" t="s">
        <v>29</v>
      </c>
      <c r="G1550" t="s">
        <v>32</v>
      </c>
      <c r="H1550" s="9">
        <f ca="1">TODAY()-Table1[[#This Row],[Lead acquisition date]]</f>
        <v>547</v>
      </c>
      <c r="I1550" s="1">
        <v>45297</v>
      </c>
      <c r="J1550" t="s">
        <v>36</v>
      </c>
      <c r="K1550" t="s">
        <v>5</v>
      </c>
      <c r="L1550">
        <v>2</v>
      </c>
      <c r="O1550">
        <v>2304</v>
      </c>
      <c r="P1550">
        <v>20</v>
      </c>
      <c r="Q1550" s="1">
        <v>45317</v>
      </c>
      <c r="R1550" s="1"/>
      <c r="S1550" s="8">
        <f>Table1[[#This Row],[Actual close date]]-Table1[[#This Row],[Lead acquisition date]]</f>
        <v>-45297</v>
      </c>
    </row>
    <row r="1551" spans="1:19" x14ac:dyDescent="0.3">
      <c r="A1551" t="s">
        <v>2086</v>
      </c>
      <c r="B1551" t="s">
        <v>65</v>
      </c>
      <c r="C1551">
        <v>38.736946000000003</v>
      </c>
      <c r="D1551">
        <v>-9.1426850000000002</v>
      </c>
      <c r="E1551" t="s">
        <v>51</v>
      </c>
      <c r="F1551" t="s">
        <v>29</v>
      </c>
      <c r="G1551" t="s">
        <v>32</v>
      </c>
      <c r="H1551" s="9">
        <f ca="1">TODAY()-Table1[[#This Row],[Lead acquisition date]]</f>
        <v>495</v>
      </c>
      <c r="I1551" s="1">
        <v>45349</v>
      </c>
      <c r="J1551" t="s">
        <v>36</v>
      </c>
      <c r="K1551" t="s">
        <v>5</v>
      </c>
      <c r="L1551">
        <v>2</v>
      </c>
      <c r="O1551">
        <v>7126</v>
      </c>
      <c r="P1551">
        <v>80</v>
      </c>
      <c r="Q1551" s="1">
        <v>45692</v>
      </c>
      <c r="R1551" s="1"/>
      <c r="S1551" s="8">
        <f>Table1[[#This Row],[Actual close date]]-Table1[[#This Row],[Lead acquisition date]]</f>
        <v>-45349</v>
      </c>
    </row>
    <row r="1552" spans="1:19" x14ac:dyDescent="0.3">
      <c r="A1552" t="s">
        <v>2087</v>
      </c>
      <c r="B1552" t="s">
        <v>31</v>
      </c>
      <c r="C1552">
        <v>41.902782000000002</v>
      </c>
      <c r="D1552">
        <v>12.496366</v>
      </c>
      <c r="E1552" t="s">
        <v>39</v>
      </c>
      <c r="F1552" t="s">
        <v>29</v>
      </c>
      <c r="G1552" t="s">
        <v>35</v>
      </c>
      <c r="H1552" s="9">
        <f ca="1">TODAY()-Table1[[#This Row],[Lead acquisition date]]</f>
        <v>457</v>
      </c>
      <c r="I1552" s="1">
        <v>45387</v>
      </c>
      <c r="J1552" t="s">
        <v>36</v>
      </c>
      <c r="K1552" t="s">
        <v>5</v>
      </c>
      <c r="L1552">
        <v>2</v>
      </c>
      <c r="O1552">
        <v>1460</v>
      </c>
      <c r="P1552">
        <v>20</v>
      </c>
      <c r="Q1552" s="1">
        <v>45578</v>
      </c>
      <c r="R1552" s="1"/>
      <c r="S1552" s="8">
        <f>Table1[[#This Row],[Actual close date]]-Table1[[#This Row],[Lead acquisition date]]</f>
        <v>-45387</v>
      </c>
    </row>
    <row r="1553" spans="1:19" x14ac:dyDescent="0.3">
      <c r="A1553" t="s">
        <v>2089</v>
      </c>
      <c r="B1553" t="s">
        <v>49</v>
      </c>
      <c r="C1553">
        <v>46.204391000000001</v>
      </c>
      <c r="D1553">
        <v>6.1431579999999997</v>
      </c>
      <c r="E1553" t="s">
        <v>23</v>
      </c>
      <c r="F1553" t="s">
        <v>29</v>
      </c>
      <c r="G1553" t="s">
        <v>32</v>
      </c>
      <c r="H1553" s="9">
        <f ca="1">TODAY()-Table1[[#This Row],[Lead acquisition date]]</f>
        <v>426</v>
      </c>
      <c r="I1553" s="1">
        <v>45418</v>
      </c>
      <c r="J1553" t="s">
        <v>36</v>
      </c>
      <c r="K1553" t="s">
        <v>5</v>
      </c>
      <c r="L1553">
        <v>2</v>
      </c>
      <c r="O1553">
        <v>4046</v>
      </c>
      <c r="P1553">
        <v>20</v>
      </c>
      <c r="Q1553" s="1">
        <v>45691</v>
      </c>
      <c r="R1553" s="1"/>
      <c r="S1553" s="8">
        <f>Table1[[#This Row],[Actual close date]]-Table1[[#This Row],[Lead acquisition date]]</f>
        <v>-45418</v>
      </c>
    </row>
    <row r="1554" spans="1:19" x14ac:dyDescent="0.3">
      <c r="A1554" t="s">
        <v>2101</v>
      </c>
      <c r="B1554" t="s">
        <v>62</v>
      </c>
      <c r="C1554">
        <v>48.864716000000001</v>
      </c>
      <c r="D1554">
        <v>2.3490139999999999</v>
      </c>
      <c r="E1554" t="s">
        <v>51</v>
      </c>
      <c r="F1554" t="s">
        <v>29</v>
      </c>
      <c r="G1554" t="s">
        <v>52</v>
      </c>
      <c r="H1554" s="9">
        <f ca="1">TODAY()-Table1[[#This Row],[Lead acquisition date]]</f>
        <v>439</v>
      </c>
      <c r="I1554" s="1">
        <v>45405</v>
      </c>
      <c r="J1554" t="s">
        <v>36</v>
      </c>
      <c r="K1554" t="s">
        <v>5</v>
      </c>
      <c r="L1554">
        <v>2</v>
      </c>
      <c r="O1554">
        <v>4782</v>
      </c>
      <c r="P1554">
        <v>50</v>
      </c>
      <c r="Q1554" s="1">
        <v>45663</v>
      </c>
      <c r="R1554" s="1"/>
      <c r="S1554" s="8">
        <f>Table1[[#This Row],[Actual close date]]-Table1[[#This Row],[Lead acquisition date]]</f>
        <v>-45405</v>
      </c>
    </row>
    <row r="1555" spans="1:19" x14ac:dyDescent="0.3">
      <c r="A1555" t="s">
        <v>2102</v>
      </c>
      <c r="B1555" t="s">
        <v>45</v>
      </c>
      <c r="C1555">
        <v>51.260196999999998</v>
      </c>
      <c r="D1555">
        <v>4.4027710000000004</v>
      </c>
      <c r="E1555" t="s">
        <v>51</v>
      </c>
      <c r="F1555" t="s">
        <v>29</v>
      </c>
      <c r="G1555" t="s">
        <v>52</v>
      </c>
      <c r="H1555" s="9">
        <f ca="1">TODAY()-Table1[[#This Row],[Lead acquisition date]]</f>
        <v>403</v>
      </c>
      <c r="I1555" s="1">
        <v>45441</v>
      </c>
      <c r="J1555" t="s">
        <v>55</v>
      </c>
      <c r="K1555" t="s">
        <v>5</v>
      </c>
      <c r="L1555">
        <v>2</v>
      </c>
      <c r="O1555">
        <v>3974</v>
      </c>
      <c r="P1555">
        <v>50</v>
      </c>
      <c r="Q1555" s="1">
        <v>45718</v>
      </c>
      <c r="R1555" s="1"/>
      <c r="S1555" s="8">
        <f>Table1[[#This Row],[Actual close date]]-Table1[[#This Row],[Lead acquisition date]]</f>
        <v>-45441</v>
      </c>
    </row>
    <row r="1556" spans="1:19" x14ac:dyDescent="0.3">
      <c r="A1556" t="s">
        <v>2116</v>
      </c>
      <c r="B1556" t="s">
        <v>31</v>
      </c>
      <c r="C1556">
        <v>41.902782000000002</v>
      </c>
      <c r="D1556">
        <v>12.496366</v>
      </c>
      <c r="E1556" t="s">
        <v>24</v>
      </c>
      <c r="F1556" t="s">
        <v>29</v>
      </c>
      <c r="G1556" t="s">
        <v>46</v>
      </c>
      <c r="H1556" s="9">
        <f ca="1">TODAY()-Table1[[#This Row],[Lead acquisition date]]</f>
        <v>428</v>
      </c>
      <c r="I1556" s="1">
        <v>45416</v>
      </c>
      <c r="J1556" t="s">
        <v>36</v>
      </c>
      <c r="K1556" t="s">
        <v>5</v>
      </c>
      <c r="L1556">
        <v>2</v>
      </c>
      <c r="O1556">
        <v>6936</v>
      </c>
      <c r="P1556">
        <v>30</v>
      </c>
      <c r="Q1556" s="1">
        <v>45552</v>
      </c>
      <c r="R1556" s="1"/>
      <c r="S1556" s="8">
        <f>Table1[[#This Row],[Actual close date]]-Table1[[#This Row],[Lead acquisition date]]</f>
        <v>-45416</v>
      </c>
    </row>
    <row r="1557" spans="1:19" x14ac:dyDescent="0.3">
      <c r="A1557" t="s">
        <v>2117</v>
      </c>
      <c r="B1557" t="s">
        <v>62</v>
      </c>
      <c r="C1557">
        <v>48.864716000000001</v>
      </c>
      <c r="D1557">
        <v>2.3490139999999999</v>
      </c>
      <c r="E1557" t="s">
        <v>24</v>
      </c>
      <c r="F1557" t="s">
        <v>29</v>
      </c>
      <c r="G1557" t="s">
        <v>35</v>
      </c>
      <c r="H1557" s="9">
        <f ca="1">TODAY()-Table1[[#This Row],[Lead acquisition date]]</f>
        <v>430</v>
      </c>
      <c r="I1557" s="1">
        <v>45414</v>
      </c>
      <c r="J1557" t="s">
        <v>55</v>
      </c>
      <c r="K1557" t="s">
        <v>5</v>
      </c>
      <c r="L1557">
        <v>2</v>
      </c>
      <c r="O1557">
        <v>7662</v>
      </c>
      <c r="P1557">
        <v>50</v>
      </c>
      <c r="Q1557" s="1">
        <v>45508</v>
      </c>
      <c r="R1557" s="1"/>
      <c r="S1557" s="8">
        <f>Table1[[#This Row],[Actual close date]]-Table1[[#This Row],[Lead acquisition date]]</f>
        <v>-45414</v>
      </c>
    </row>
    <row r="1558" spans="1:19" x14ac:dyDescent="0.3">
      <c r="A1558" t="s">
        <v>2120</v>
      </c>
      <c r="B1558" t="s">
        <v>65</v>
      </c>
      <c r="C1558">
        <v>38.736946000000003</v>
      </c>
      <c r="D1558">
        <v>-9.1426850000000002</v>
      </c>
      <c r="E1558" t="s">
        <v>24</v>
      </c>
      <c r="F1558" t="s">
        <v>29</v>
      </c>
      <c r="G1558" t="s">
        <v>46</v>
      </c>
      <c r="H1558" s="9">
        <f ca="1">TODAY()-Table1[[#This Row],[Lead acquisition date]]</f>
        <v>498</v>
      </c>
      <c r="I1558" s="1">
        <v>45346</v>
      </c>
      <c r="J1558" t="s">
        <v>36</v>
      </c>
      <c r="K1558" t="s">
        <v>5</v>
      </c>
      <c r="L1558">
        <v>2</v>
      </c>
      <c r="O1558">
        <v>7867</v>
      </c>
      <c r="P1558">
        <v>10</v>
      </c>
      <c r="Q1558" s="1">
        <v>45676</v>
      </c>
      <c r="R1558" s="1"/>
      <c r="S1558" s="8">
        <f>Table1[[#This Row],[Actual close date]]-Table1[[#This Row],[Lead acquisition date]]</f>
        <v>-45346</v>
      </c>
    </row>
    <row r="1559" spans="1:19" x14ac:dyDescent="0.3">
      <c r="A1559" t="s">
        <v>2127</v>
      </c>
      <c r="B1559" t="s">
        <v>47</v>
      </c>
      <c r="C1559">
        <v>52.520007999999997</v>
      </c>
      <c r="D1559">
        <v>13.404954</v>
      </c>
      <c r="E1559" t="s">
        <v>34</v>
      </c>
      <c r="F1559" t="s">
        <v>29</v>
      </c>
      <c r="G1559" t="s">
        <v>46</v>
      </c>
      <c r="H1559" s="9">
        <f ca="1">TODAY()-Table1[[#This Row],[Lead acquisition date]]</f>
        <v>482</v>
      </c>
      <c r="I1559" s="1">
        <v>45362</v>
      </c>
      <c r="J1559" t="s">
        <v>36</v>
      </c>
      <c r="K1559" t="s">
        <v>5</v>
      </c>
      <c r="L1559">
        <v>2</v>
      </c>
      <c r="O1559">
        <v>7425</v>
      </c>
      <c r="P1559">
        <v>30</v>
      </c>
      <c r="Q1559" s="1">
        <v>45578</v>
      </c>
      <c r="R1559" s="1"/>
      <c r="S1559" s="8">
        <f>Table1[[#This Row],[Actual close date]]-Table1[[#This Row],[Lead acquisition date]]</f>
        <v>-45362</v>
      </c>
    </row>
    <row r="1560" spans="1:19" x14ac:dyDescent="0.3">
      <c r="A1560" t="s">
        <v>2129</v>
      </c>
      <c r="B1560" t="s">
        <v>62</v>
      </c>
      <c r="C1560">
        <v>48.864716000000001</v>
      </c>
      <c r="D1560">
        <v>2.3490139999999999</v>
      </c>
      <c r="E1560" t="s">
        <v>51</v>
      </c>
      <c r="F1560" t="s">
        <v>29</v>
      </c>
      <c r="G1560" t="s">
        <v>40</v>
      </c>
      <c r="H1560" s="9">
        <f ca="1">TODAY()-Table1[[#This Row],[Lead acquisition date]]</f>
        <v>509</v>
      </c>
      <c r="I1560" s="1">
        <v>45335</v>
      </c>
      <c r="J1560" t="s">
        <v>55</v>
      </c>
      <c r="K1560" t="s">
        <v>5</v>
      </c>
      <c r="L1560">
        <v>2</v>
      </c>
      <c r="O1560">
        <v>6734</v>
      </c>
      <c r="P1560">
        <v>30</v>
      </c>
      <c r="Q1560" s="1">
        <v>45637</v>
      </c>
      <c r="R1560" s="1"/>
      <c r="S1560" s="8">
        <f>Table1[[#This Row],[Actual close date]]-Table1[[#This Row],[Lead acquisition date]]</f>
        <v>-45335</v>
      </c>
    </row>
    <row r="1561" spans="1:19" x14ac:dyDescent="0.3">
      <c r="A1561" t="s">
        <v>2130</v>
      </c>
      <c r="B1561" t="s">
        <v>47</v>
      </c>
      <c r="C1561">
        <v>52.520007999999997</v>
      </c>
      <c r="D1561">
        <v>13.404954</v>
      </c>
      <c r="E1561" t="s">
        <v>24</v>
      </c>
      <c r="F1561" t="s">
        <v>29</v>
      </c>
      <c r="G1561" t="s">
        <v>40</v>
      </c>
      <c r="H1561" s="9">
        <f ca="1">TODAY()-Table1[[#This Row],[Lead acquisition date]]</f>
        <v>530</v>
      </c>
      <c r="I1561" s="1">
        <v>45314</v>
      </c>
      <c r="J1561" t="s">
        <v>55</v>
      </c>
      <c r="K1561" t="s">
        <v>5</v>
      </c>
      <c r="L1561">
        <v>2</v>
      </c>
      <c r="O1561">
        <v>1252</v>
      </c>
      <c r="P1561">
        <v>90</v>
      </c>
      <c r="Q1561" s="1">
        <v>45676</v>
      </c>
      <c r="R1561" s="1"/>
      <c r="S1561" s="8">
        <f>Table1[[#This Row],[Actual close date]]-Table1[[#This Row],[Lead acquisition date]]</f>
        <v>-45314</v>
      </c>
    </row>
    <row r="1562" spans="1:19" x14ac:dyDescent="0.3">
      <c r="A1562" t="s">
        <v>2132</v>
      </c>
      <c r="B1562" t="s">
        <v>31</v>
      </c>
      <c r="C1562">
        <v>41.902782000000002</v>
      </c>
      <c r="D1562">
        <v>12.496366</v>
      </c>
      <c r="E1562" t="s">
        <v>19</v>
      </c>
      <c r="F1562" t="s">
        <v>29</v>
      </c>
      <c r="G1562" t="s">
        <v>46</v>
      </c>
      <c r="H1562" s="9">
        <f ca="1">TODAY()-Table1[[#This Row],[Lead acquisition date]]</f>
        <v>442</v>
      </c>
      <c r="I1562" s="1">
        <v>45402</v>
      </c>
      <c r="J1562" t="s">
        <v>55</v>
      </c>
      <c r="K1562" t="s">
        <v>5</v>
      </c>
      <c r="L1562">
        <v>2</v>
      </c>
      <c r="O1562">
        <v>3722</v>
      </c>
      <c r="P1562">
        <v>20</v>
      </c>
      <c r="Q1562" s="1">
        <v>45436</v>
      </c>
      <c r="R1562" s="1"/>
      <c r="S1562" s="8">
        <f>Table1[[#This Row],[Actual close date]]-Table1[[#This Row],[Lead acquisition date]]</f>
        <v>-45402</v>
      </c>
    </row>
    <row r="1563" spans="1:19" x14ac:dyDescent="0.3">
      <c r="A1563" t="s">
        <v>2149</v>
      </c>
      <c r="B1563" t="s">
        <v>31</v>
      </c>
      <c r="C1563">
        <v>41.902782000000002</v>
      </c>
      <c r="D1563">
        <v>12.496366</v>
      </c>
      <c r="E1563" t="s">
        <v>24</v>
      </c>
      <c r="F1563" t="s">
        <v>29</v>
      </c>
      <c r="G1563" t="s">
        <v>60</v>
      </c>
      <c r="H1563" s="9">
        <f ca="1">TODAY()-Table1[[#This Row],[Lead acquisition date]]</f>
        <v>487</v>
      </c>
      <c r="I1563" s="1">
        <v>45357</v>
      </c>
      <c r="J1563" t="s">
        <v>33</v>
      </c>
      <c r="K1563" t="s">
        <v>5</v>
      </c>
      <c r="L1563">
        <v>2</v>
      </c>
      <c r="O1563">
        <v>4195</v>
      </c>
      <c r="P1563">
        <v>100</v>
      </c>
      <c r="Q1563" s="1">
        <v>45463</v>
      </c>
      <c r="R1563" s="1"/>
      <c r="S1563" s="8">
        <f>Table1[[#This Row],[Actual close date]]-Table1[[#This Row],[Lead acquisition date]]</f>
        <v>-45357</v>
      </c>
    </row>
    <row r="1564" spans="1:19" x14ac:dyDescent="0.3">
      <c r="A1564" t="s">
        <v>2156</v>
      </c>
      <c r="B1564" t="s">
        <v>31</v>
      </c>
      <c r="C1564">
        <v>41.902782000000002</v>
      </c>
      <c r="D1564">
        <v>12.496366</v>
      </c>
      <c r="E1564" t="s">
        <v>24</v>
      </c>
      <c r="F1564" t="s">
        <v>29</v>
      </c>
      <c r="G1564" t="s">
        <v>35</v>
      </c>
      <c r="H1564" s="9">
        <f ca="1">TODAY()-Table1[[#This Row],[Lead acquisition date]]</f>
        <v>475</v>
      </c>
      <c r="I1564" s="1">
        <v>45369</v>
      </c>
      <c r="J1564" t="s">
        <v>33</v>
      </c>
      <c r="K1564" t="s">
        <v>5</v>
      </c>
      <c r="L1564">
        <v>2</v>
      </c>
      <c r="O1564">
        <v>471</v>
      </c>
      <c r="P1564">
        <v>10</v>
      </c>
      <c r="Q1564" s="1">
        <v>45654</v>
      </c>
      <c r="R1564" s="1"/>
      <c r="S1564" s="8">
        <f>Table1[[#This Row],[Actual close date]]-Table1[[#This Row],[Lead acquisition date]]</f>
        <v>-45369</v>
      </c>
    </row>
    <row r="1565" spans="1:19" x14ac:dyDescent="0.3">
      <c r="A1565" t="s">
        <v>189</v>
      </c>
      <c r="B1565" t="s">
        <v>45</v>
      </c>
      <c r="C1565">
        <v>51.260196999999998</v>
      </c>
      <c r="D1565">
        <v>4.4027710000000004</v>
      </c>
      <c r="E1565" t="s">
        <v>70</v>
      </c>
      <c r="F1565" t="s">
        <v>27</v>
      </c>
      <c r="G1565" t="s">
        <v>40</v>
      </c>
      <c r="H1565" s="9">
        <f ca="1">TODAY()-Table1[[#This Row],[Lead acquisition date]]</f>
        <v>439</v>
      </c>
      <c r="I1565" s="1">
        <v>45405</v>
      </c>
      <c r="J1565" t="s">
        <v>55</v>
      </c>
      <c r="K1565" t="s">
        <v>5</v>
      </c>
      <c r="L1565">
        <v>2</v>
      </c>
      <c r="O1565">
        <v>6401</v>
      </c>
      <c r="P1565">
        <v>30</v>
      </c>
      <c r="Q1565" s="1">
        <v>45610</v>
      </c>
      <c r="R1565" s="1"/>
      <c r="S1565" s="8">
        <f>Table1[[#This Row],[Actual close date]]-Table1[[#This Row],[Lead acquisition date]]</f>
        <v>-45405</v>
      </c>
    </row>
    <row r="1566" spans="1:19" x14ac:dyDescent="0.3">
      <c r="A1566" t="s">
        <v>297</v>
      </c>
      <c r="B1566" t="s">
        <v>62</v>
      </c>
      <c r="C1566">
        <v>48.864716000000001</v>
      </c>
      <c r="D1566">
        <v>2.3490139999999999</v>
      </c>
      <c r="E1566" t="s">
        <v>16</v>
      </c>
      <c r="F1566" t="s">
        <v>27</v>
      </c>
      <c r="G1566" t="s">
        <v>35</v>
      </c>
      <c r="H1566" s="9">
        <f ca="1">TODAY()-Table1[[#This Row],[Lead acquisition date]]</f>
        <v>507</v>
      </c>
      <c r="I1566" s="1">
        <v>45337</v>
      </c>
      <c r="J1566" t="s">
        <v>55</v>
      </c>
      <c r="K1566" t="s">
        <v>5</v>
      </c>
      <c r="L1566">
        <v>2</v>
      </c>
      <c r="O1566">
        <v>3509</v>
      </c>
      <c r="P1566">
        <v>50</v>
      </c>
      <c r="Q1566" s="1">
        <v>45660</v>
      </c>
      <c r="R1566" s="1"/>
      <c r="S1566" s="8">
        <f>Table1[[#This Row],[Actual close date]]-Table1[[#This Row],[Lead acquisition date]]</f>
        <v>-45337</v>
      </c>
    </row>
    <row r="1567" spans="1:19" x14ac:dyDescent="0.3">
      <c r="A1567" t="s">
        <v>359</v>
      </c>
      <c r="B1567" t="s">
        <v>42</v>
      </c>
      <c r="C1567">
        <v>52.370215999999999</v>
      </c>
      <c r="D1567">
        <v>4.895168</v>
      </c>
      <c r="E1567" t="s">
        <v>70</v>
      </c>
      <c r="F1567" t="s">
        <v>27</v>
      </c>
      <c r="G1567" t="s">
        <v>56</v>
      </c>
      <c r="H1567" s="9">
        <f ca="1">TODAY()-Table1[[#This Row],[Lead acquisition date]]</f>
        <v>446</v>
      </c>
      <c r="I1567" s="1">
        <v>45398</v>
      </c>
      <c r="J1567" t="s">
        <v>33</v>
      </c>
      <c r="K1567" t="s">
        <v>5</v>
      </c>
      <c r="L1567">
        <v>2</v>
      </c>
      <c r="O1567">
        <v>15613</v>
      </c>
      <c r="P1567">
        <v>20</v>
      </c>
      <c r="Q1567" s="1">
        <v>45733</v>
      </c>
      <c r="R1567" s="1"/>
      <c r="S1567" s="8">
        <f>Table1[[#This Row],[Actual close date]]-Table1[[#This Row],[Lead acquisition date]]</f>
        <v>-45398</v>
      </c>
    </row>
    <row r="1568" spans="1:19" x14ac:dyDescent="0.3">
      <c r="A1568" t="s">
        <v>433</v>
      </c>
      <c r="B1568" t="s">
        <v>65</v>
      </c>
      <c r="C1568">
        <v>38.736946000000003</v>
      </c>
      <c r="D1568">
        <v>-9.1426850000000002</v>
      </c>
      <c r="E1568" t="s">
        <v>23</v>
      </c>
      <c r="F1568" t="s">
        <v>27</v>
      </c>
      <c r="G1568" t="s">
        <v>32</v>
      </c>
      <c r="H1568" s="9">
        <f ca="1">TODAY()-Table1[[#This Row],[Lead acquisition date]]</f>
        <v>484</v>
      </c>
      <c r="I1568" s="1">
        <v>45360</v>
      </c>
      <c r="J1568" t="s">
        <v>36</v>
      </c>
      <c r="K1568" t="s">
        <v>5</v>
      </c>
      <c r="L1568">
        <v>2</v>
      </c>
      <c r="O1568">
        <v>17391</v>
      </c>
      <c r="P1568">
        <v>50</v>
      </c>
      <c r="Q1568" s="1">
        <v>45408</v>
      </c>
      <c r="R1568" s="1"/>
      <c r="S1568" s="8">
        <f>Table1[[#This Row],[Actual close date]]-Table1[[#This Row],[Lead acquisition date]]</f>
        <v>-45360</v>
      </c>
    </row>
    <row r="1569" spans="1:19" x14ac:dyDescent="0.3">
      <c r="A1569" t="s">
        <v>465</v>
      </c>
      <c r="B1569" t="s">
        <v>62</v>
      </c>
      <c r="C1569">
        <v>48.864716000000001</v>
      </c>
      <c r="D1569">
        <v>2.3490139999999999</v>
      </c>
      <c r="E1569" t="s">
        <v>24</v>
      </c>
      <c r="F1569" t="s">
        <v>27</v>
      </c>
      <c r="G1569" t="s">
        <v>46</v>
      </c>
      <c r="H1569" s="9">
        <f ca="1">TODAY()-Table1[[#This Row],[Lead acquisition date]]</f>
        <v>462</v>
      </c>
      <c r="I1569" s="1">
        <v>45382</v>
      </c>
      <c r="J1569" t="s">
        <v>55</v>
      </c>
      <c r="K1569" t="s">
        <v>5</v>
      </c>
      <c r="L1569">
        <v>2</v>
      </c>
      <c r="O1569">
        <v>8728</v>
      </c>
      <c r="P1569">
        <v>50</v>
      </c>
      <c r="Q1569" s="1">
        <v>45632</v>
      </c>
      <c r="R1569" s="1"/>
      <c r="S1569" s="8">
        <f>Table1[[#This Row],[Actual close date]]-Table1[[#This Row],[Lead acquisition date]]</f>
        <v>-45382</v>
      </c>
    </row>
    <row r="1570" spans="1:19" x14ac:dyDescent="0.3">
      <c r="A1570" t="s">
        <v>1530</v>
      </c>
      <c r="B1570" t="s">
        <v>38</v>
      </c>
      <c r="C1570">
        <v>40.416775000000001</v>
      </c>
      <c r="D1570">
        <v>-3.7037900000000001</v>
      </c>
      <c r="E1570" t="s">
        <v>51</v>
      </c>
      <c r="F1570" t="s">
        <v>27</v>
      </c>
      <c r="G1570" t="s">
        <v>35</v>
      </c>
      <c r="H1570" s="9">
        <f ca="1">TODAY()-Table1[[#This Row],[Lead acquisition date]]</f>
        <v>483</v>
      </c>
      <c r="I1570" s="1">
        <v>45361</v>
      </c>
      <c r="J1570" t="s">
        <v>36</v>
      </c>
      <c r="K1570" t="s">
        <v>5</v>
      </c>
      <c r="L1570">
        <v>2</v>
      </c>
      <c r="O1570">
        <v>19944</v>
      </c>
      <c r="P1570">
        <v>30</v>
      </c>
      <c r="Q1570" s="1">
        <v>45594</v>
      </c>
      <c r="R1570" s="1"/>
      <c r="S1570" s="8">
        <f>Table1[[#This Row],[Actual close date]]-Table1[[#This Row],[Lead acquisition date]]</f>
        <v>-45361</v>
      </c>
    </row>
    <row r="1571" spans="1:19" x14ac:dyDescent="0.3">
      <c r="A1571" t="s">
        <v>1844</v>
      </c>
      <c r="B1571" t="s">
        <v>47</v>
      </c>
      <c r="C1571">
        <v>52.520007999999997</v>
      </c>
      <c r="D1571">
        <v>13.404954</v>
      </c>
      <c r="E1571" t="s">
        <v>51</v>
      </c>
      <c r="F1571" t="s">
        <v>27</v>
      </c>
      <c r="G1571" t="s">
        <v>56</v>
      </c>
      <c r="H1571" s="9">
        <f ca="1">TODAY()-Table1[[#This Row],[Lead acquisition date]]</f>
        <v>548</v>
      </c>
      <c r="I1571" s="1">
        <v>45296</v>
      </c>
      <c r="J1571" t="s">
        <v>33</v>
      </c>
      <c r="K1571" t="s">
        <v>5</v>
      </c>
      <c r="L1571">
        <v>2</v>
      </c>
      <c r="O1571">
        <v>16407</v>
      </c>
      <c r="P1571">
        <v>20</v>
      </c>
      <c r="Q1571" s="1">
        <v>45511</v>
      </c>
      <c r="R1571" s="1"/>
      <c r="S1571" s="8">
        <f>Table1[[#This Row],[Actual close date]]-Table1[[#This Row],[Lead acquisition date]]</f>
        <v>-45296</v>
      </c>
    </row>
    <row r="1572" spans="1:19" x14ac:dyDescent="0.3">
      <c r="A1572" t="s">
        <v>1949</v>
      </c>
      <c r="B1572" t="s">
        <v>31</v>
      </c>
      <c r="C1572">
        <v>41.902782000000002</v>
      </c>
      <c r="D1572">
        <v>12.496366</v>
      </c>
      <c r="E1572" t="s">
        <v>18</v>
      </c>
      <c r="F1572" t="s">
        <v>27</v>
      </c>
      <c r="G1572" t="s">
        <v>35</v>
      </c>
      <c r="H1572" s="9">
        <f ca="1">TODAY()-Table1[[#This Row],[Lead acquisition date]]</f>
        <v>448</v>
      </c>
      <c r="I1572" s="1">
        <v>45396</v>
      </c>
      <c r="J1572" t="s">
        <v>55</v>
      </c>
      <c r="K1572" t="s">
        <v>5</v>
      </c>
      <c r="L1572">
        <v>2</v>
      </c>
      <c r="O1572">
        <v>9178</v>
      </c>
      <c r="P1572">
        <v>30</v>
      </c>
      <c r="Q1572" s="1">
        <v>45581</v>
      </c>
      <c r="R1572" s="1"/>
      <c r="S1572" s="8">
        <f>Table1[[#This Row],[Actual close date]]-Table1[[#This Row],[Lead acquisition date]]</f>
        <v>-45396</v>
      </c>
    </row>
    <row r="1573" spans="1:19" x14ac:dyDescent="0.3">
      <c r="A1573" t="s">
        <v>2032</v>
      </c>
      <c r="B1573" t="s">
        <v>47</v>
      </c>
      <c r="C1573">
        <v>52.520007999999997</v>
      </c>
      <c r="D1573">
        <v>13.404954</v>
      </c>
      <c r="E1573" t="s">
        <v>51</v>
      </c>
      <c r="F1573" t="s">
        <v>27</v>
      </c>
      <c r="G1573" t="s">
        <v>46</v>
      </c>
      <c r="H1573" s="9">
        <f ca="1">TODAY()-Table1[[#This Row],[Lead acquisition date]]</f>
        <v>420</v>
      </c>
      <c r="I1573" s="1">
        <v>45424</v>
      </c>
      <c r="J1573" t="s">
        <v>55</v>
      </c>
      <c r="K1573" t="s">
        <v>5</v>
      </c>
      <c r="L1573">
        <v>2</v>
      </c>
      <c r="O1573">
        <v>18690</v>
      </c>
      <c r="P1573">
        <v>20</v>
      </c>
      <c r="Q1573" s="1">
        <v>45617</v>
      </c>
      <c r="R1573" s="1"/>
      <c r="S1573" s="8">
        <f>Table1[[#This Row],[Actual close date]]-Table1[[#This Row],[Lead acquisition date]]</f>
        <v>-45424</v>
      </c>
    </row>
    <row r="1574" spans="1:19" x14ac:dyDescent="0.3">
      <c r="A1574" t="s">
        <v>2073</v>
      </c>
      <c r="B1574" t="s">
        <v>62</v>
      </c>
      <c r="C1574">
        <v>48.864716000000001</v>
      </c>
      <c r="D1574">
        <v>2.3490139999999999</v>
      </c>
      <c r="E1574" t="s">
        <v>58</v>
      </c>
      <c r="F1574" t="s">
        <v>27</v>
      </c>
      <c r="G1574" t="s">
        <v>40</v>
      </c>
      <c r="H1574" s="9">
        <f ca="1">TODAY()-Table1[[#This Row],[Lead acquisition date]]</f>
        <v>406</v>
      </c>
      <c r="I1574" s="1">
        <v>45438</v>
      </c>
      <c r="J1574" t="s">
        <v>36</v>
      </c>
      <c r="K1574" t="s">
        <v>5</v>
      </c>
      <c r="L1574">
        <v>2</v>
      </c>
      <c r="O1574">
        <v>11651</v>
      </c>
      <c r="P1574">
        <v>10</v>
      </c>
      <c r="Q1574" s="1">
        <v>45740</v>
      </c>
      <c r="R1574" s="1"/>
      <c r="S1574" s="8">
        <f>Table1[[#This Row],[Actual close date]]-Table1[[#This Row],[Lead acquisition date]]</f>
        <v>-45438</v>
      </c>
    </row>
    <row r="1575" spans="1:19" x14ac:dyDescent="0.3">
      <c r="A1575" t="s">
        <v>96</v>
      </c>
      <c r="B1575" t="s">
        <v>47</v>
      </c>
      <c r="C1575">
        <v>52.520007999999997</v>
      </c>
      <c r="D1575">
        <v>13.404954</v>
      </c>
      <c r="E1575" t="s">
        <v>18</v>
      </c>
      <c r="F1575" t="s">
        <v>28</v>
      </c>
      <c r="G1575" t="s">
        <v>52</v>
      </c>
      <c r="H1575" s="9">
        <f ca="1">TODAY()-Table1[[#This Row],[Lead acquisition date]]</f>
        <v>489</v>
      </c>
      <c r="I1575" s="1">
        <v>45355</v>
      </c>
      <c r="J1575" t="s">
        <v>36</v>
      </c>
      <c r="K1575" t="s">
        <v>5</v>
      </c>
      <c r="L1575">
        <v>2</v>
      </c>
      <c r="O1575">
        <v>18590</v>
      </c>
      <c r="P1575">
        <v>100</v>
      </c>
      <c r="Q1575" s="1">
        <v>45448</v>
      </c>
      <c r="R1575" s="1"/>
      <c r="S1575" s="8">
        <f>Table1[[#This Row],[Actual close date]]-Table1[[#This Row],[Lead acquisition date]]</f>
        <v>-45355</v>
      </c>
    </row>
    <row r="1576" spans="1:19" x14ac:dyDescent="0.3">
      <c r="A1576" t="s">
        <v>180</v>
      </c>
      <c r="B1576" t="s">
        <v>47</v>
      </c>
      <c r="C1576">
        <v>52.520007999999997</v>
      </c>
      <c r="D1576">
        <v>13.404954</v>
      </c>
      <c r="E1576" t="s">
        <v>34</v>
      </c>
      <c r="F1576" t="s">
        <v>28</v>
      </c>
      <c r="G1576" t="s">
        <v>56</v>
      </c>
      <c r="H1576" s="9">
        <f ca="1">TODAY()-Table1[[#This Row],[Lead acquisition date]]</f>
        <v>533</v>
      </c>
      <c r="I1576" s="1">
        <v>45311</v>
      </c>
      <c r="J1576" t="s">
        <v>36</v>
      </c>
      <c r="K1576" t="s">
        <v>5</v>
      </c>
      <c r="L1576">
        <v>2</v>
      </c>
      <c r="O1576">
        <v>3572</v>
      </c>
      <c r="P1576">
        <v>20</v>
      </c>
      <c r="Q1576" s="1">
        <v>45573</v>
      </c>
      <c r="R1576" s="1"/>
      <c r="S1576" s="8">
        <f>Table1[[#This Row],[Actual close date]]-Table1[[#This Row],[Lead acquisition date]]</f>
        <v>-45311</v>
      </c>
    </row>
    <row r="1577" spans="1:19" x14ac:dyDescent="0.3">
      <c r="A1577" t="s">
        <v>439</v>
      </c>
      <c r="B1577" t="s">
        <v>45</v>
      </c>
      <c r="C1577">
        <v>51.260196999999998</v>
      </c>
      <c r="D1577">
        <v>4.4027710000000004</v>
      </c>
      <c r="E1577" t="s">
        <v>51</v>
      </c>
      <c r="F1577" t="s">
        <v>28</v>
      </c>
      <c r="G1577" t="s">
        <v>32</v>
      </c>
      <c r="H1577" s="9">
        <f ca="1">TODAY()-Table1[[#This Row],[Lead acquisition date]]</f>
        <v>408</v>
      </c>
      <c r="I1577" s="1">
        <v>45436</v>
      </c>
      <c r="J1577" t="s">
        <v>33</v>
      </c>
      <c r="K1577" t="s">
        <v>5</v>
      </c>
      <c r="L1577">
        <v>2</v>
      </c>
      <c r="O1577">
        <v>18831</v>
      </c>
      <c r="P1577">
        <v>30</v>
      </c>
      <c r="Q1577" s="1">
        <v>45587</v>
      </c>
      <c r="R1577" s="1"/>
      <c r="S1577" s="8">
        <f>Table1[[#This Row],[Actual close date]]-Table1[[#This Row],[Lead acquisition date]]</f>
        <v>-45436</v>
      </c>
    </row>
    <row r="1578" spans="1:19" x14ac:dyDescent="0.3">
      <c r="A1578" t="s">
        <v>851</v>
      </c>
      <c r="B1578" t="s">
        <v>45</v>
      </c>
      <c r="C1578">
        <v>51.260196999999998</v>
      </c>
      <c r="D1578">
        <v>4.4027710000000004</v>
      </c>
      <c r="E1578" t="s">
        <v>19</v>
      </c>
      <c r="F1578" t="s">
        <v>28</v>
      </c>
      <c r="G1578" t="s">
        <v>40</v>
      </c>
      <c r="H1578" s="9">
        <f ca="1">TODAY()-Table1[[#This Row],[Lead acquisition date]]</f>
        <v>535</v>
      </c>
      <c r="I1578" s="1">
        <v>45309</v>
      </c>
      <c r="J1578" t="s">
        <v>33</v>
      </c>
      <c r="K1578" t="s">
        <v>5</v>
      </c>
      <c r="L1578">
        <v>2</v>
      </c>
      <c r="O1578">
        <v>11323</v>
      </c>
      <c r="P1578">
        <v>60</v>
      </c>
      <c r="Q1578" s="1">
        <v>45430</v>
      </c>
      <c r="R1578" s="1"/>
      <c r="S1578" s="8">
        <f>Table1[[#This Row],[Actual close date]]-Table1[[#This Row],[Lead acquisition date]]</f>
        <v>-45309</v>
      </c>
    </row>
    <row r="1579" spans="1:19" x14ac:dyDescent="0.3">
      <c r="A1579" t="s">
        <v>937</v>
      </c>
      <c r="B1579" t="s">
        <v>38</v>
      </c>
      <c r="C1579">
        <v>40.416775000000001</v>
      </c>
      <c r="D1579">
        <v>-3.7037900000000001</v>
      </c>
      <c r="E1579" t="s">
        <v>51</v>
      </c>
      <c r="F1579" t="s">
        <v>28</v>
      </c>
      <c r="G1579" t="s">
        <v>40</v>
      </c>
      <c r="H1579" s="9">
        <f ca="1">TODAY()-Table1[[#This Row],[Lead acquisition date]]</f>
        <v>409</v>
      </c>
      <c r="I1579" s="1">
        <v>45435</v>
      </c>
      <c r="J1579" t="s">
        <v>33</v>
      </c>
      <c r="K1579" t="s">
        <v>5</v>
      </c>
      <c r="L1579">
        <v>2</v>
      </c>
      <c r="O1579">
        <v>6239</v>
      </c>
      <c r="P1579">
        <v>100</v>
      </c>
      <c r="Q1579" s="1">
        <v>45774</v>
      </c>
      <c r="R1579" s="1"/>
      <c r="S1579" s="8">
        <f>Table1[[#This Row],[Actual close date]]-Table1[[#This Row],[Lead acquisition date]]</f>
        <v>-45435</v>
      </c>
    </row>
    <row r="1580" spans="1:19" x14ac:dyDescent="0.3">
      <c r="A1580" t="s">
        <v>1076</v>
      </c>
      <c r="B1580" t="s">
        <v>65</v>
      </c>
      <c r="C1580">
        <v>38.736946000000003</v>
      </c>
      <c r="D1580">
        <v>-9.1426850000000002</v>
      </c>
      <c r="E1580" t="s">
        <v>22</v>
      </c>
      <c r="F1580" t="s">
        <v>28</v>
      </c>
      <c r="G1580" t="s">
        <v>32</v>
      </c>
      <c r="H1580" s="9">
        <f ca="1">TODAY()-Table1[[#This Row],[Lead acquisition date]]</f>
        <v>470</v>
      </c>
      <c r="I1580" s="1">
        <v>45374</v>
      </c>
      <c r="J1580" t="s">
        <v>55</v>
      </c>
      <c r="K1580" t="s">
        <v>5</v>
      </c>
      <c r="L1580">
        <v>2</v>
      </c>
      <c r="O1580">
        <v>4196</v>
      </c>
      <c r="P1580">
        <v>10</v>
      </c>
      <c r="Q1580" s="1">
        <v>45679</v>
      </c>
      <c r="R1580" s="1"/>
      <c r="S1580" s="8">
        <f>Table1[[#This Row],[Actual close date]]-Table1[[#This Row],[Lead acquisition date]]</f>
        <v>-45374</v>
      </c>
    </row>
    <row r="1581" spans="1:19" x14ac:dyDescent="0.3">
      <c r="A1581" t="s">
        <v>1300</v>
      </c>
      <c r="B1581" t="s">
        <v>42</v>
      </c>
      <c r="C1581">
        <v>52.370215999999999</v>
      </c>
      <c r="D1581">
        <v>4.895168</v>
      </c>
      <c r="E1581" t="s">
        <v>19</v>
      </c>
      <c r="F1581" t="s">
        <v>28</v>
      </c>
      <c r="G1581" t="s">
        <v>40</v>
      </c>
      <c r="H1581" s="9">
        <f ca="1">TODAY()-Table1[[#This Row],[Lead acquisition date]]</f>
        <v>426</v>
      </c>
      <c r="I1581" s="1">
        <v>45418</v>
      </c>
      <c r="J1581" t="s">
        <v>55</v>
      </c>
      <c r="K1581" t="s">
        <v>5</v>
      </c>
      <c r="L1581">
        <v>2</v>
      </c>
      <c r="O1581">
        <v>4265</v>
      </c>
      <c r="P1581">
        <v>40</v>
      </c>
      <c r="Q1581" s="1">
        <v>45740</v>
      </c>
      <c r="R1581" s="1"/>
      <c r="S1581" s="8">
        <f>Table1[[#This Row],[Actual close date]]-Table1[[#This Row],[Lead acquisition date]]</f>
        <v>-45418</v>
      </c>
    </row>
    <row r="1582" spans="1:19" x14ac:dyDescent="0.3">
      <c r="A1582" t="s">
        <v>1454</v>
      </c>
      <c r="B1582" t="s">
        <v>42</v>
      </c>
      <c r="C1582">
        <v>52.370215999999999</v>
      </c>
      <c r="D1582">
        <v>4.895168</v>
      </c>
      <c r="E1582" t="s">
        <v>19</v>
      </c>
      <c r="F1582" t="s">
        <v>28</v>
      </c>
      <c r="G1582" t="s">
        <v>32</v>
      </c>
      <c r="H1582" s="9">
        <f ca="1">TODAY()-Table1[[#This Row],[Lead acquisition date]]</f>
        <v>514</v>
      </c>
      <c r="I1582" s="1">
        <v>45330</v>
      </c>
      <c r="J1582" t="s">
        <v>55</v>
      </c>
      <c r="K1582" t="s">
        <v>5</v>
      </c>
      <c r="L1582">
        <v>2</v>
      </c>
      <c r="O1582">
        <v>19873</v>
      </c>
      <c r="P1582">
        <v>30</v>
      </c>
      <c r="Q1582" s="1">
        <v>45657</v>
      </c>
      <c r="R1582" s="1"/>
      <c r="S1582" s="8">
        <f>Table1[[#This Row],[Actual close date]]-Table1[[#This Row],[Lead acquisition date]]</f>
        <v>-45330</v>
      </c>
    </row>
    <row r="1583" spans="1:19" x14ac:dyDescent="0.3">
      <c r="A1583" t="s">
        <v>1768</v>
      </c>
      <c r="B1583" t="s">
        <v>31</v>
      </c>
      <c r="C1583">
        <v>41.902782000000002</v>
      </c>
      <c r="D1583">
        <v>12.496366</v>
      </c>
      <c r="E1583" t="s">
        <v>19</v>
      </c>
      <c r="F1583" t="s">
        <v>28</v>
      </c>
      <c r="G1583" t="s">
        <v>40</v>
      </c>
      <c r="H1583" s="9">
        <f ca="1">TODAY()-Table1[[#This Row],[Lead acquisition date]]</f>
        <v>484</v>
      </c>
      <c r="I1583" s="1">
        <v>45360</v>
      </c>
      <c r="J1583" t="s">
        <v>33</v>
      </c>
      <c r="K1583" t="s">
        <v>5</v>
      </c>
      <c r="L1583">
        <v>2</v>
      </c>
      <c r="O1583">
        <v>13179</v>
      </c>
      <c r="P1583">
        <v>90</v>
      </c>
      <c r="Q1583" s="1">
        <v>45478</v>
      </c>
      <c r="R1583" s="1"/>
      <c r="S1583" s="8">
        <f>Table1[[#This Row],[Actual close date]]-Table1[[#This Row],[Lead acquisition date]]</f>
        <v>-45360</v>
      </c>
    </row>
    <row r="1584" spans="1:19" x14ac:dyDescent="0.3">
      <c r="A1584" t="s">
        <v>1875</v>
      </c>
      <c r="B1584" t="s">
        <v>49</v>
      </c>
      <c r="C1584">
        <v>46.204391000000001</v>
      </c>
      <c r="D1584">
        <v>6.1431579999999997</v>
      </c>
      <c r="E1584" t="s">
        <v>23</v>
      </c>
      <c r="F1584" t="s">
        <v>28</v>
      </c>
      <c r="G1584" t="s">
        <v>46</v>
      </c>
      <c r="H1584" s="9">
        <f ca="1">TODAY()-Table1[[#This Row],[Lead acquisition date]]</f>
        <v>475</v>
      </c>
      <c r="I1584" s="1">
        <v>45369</v>
      </c>
      <c r="J1584" t="s">
        <v>55</v>
      </c>
      <c r="K1584" t="s">
        <v>5</v>
      </c>
      <c r="L1584">
        <v>2</v>
      </c>
      <c r="O1584">
        <v>19826</v>
      </c>
      <c r="P1584">
        <v>30</v>
      </c>
      <c r="Q1584" s="1">
        <v>45659</v>
      </c>
      <c r="R1584" s="1"/>
      <c r="S1584" s="8">
        <f>Table1[[#This Row],[Actual close date]]-Table1[[#This Row],[Lead acquisition date]]</f>
        <v>-45369</v>
      </c>
    </row>
    <row r="1585" spans="1:19" x14ac:dyDescent="0.3">
      <c r="A1585" t="s">
        <v>2078</v>
      </c>
      <c r="B1585" t="s">
        <v>31</v>
      </c>
      <c r="C1585">
        <v>41.902782000000002</v>
      </c>
      <c r="D1585">
        <v>12.496366</v>
      </c>
      <c r="E1585" t="s">
        <v>39</v>
      </c>
      <c r="F1585" t="s">
        <v>28</v>
      </c>
      <c r="G1585" t="s">
        <v>56</v>
      </c>
      <c r="H1585" s="9">
        <f ca="1">TODAY()-Table1[[#This Row],[Lead acquisition date]]</f>
        <v>546</v>
      </c>
      <c r="I1585" s="1">
        <v>45298</v>
      </c>
      <c r="J1585" t="s">
        <v>55</v>
      </c>
      <c r="K1585" t="s">
        <v>5</v>
      </c>
      <c r="L1585">
        <v>2</v>
      </c>
      <c r="O1585">
        <v>13457</v>
      </c>
      <c r="P1585">
        <v>20</v>
      </c>
      <c r="Q1585" s="1">
        <v>45468</v>
      </c>
      <c r="R1585" s="1"/>
      <c r="S1585" s="8">
        <f>Table1[[#This Row],[Actual close date]]-Table1[[#This Row],[Lead acquisition date]]</f>
        <v>-45298</v>
      </c>
    </row>
    <row r="1586" spans="1:19" x14ac:dyDescent="0.3">
      <c r="A1586" t="s">
        <v>73</v>
      </c>
      <c r="B1586" t="s">
        <v>45</v>
      </c>
      <c r="C1586">
        <v>51.260196999999998</v>
      </c>
      <c r="D1586">
        <v>4.4027710000000004</v>
      </c>
      <c r="E1586" t="s">
        <v>70</v>
      </c>
      <c r="F1586" t="s">
        <v>26</v>
      </c>
      <c r="G1586" t="s">
        <v>40</v>
      </c>
      <c r="H1586" s="9">
        <f ca="1">TODAY()-Table1[[#This Row],[Lead acquisition date]]</f>
        <v>411</v>
      </c>
      <c r="I1586" s="1">
        <v>45433</v>
      </c>
      <c r="J1586" t="s">
        <v>36</v>
      </c>
      <c r="K1586" t="s">
        <v>6</v>
      </c>
      <c r="L1586">
        <v>4</v>
      </c>
      <c r="O1586">
        <v>388</v>
      </c>
      <c r="P1586">
        <v>20</v>
      </c>
      <c r="Q1586" s="1">
        <v>45764</v>
      </c>
      <c r="R1586" s="1"/>
      <c r="S1586" s="8">
        <f>Table1[[#This Row],[Actual close date]]-Table1[[#This Row],[Lead acquisition date]]</f>
        <v>-45433</v>
      </c>
    </row>
    <row r="1587" spans="1:19" x14ac:dyDescent="0.3">
      <c r="A1587" t="s">
        <v>90</v>
      </c>
      <c r="B1587" t="s">
        <v>62</v>
      </c>
      <c r="C1587">
        <v>48.864716000000001</v>
      </c>
      <c r="D1587">
        <v>2.3490139999999999</v>
      </c>
      <c r="E1587" t="s">
        <v>51</v>
      </c>
      <c r="F1587" t="s">
        <v>26</v>
      </c>
      <c r="G1587" t="s">
        <v>35</v>
      </c>
      <c r="H1587" s="9">
        <f ca="1">TODAY()-Table1[[#This Row],[Lead acquisition date]]</f>
        <v>481</v>
      </c>
      <c r="I1587" s="1">
        <v>45363</v>
      </c>
      <c r="J1587" t="s">
        <v>36</v>
      </c>
      <c r="K1587" t="s">
        <v>6</v>
      </c>
      <c r="L1587">
        <v>4</v>
      </c>
      <c r="O1587">
        <v>826</v>
      </c>
      <c r="P1587">
        <v>50</v>
      </c>
      <c r="Q1587" s="1">
        <v>45547</v>
      </c>
      <c r="R1587" s="1"/>
      <c r="S1587" s="8">
        <f>Table1[[#This Row],[Actual close date]]-Table1[[#This Row],[Lead acquisition date]]</f>
        <v>-45363</v>
      </c>
    </row>
    <row r="1588" spans="1:19" x14ac:dyDescent="0.3">
      <c r="A1588" t="s">
        <v>101</v>
      </c>
      <c r="B1588" t="s">
        <v>47</v>
      </c>
      <c r="C1588">
        <v>52.520007999999997</v>
      </c>
      <c r="D1588">
        <v>13.404954</v>
      </c>
      <c r="E1588" t="s">
        <v>18</v>
      </c>
      <c r="F1588" t="s">
        <v>26</v>
      </c>
      <c r="G1588" t="s">
        <v>46</v>
      </c>
      <c r="H1588" s="9">
        <f ca="1">TODAY()-Table1[[#This Row],[Lead acquisition date]]</f>
        <v>417</v>
      </c>
      <c r="I1588" s="1">
        <v>45427</v>
      </c>
      <c r="J1588" t="s">
        <v>36</v>
      </c>
      <c r="K1588" t="s">
        <v>6</v>
      </c>
      <c r="L1588">
        <v>4</v>
      </c>
      <c r="O1588">
        <v>465</v>
      </c>
      <c r="P1588">
        <v>100</v>
      </c>
      <c r="Q1588" s="1">
        <v>45603</v>
      </c>
      <c r="R1588" s="1"/>
      <c r="S1588" s="8">
        <f>Table1[[#This Row],[Actual close date]]-Table1[[#This Row],[Lead acquisition date]]</f>
        <v>-45427</v>
      </c>
    </row>
    <row r="1589" spans="1:19" x14ac:dyDescent="0.3">
      <c r="A1589" t="s">
        <v>133</v>
      </c>
      <c r="B1589" t="s">
        <v>49</v>
      </c>
      <c r="C1589">
        <v>46.204391000000001</v>
      </c>
      <c r="D1589">
        <v>6.1431579999999997</v>
      </c>
      <c r="E1589" t="s">
        <v>51</v>
      </c>
      <c r="F1589" t="s">
        <v>26</v>
      </c>
      <c r="G1589" t="s">
        <v>60</v>
      </c>
      <c r="H1589" s="9">
        <f ca="1">TODAY()-Table1[[#This Row],[Lead acquisition date]]</f>
        <v>503</v>
      </c>
      <c r="I1589" s="1">
        <v>45341</v>
      </c>
      <c r="J1589" t="s">
        <v>36</v>
      </c>
      <c r="K1589" t="s">
        <v>6</v>
      </c>
      <c r="L1589">
        <v>4</v>
      </c>
      <c r="O1589">
        <v>1869</v>
      </c>
      <c r="P1589">
        <v>30</v>
      </c>
      <c r="Q1589" s="1">
        <v>45617</v>
      </c>
      <c r="R1589" s="1"/>
      <c r="S1589" s="8">
        <f>Table1[[#This Row],[Actual close date]]-Table1[[#This Row],[Lead acquisition date]]</f>
        <v>-45341</v>
      </c>
    </row>
    <row r="1590" spans="1:19" x14ac:dyDescent="0.3">
      <c r="A1590" t="s">
        <v>134</v>
      </c>
      <c r="B1590" t="s">
        <v>57</v>
      </c>
      <c r="C1590">
        <v>48.210033000000003</v>
      </c>
      <c r="D1590">
        <v>16.363448999999999</v>
      </c>
      <c r="E1590" t="s">
        <v>20</v>
      </c>
      <c r="F1590" t="s">
        <v>26</v>
      </c>
      <c r="G1590" t="s">
        <v>35</v>
      </c>
      <c r="H1590" s="9">
        <f ca="1">TODAY()-Table1[[#This Row],[Lead acquisition date]]</f>
        <v>545</v>
      </c>
      <c r="I1590" s="1">
        <v>45299</v>
      </c>
      <c r="J1590" t="s">
        <v>33</v>
      </c>
      <c r="K1590" t="s">
        <v>6</v>
      </c>
      <c r="L1590">
        <v>4</v>
      </c>
      <c r="O1590">
        <v>1673</v>
      </c>
      <c r="P1590">
        <v>40</v>
      </c>
      <c r="Q1590" s="1">
        <v>45463</v>
      </c>
      <c r="R1590" s="1"/>
      <c r="S1590" s="8">
        <f>Table1[[#This Row],[Actual close date]]-Table1[[#This Row],[Lead acquisition date]]</f>
        <v>-45299</v>
      </c>
    </row>
    <row r="1591" spans="1:19" x14ac:dyDescent="0.3">
      <c r="A1591" t="s">
        <v>136</v>
      </c>
      <c r="B1591" t="s">
        <v>31</v>
      </c>
      <c r="C1591">
        <v>41.902782000000002</v>
      </c>
      <c r="D1591">
        <v>12.496366</v>
      </c>
      <c r="E1591" t="s">
        <v>39</v>
      </c>
      <c r="F1591" t="s">
        <v>26</v>
      </c>
      <c r="G1591" t="s">
        <v>46</v>
      </c>
      <c r="H1591" s="9">
        <f ca="1">TODAY()-Table1[[#This Row],[Lead acquisition date]]</f>
        <v>523</v>
      </c>
      <c r="I1591" s="1">
        <v>45321</v>
      </c>
      <c r="J1591" t="s">
        <v>33</v>
      </c>
      <c r="K1591" t="s">
        <v>6</v>
      </c>
      <c r="L1591">
        <v>4</v>
      </c>
      <c r="O1591">
        <v>1064</v>
      </c>
      <c r="P1591">
        <v>90</v>
      </c>
      <c r="Q1591" s="1">
        <v>45342</v>
      </c>
      <c r="R1591" s="1"/>
      <c r="S1591" s="8">
        <f>Table1[[#This Row],[Actual close date]]-Table1[[#This Row],[Lead acquisition date]]</f>
        <v>-45321</v>
      </c>
    </row>
    <row r="1592" spans="1:19" x14ac:dyDescent="0.3">
      <c r="A1592" t="s">
        <v>154</v>
      </c>
      <c r="B1592" t="s">
        <v>49</v>
      </c>
      <c r="C1592">
        <v>46.204391000000001</v>
      </c>
      <c r="D1592">
        <v>6.1431579999999997</v>
      </c>
      <c r="E1592" t="s">
        <v>21</v>
      </c>
      <c r="F1592" t="s">
        <v>26</v>
      </c>
      <c r="G1592" t="s">
        <v>35</v>
      </c>
      <c r="H1592" s="9">
        <f ca="1">TODAY()-Table1[[#This Row],[Lead acquisition date]]</f>
        <v>430</v>
      </c>
      <c r="I1592" s="1">
        <v>45414</v>
      </c>
      <c r="J1592" t="s">
        <v>36</v>
      </c>
      <c r="K1592" t="s">
        <v>6</v>
      </c>
      <c r="L1592">
        <v>4</v>
      </c>
      <c r="O1592">
        <v>697</v>
      </c>
      <c r="P1592">
        <v>30</v>
      </c>
      <c r="Q1592" s="1">
        <v>45580</v>
      </c>
      <c r="R1592" s="1"/>
      <c r="S1592" s="8">
        <f>Table1[[#This Row],[Actual close date]]-Table1[[#This Row],[Lead acquisition date]]</f>
        <v>-45414</v>
      </c>
    </row>
    <row r="1593" spans="1:19" x14ac:dyDescent="0.3">
      <c r="A1593" t="s">
        <v>166</v>
      </c>
      <c r="B1593" t="s">
        <v>38</v>
      </c>
      <c r="C1593">
        <v>40.416775000000001</v>
      </c>
      <c r="D1593">
        <v>-3.7037900000000001</v>
      </c>
      <c r="E1593" t="s">
        <v>18</v>
      </c>
      <c r="F1593" t="s">
        <v>26</v>
      </c>
      <c r="G1593" t="s">
        <v>40</v>
      </c>
      <c r="H1593" s="9">
        <f ca="1">TODAY()-Table1[[#This Row],[Lead acquisition date]]</f>
        <v>544</v>
      </c>
      <c r="I1593" s="1">
        <v>45300</v>
      </c>
      <c r="J1593" t="s">
        <v>36</v>
      </c>
      <c r="K1593" t="s">
        <v>6</v>
      </c>
      <c r="L1593">
        <v>4</v>
      </c>
      <c r="O1593">
        <v>1099</v>
      </c>
      <c r="P1593">
        <v>50</v>
      </c>
      <c r="Q1593" s="1">
        <v>45321</v>
      </c>
      <c r="R1593" s="1"/>
      <c r="S1593" s="8">
        <f>Table1[[#This Row],[Actual close date]]-Table1[[#This Row],[Lead acquisition date]]</f>
        <v>-45300</v>
      </c>
    </row>
    <row r="1594" spans="1:19" x14ac:dyDescent="0.3">
      <c r="A1594" t="s">
        <v>191</v>
      </c>
      <c r="B1594" t="s">
        <v>49</v>
      </c>
      <c r="C1594">
        <v>46.204391000000001</v>
      </c>
      <c r="D1594">
        <v>6.1431579999999997</v>
      </c>
      <c r="E1594" t="s">
        <v>19</v>
      </c>
      <c r="F1594" t="s">
        <v>26</v>
      </c>
      <c r="G1594" t="s">
        <v>60</v>
      </c>
      <c r="H1594" s="9">
        <f ca="1">TODAY()-Table1[[#This Row],[Lead acquisition date]]</f>
        <v>510</v>
      </c>
      <c r="I1594" s="1">
        <v>45334</v>
      </c>
      <c r="J1594" t="s">
        <v>55</v>
      </c>
      <c r="K1594" t="s">
        <v>6</v>
      </c>
      <c r="L1594">
        <v>4</v>
      </c>
      <c r="O1594">
        <v>1422</v>
      </c>
      <c r="P1594">
        <v>30</v>
      </c>
      <c r="Q1594" s="1">
        <v>45673</v>
      </c>
      <c r="R1594" s="1"/>
      <c r="S1594" s="8">
        <f>Table1[[#This Row],[Actual close date]]-Table1[[#This Row],[Lead acquisition date]]</f>
        <v>-45334</v>
      </c>
    </row>
    <row r="1595" spans="1:19" x14ac:dyDescent="0.3">
      <c r="A1595" t="s">
        <v>196</v>
      </c>
      <c r="B1595" t="s">
        <v>38</v>
      </c>
      <c r="C1595">
        <v>40.416775000000001</v>
      </c>
      <c r="D1595">
        <v>-3.7037900000000001</v>
      </c>
      <c r="E1595" t="s">
        <v>22</v>
      </c>
      <c r="F1595" t="s">
        <v>26</v>
      </c>
      <c r="G1595" t="s">
        <v>56</v>
      </c>
      <c r="H1595" s="9">
        <f ca="1">TODAY()-Table1[[#This Row],[Lead acquisition date]]</f>
        <v>423</v>
      </c>
      <c r="I1595" s="1">
        <v>45421</v>
      </c>
      <c r="J1595" t="s">
        <v>55</v>
      </c>
      <c r="K1595" t="s">
        <v>6</v>
      </c>
      <c r="L1595">
        <v>4</v>
      </c>
      <c r="O1595">
        <v>840</v>
      </c>
      <c r="P1595">
        <v>50</v>
      </c>
      <c r="Q1595" s="1">
        <v>45520</v>
      </c>
      <c r="R1595" s="1"/>
      <c r="S1595" s="8">
        <f>Table1[[#This Row],[Actual close date]]-Table1[[#This Row],[Lead acquisition date]]</f>
        <v>-45421</v>
      </c>
    </row>
    <row r="1596" spans="1:19" x14ac:dyDescent="0.3">
      <c r="A1596" t="s">
        <v>199</v>
      </c>
      <c r="B1596" t="s">
        <v>31</v>
      </c>
      <c r="C1596">
        <v>41.902782000000002</v>
      </c>
      <c r="D1596">
        <v>12.496366</v>
      </c>
      <c r="E1596" t="s">
        <v>22</v>
      </c>
      <c r="F1596" t="s">
        <v>26</v>
      </c>
      <c r="G1596" t="s">
        <v>35</v>
      </c>
      <c r="H1596" s="9">
        <f ca="1">TODAY()-Table1[[#This Row],[Lead acquisition date]]</f>
        <v>472</v>
      </c>
      <c r="I1596" s="1">
        <v>45372</v>
      </c>
      <c r="J1596" t="s">
        <v>33</v>
      </c>
      <c r="K1596" t="s">
        <v>6</v>
      </c>
      <c r="L1596">
        <v>4</v>
      </c>
      <c r="O1596">
        <v>1058</v>
      </c>
      <c r="P1596">
        <v>40</v>
      </c>
      <c r="Q1596" s="1">
        <v>45470</v>
      </c>
      <c r="R1596" s="1"/>
      <c r="S1596" s="8">
        <f>Table1[[#This Row],[Actual close date]]-Table1[[#This Row],[Lead acquisition date]]</f>
        <v>-45372</v>
      </c>
    </row>
    <row r="1597" spans="1:19" x14ac:dyDescent="0.3">
      <c r="A1597" t="s">
        <v>216</v>
      </c>
      <c r="B1597" t="s">
        <v>45</v>
      </c>
      <c r="C1597">
        <v>51.260196999999998</v>
      </c>
      <c r="D1597">
        <v>4.4027710000000004</v>
      </c>
      <c r="E1597" t="s">
        <v>20</v>
      </c>
      <c r="F1597" t="s">
        <v>26</v>
      </c>
      <c r="G1597" t="s">
        <v>52</v>
      </c>
      <c r="H1597" s="9">
        <f ca="1">TODAY()-Table1[[#This Row],[Lead acquisition date]]</f>
        <v>547</v>
      </c>
      <c r="I1597" s="1">
        <v>45297</v>
      </c>
      <c r="J1597" t="s">
        <v>33</v>
      </c>
      <c r="K1597" t="s">
        <v>6</v>
      </c>
      <c r="L1597">
        <v>4</v>
      </c>
      <c r="O1597">
        <v>1598</v>
      </c>
      <c r="P1597">
        <v>30</v>
      </c>
      <c r="Q1597" s="1">
        <v>45368</v>
      </c>
      <c r="R1597" s="1"/>
      <c r="S1597" s="8">
        <f>Table1[[#This Row],[Actual close date]]-Table1[[#This Row],[Lead acquisition date]]</f>
        <v>-45297</v>
      </c>
    </row>
    <row r="1598" spans="1:19" x14ac:dyDescent="0.3">
      <c r="A1598" t="s">
        <v>222</v>
      </c>
      <c r="B1598" t="s">
        <v>65</v>
      </c>
      <c r="C1598">
        <v>38.736946000000003</v>
      </c>
      <c r="D1598">
        <v>-9.1426850000000002</v>
      </c>
      <c r="E1598" t="s">
        <v>39</v>
      </c>
      <c r="F1598" t="s">
        <v>26</v>
      </c>
      <c r="G1598" t="s">
        <v>40</v>
      </c>
      <c r="H1598" s="9">
        <f ca="1">TODAY()-Table1[[#This Row],[Lead acquisition date]]</f>
        <v>506</v>
      </c>
      <c r="I1598" s="1">
        <v>45338</v>
      </c>
      <c r="J1598" t="s">
        <v>36</v>
      </c>
      <c r="K1598" t="s">
        <v>6</v>
      </c>
      <c r="L1598">
        <v>4</v>
      </c>
      <c r="O1598">
        <v>669</v>
      </c>
      <c r="P1598">
        <v>20</v>
      </c>
      <c r="Q1598" s="1">
        <v>45491</v>
      </c>
      <c r="R1598" s="1"/>
      <c r="S1598" s="8">
        <f>Table1[[#This Row],[Actual close date]]-Table1[[#This Row],[Lead acquisition date]]</f>
        <v>-45338</v>
      </c>
    </row>
    <row r="1599" spans="1:19" x14ac:dyDescent="0.3">
      <c r="A1599" t="s">
        <v>225</v>
      </c>
      <c r="B1599" t="s">
        <v>47</v>
      </c>
      <c r="C1599">
        <v>52.520007999999997</v>
      </c>
      <c r="D1599">
        <v>13.404954</v>
      </c>
      <c r="E1599" t="s">
        <v>58</v>
      </c>
      <c r="F1599" t="s">
        <v>26</v>
      </c>
      <c r="G1599" t="s">
        <v>52</v>
      </c>
      <c r="H1599" s="9">
        <f ca="1">TODAY()-Table1[[#This Row],[Lead acquisition date]]</f>
        <v>507</v>
      </c>
      <c r="I1599" s="1">
        <v>45337</v>
      </c>
      <c r="J1599" t="s">
        <v>33</v>
      </c>
      <c r="K1599" t="s">
        <v>6</v>
      </c>
      <c r="L1599">
        <v>4</v>
      </c>
      <c r="O1599">
        <v>1790</v>
      </c>
      <c r="P1599">
        <v>20</v>
      </c>
      <c r="Q1599" s="1">
        <v>45372</v>
      </c>
      <c r="R1599" s="1"/>
      <c r="S1599" s="8">
        <f>Table1[[#This Row],[Actual close date]]-Table1[[#This Row],[Lead acquisition date]]</f>
        <v>-45337</v>
      </c>
    </row>
    <row r="1600" spans="1:19" x14ac:dyDescent="0.3">
      <c r="A1600" t="s">
        <v>237</v>
      </c>
      <c r="B1600" t="s">
        <v>65</v>
      </c>
      <c r="C1600">
        <v>38.736946000000003</v>
      </c>
      <c r="D1600">
        <v>-9.1426850000000002</v>
      </c>
      <c r="E1600" t="s">
        <v>17</v>
      </c>
      <c r="F1600" t="s">
        <v>26</v>
      </c>
      <c r="G1600" t="s">
        <v>46</v>
      </c>
      <c r="H1600" s="9">
        <f ca="1">TODAY()-Table1[[#This Row],[Lead acquisition date]]</f>
        <v>500</v>
      </c>
      <c r="I1600" s="1">
        <v>45344</v>
      </c>
      <c r="J1600" t="s">
        <v>36</v>
      </c>
      <c r="K1600" t="s">
        <v>6</v>
      </c>
      <c r="L1600">
        <v>4</v>
      </c>
      <c r="O1600">
        <v>1472</v>
      </c>
      <c r="P1600">
        <v>30</v>
      </c>
      <c r="Q1600" s="1">
        <v>45585</v>
      </c>
      <c r="R1600" s="1"/>
      <c r="S1600" s="8">
        <f>Table1[[#This Row],[Actual close date]]-Table1[[#This Row],[Lead acquisition date]]</f>
        <v>-45344</v>
      </c>
    </row>
    <row r="1601" spans="1:19" x14ac:dyDescent="0.3">
      <c r="A1601" t="s">
        <v>246</v>
      </c>
      <c r="B1601" t="s">
        <v>49</v>
      </c>
      <c r="C1601">
        <v>46.204391000000001</v>
      </c>
      <c r="D1601">
        <v>6.1431579999999997</v>
      </c>
      <c r="E1601" t="s">
        <v>18</v>
      </c>
      <c r="F1601" t="s">
        <v>26</v>
      </c>
      <c r="G1601" t="s">
        <v>40</v>
      </c>
      <c r="H1601" s="9">
        <f ca="1">TODAY()-Table1[[#This Row],[Lead acquisition date]]</f>
        <v>541</v>
      </c>
      <c r="I1601" s="1">
        <v>45303</v>
      </c>
      <c r="J1601" t="s">
        <v>36</v>
      </c>
      <c r="K1601" t="s">
        <v>6</v>
      </c>
      <c r="L1601">
        <v>4</v>
      </c>
      <c r="O1601">
        <v>931</v>
      </c>
      <c r="P1601">
        <v>50</v>
      </c>
      <c r="Q1601" s="1">
        <v>45514</v>
      </c>
      <c r="R1601" s="1"/>
      <c r="S1601" s="8">
        <f>Table1[[#This Row],[Actual close date]]-Table1[[#This Row],[Lead acquisition date]]</f>
        <v>-45303</v>
      </c>
    </row>
    <row r="1602" spans="1:19" x14ac:dyDescent="0.3">
      <c r="A1602" t="s">
        <v>264</v>
      </c>
      <c r="B1602" t="s">
        <v>42</v>
      </c>
      <c r="C1602">
        <v>52.370215999999999</v>
      </c>
      <c r="D1602">
        <v>4.895168</v>
      </c>
      <c r="E1602" t="s">
        <v>18</v>
      </c>
      <c r="F1602" t="s">
        <v>26</v>
      </c>
      <c r="G1602" t="s">
        <v>40</v>
      </c>
      <c r="H1602" s="9">
        <f ca="1">TODAY()-Table1[[#This Row],[Lead acquisition date]]</f>
        <v>443</v>
      </c>
      <c r="I1602" s="1">
        <v>45401</v>
      </c>
      <c r="J1602" t="s">
        <v>33</v>
      </c>
      <c r="K1602" t="s">
        <v>6</v>
      </c>
      <c r="L1602">
        <v>4</v>
      </c>
      <c r="O1602">
        <v>1715</v>
      </c>
      <c r="P1602">
        <v>80</v>
      </c>
      <c r="Q1602" s="1">
        <v>45440</v>
      </c>
      <c r="R1602" s="1"/>
      <c r="S1602" s="8">
        <f>Table1[[#This Row],[Actual close date]]-Table1[[#This Row],[Lead acquisition date]]</f>
        <v>-45401</v>
      </c>
    </row>
    <row r="1603" spans="1:19" x14ac:dyDescent="0.3">
      <c r="A1603" t="s">
        <v>278</v>
      </c>
      <c r="B1603" t="s">
        <v>57</v>
      </c>
      <c r="C1603">
        <v>48.210033000000003</v>
      </c>
      <c r="D1603">
        <v>16.363448999999999</v>
      </c>
      <c r="E1603" t="s">
        <v>23</v>
      </c>
      <c r="F1603" t="s">
        <v>26</v>
      </c>
      <c r="G1603" t="s">
        <v>46</v>
      </c>
      <c r="H1603" s="9">
        <f ca="1">TODAY()-Table1[[#This Row],[Lead acquisition date]]</f>
        <v>450</v>
      </c>
      <c r="I1603" s="1">
        <v>45394</v>
      </c>
      <c r="J1603" t="s">
        <v>55</v>
      </c>
      <c r="K1603" t="s">
        <v>6</v>
      </c>
      <c r="L1603">
        <v>4</v>
      </c>
      <c r="O1603">
        <v>593</v>
      </c>
      <c r="P1603">
        <v>40</v>
      </c>
      <c r="Q1603" s="1">
        <v>45462</v>
      </c>
      <c r="R1603" s="1"/>
      <c r="S1603" s="8">
        <f>Table1[[#This Row],[Actual close date]]-Table1[[#This Row],[Lead acquisition date]]</f>
        <v>-45394</v>
      </c>
    </row>
    <row r="1604" spans="1:19" x14ac:dyDescent="0.3">
      <c r="A1604" t="s">
        <v>288</v>
      </c>
      <c r="B1604" t="s">
        <v>49</v>
      </c>
      <c r="C1604">
        <v>46.204391000000001</v>
      </c>
      <c r="D1604">
        <v>6.1431579999999997</v>
      </c>
      <c r="E1604" t="s">
        <v>23</v>
      </c>
      <c r="F1604" t="s">
        <v>26</v>
      </c>
      <c r="G1604" t="s">
        <v>40</v>
      </c>
      <c r="H1604" s="9">
        <f ca="1">TODAY()-Table1[[#This Row],[Lead acquisition date]]</f>
        <v>530</v>
      </c>
      <c r="I1604" s="1">
        <v>45314</v>
      </c>
      <c r="J1604" t="s">
        <v>33</v>
      </c>
      <c r="K1604" t="s">
        <v>6</v>
      </c>
      <c r="L1604">
        <v>4</v>
      </c>
      <c r="O1604">
        <v>1956</v>
      </c>
      <c r="P1604">
        <v>40</v>
      </c>
      <c r="Q1604" s="1">
        <v>45648</v>
      </c>
      <c r="R1604" s="1"/>
      <c r="S1604" s="8">
        <f>Table1[[#This Row],[Actual close date]]-Table1[[#This Row],[Lead acquisition date]]</f>
        <v>-45314</v>
      </c>
    </row>
    <row r="1605" spans="1:19" x14ac:dyDescent="0.3">
      <c r="A1605" t="s">
        <v>309</v>
      </c>
      <c r="B1605" t="s">
        <v>31</v>
      </c>
      <c r="C1605">
        <v>41.902782000000002</v>
      </c>
      <c r="D1605">
        <v>12.496366</v>
      </c>
      <c r="E1605" t="s">
        <v>70</v>
      </c>
      <c r="F1605" t="s">
        <v>26</v>
      </c>
      <c r="G1605" t="s">
        <v>35</v>
      </c>
      <c r="H1605" s="9">
        <f ca="1">TODAY()-Table1[[#This Row],[Lead acquisition date]]</f>
        <v>406</v>
      </c>
      <c r="I1605" s="1">
        <v>45438</v>
      </c>
      <c r="J1605" t="s">
        <v>55</v>
      </c>
      <c r="K1605" t="s">
        <v>6</v>
      </c>
      <c r="L1605">
        <v>4</v>
      </c>
      <c r="O1605">
        <v>896</v>
      </c>
      <c r="P1605">
        <v>100</v>
      </c>
      <c r="Q1605" s="1">
        <v>45731</v>
      </c>
      <c r="R1605" s="1"/>
      <c r="S1605" s="8">
        <f>Table1[[#This Row],[Actual close date]]-Table1[[#This Row],[Lead acquisition date]]</f>
        <v>-45438</v>
      </c>
    </row>
    <row r="1606" spans="1:19" x14ac:dyDescent="0.3">
      <c r="A1606" t="s">
        <v>346</v>
      </c>
      <c r="B1606" t="s">
        <v>62</v>
      </c>
      <c r="C1606">
        <v>48.864716000000001</v>
      </c>
      <c r="D1606">
        <v>2.3490139999999999</v>
      </c>
      <c r="E1606" t="s">
        <v>24</v>
      </c>
      <c r="F1606" t="s">
        <v>26</v>
      </c>
      <c r="G1606" t="s">
        <v>32</v>
      </c>
      <c r="H1606" s="9">
        <f ca="1">TODAY()-Table1[[#This Row],[Lead acquisition date]]</f>
        <v>471</v>
      </c>
      <c r="I1606" s="1">
        <v>45373</v>
      </c>
      <c r="J1606" t="s">
        <v>55</v>
      </c>
      <c r="K1606" t="s">
        <v>6</v>
      </c>
      <c r="L1606">
        <v>4</v>
      </c>
      <c r="O1606">
        <v>1108</v>
      </c>
      <c r="P1606">
        <v>20</v>
      </c>
      <c r="Q1606" s="1">
        <v>45665</v>
      </c>
      <c r="R1606" s="1"/>
      <c r="S1606" s="8">
        <f>Table1[[#This Row],[Actual close date]]-Table1[[#This Row],[Lead acquisition date]]</f>
        <v>-45373</v>
      </c>
    </row>
    <row r="1607" spans="1:19" x14ac:dyDescent="0.3">
      <c r="A1607" t="s">
        <v>377</v>
      </c>
      <c r="B1607" t="s">
        <v>45</v>
      </c>
      <c r="C1607">
        <v>51.260196999999998</v>
      </c>
      <c r="D1607">
        <v>4.4027710000000004</v>
      </c>
      <c r="E1607" t="s">
        <v>51</v>
      </c>
      <c r="F1607" t="s">
        <v>26</v>
      </c>
      <c r="G1607" t="s">
        <v>35</v>
      </c>
      <c r="H1607" s="9">
        <f ca="1">TODAY()-Table1[[#This Row],[Lead acquisition date]]</f>
        <v>451</v>
      </c>
      <c r="I1607" s="1">
        <v>45393</v>
      </c>
      <c r="J1607" t="s">
        <v>36</v>
      </c>
      <c r="K1607" t="s">
        <v>6</v>
      </c>
      <c r="L1607">
        <v>4</v>
      </c>
      <c r="O1607">
        <v>304</v>
      </c>
      <c r="P1607">
        <v>30</v>
      </c>
      <c r="Q1607" s="1">
        <v>45445</v>
      </c>
      <c r="R1607" s="1"/>
      <c r="S1607" s="8">
        <f>Table1[[#This Row],[Actual close date]]-Table1[[#This Row],[Lead acquisition date]]</f>
        <v>-45393</v>
      </c>
    </row>
    <row r="1608" spans="1:19" x14ac:dyDescent="0.3">
      <c r="A1608" t="s">
        <v>390</v>
      </c>
      <c r="B1608" t="s">
        <v>49</v>
      </c>
      <c r="C1608">
        <v>46.204391000000001</v>
      </c>
      <c r="D1608">
        <v>6.1431579999999997</v>
      </c>
      <c r="E1608" t="s">
        <v>22</v>
      </c>
      <c r="F1608" t="s">
        <v>26</v>
      </c>
      <c r="G1608" t="s">
        <v>56</v>
      </c>
      <c r="H1608" s="9">
        <f ca="1">TODAY()-Table1[[#This Row],[Lead acquisition date]]</f>
        <v>445</v>
      </c>
      <c r="I1608" s="1">
        <v>45399</v>
      </c>
      <c r="J1608" t="s">
        <v>55</v>
      </c>
      <c r="K1608" t="s">
        <v>6</v>
      </c>
      <c r="L1608">
        <v>4</v>
      </c>
      <c r="O1608">
        <v>971</v>
      </c>
      <c r="P1608">
        <v>40</v>
      </c>
      <c r="Q1608" s="1">
        <v>45625</v>
      </c>
      <c r="R1608" s="1"/>
      <c r="S1608" s="8">
        <f>Table1[[#This Row],[Actual close date]]-Table1[[#This Row],[Lead acquisition date]]</f>
        <v>-45399</v>
      </c>
    </row>
    <row r="1609" spans="1:19" x14ac:dyDescent="0.3">
      <c r="A1609" t="s">
        <v>411</v>
      </c>
      <c r="B1609" t="s">
        <v>65</v>
      </c>
      <c r="C1609">
        <v>38.736946000000003</v>
      </c>
      <c r="D1609">
        <v>-9.1426850000000002</v>
      </c>
      <c r="E1609" t="s">
        <v>16</v>
      </c>
      <c r="F1609" t="s">
        <v>26</v>
      </c>
      <c r="G1609" t="s">
        <v>35</v>
      </c>
      <c r="H1609" s="9">
        <f ca="1">TODAY()-Table1[[#This Row],[Lead acquisition date]]</f>
        <v>529</v>
      </c>
      <c r="I1609" s="1">
        <v>45315</v>
      </c>
      <c r="J1609" t="s">
        <v>36</v>
      </c>
      <c r="K1609" t="s">
        <v>6</v>
      </c>
      <c r="L1609">
        <v>4</v>
      </c>
      <c r="O1609">
        <v>1554</v>
      </c>
      <c r="P1609">
        <v>40</v>
      </c>
      <c r="Q1609" s="1">
        <v>45371</v>
      </c>
      <c r="R1609" s="1"/>
      <c r="S1609" s="8">
        <f>Table1[[#This Row],[Actual close date]]-Table1[[#This Row],[Lead acquisition date]]</f>
        <v>-45315</v>
      </c>
    </row>
    <row r="1610" spans="1:19" x14ac:dyDescent="0.3">
      <c r="A1610" t="s">
        <v>429</v>
      </c>
      <c r="B1610" t="s">
        <v>65</v>
      </c>
      <c r="C1610">
        <v>38.736946000000003</v>
      </c>
      <c r="D1610">
        <v>-9.1426850000000002</v>
      </c>
      <c r="E1610" t="s">
        <v>18</v>
      </c>
      <c r="F1610" t="s">
        <v>26</v>
      </c>
      <c r="G1610" t="s">
        <v>60</v>
      </c>
      <c r="H1610" s="9">
        <f ca="1">TODAY()-Table1[[#This Row],[Lead acquisition date]]</f>
        <v>535</v>
      </c>
      <c r="I1610" s="1">
        <v>45309</v>
      </c>
      <c r="J1610" t="s">
        <v>33</v>
      </c>
      <c r="K1610" t="s">
        <v>6</v>
      </c>
      <c r="L1610">
        <v>4</v>
      </c>
      <c r="O1610">
        <v>1938</v>
      </c>
      <c r="P1610">
        <v>30</v>
      </c>
      <c r="Q1610" s="1">
        <v>45376</v>
      </c>
      <c r="R1610" s="1"/>
      <c r="S1610" s="8">
        <f>Table1[[#This Row],[Actual close date]]-Table1[[#This Row],[Lead acquisition date]]</f>
        <v>-45309</v>
      </c>
    </row>
    <row r="1611" spans="1:19" x14ac:dyDescent="0.3">
      <c r="A1611" t="s">
        <v>432</v>
      </c>
      <c r="B1611" t="s">
        <v>62</v>
      </c>
      <c r="C1611">
        <v>48.864716000000001</v>
      </c>
      <c r="D1611">
        <v>2.3490139999999999</v>
      </c>
      <c r="E1611" t="s">
        <v>17</v>
      </c>
      <c r="F1611" t="s">
        <v>26</v>
      </c>
      <c r="G1611" t="s">
        <v>32</v>
      </c>
      <c r="H1611" s="9">
        <f ca="1">TODAY()-Table1[[#This Row],[Lead acquisition date]]</f>
        <v>530</v>
      </c>
      <c r="I1611" s="1">
        <v>45314</v>
      </c>
      <c r="J1611" t="s">
        <v>33</v>
      </c>
      <c r="K1611" t="s">
        <v>6</v>
      </c>
      <c r="L1611">
        <v>4</v>
      </c>
      <c r="O1611">
        <v>1746</v>
      </c>
      <c r="P1611">
        <v>40</v>
      </c>
      <c r="Q1611" s="1">
        <v>45559</v>
      </c>
      <c r="R1611" s="1"/>
      <c r="S1611" s="8">
        <f>Table1[[#This Row],[Actual close date]]-Table1[[#This Row],[Lead acquisition date]]</f>
        <v>-45314</v>
      </c>
    </row>
    <row r="1612" spans="1:19" x14ac:dyDescent="0.3">
      <c r="A1612" t="s">
        <v>454</v>
      </c>
      <c r="B1612" t="s">
        <v>45</v>
      </c>
      <c r="C1612">
        <v>51.260196999999998</v>
      </c>
      <c r="D1612">
        <v>4.4027710000000004</v>
      </c>
      <c r="E1612" t="s">
        <v>22</v>
      </c>
      <c r="F1612" t="s">
        <v>26</v>
      </c>
      <c r="G1612" t="s">
        <v>43</v>
      </c>
      <c r="H1612" s="9">
        <f ca="1">TODAY()-Table1[[#This Row],[Lead acquisition date]]</f>
        <v>440</v>
      </c>
      <c r="I1612" s="1">
        <v>45404</v>
      </c>
      <c r="J1612" t="s">
        <v>33</v>
      </c>
      <c r="K1612" t="s">
        <v>6</v>
      </c>
      <c r="L1612">
        <v>4</v>
      </c>
      <c r="O1612">
        <v>1417</v>
      </c>
      <c r="P1612">
        <v>60</v>
      </c>
      <c r="Q1612" s="1">
        <v>45616</v>
      </c>
      <c r="R1612" s="1"/>
      <c r="S1612" s="8">
        <f>Table1[[#This Row],[Actual close date]]-Table1[[#This Row],[Lead acquisition date]]</f>
        <v>-45404</v>
      </c>
    </row>
    <row r="1613" spans="1:19" x14ac:dyDescent="0.3">
      <c r="A1613" t="s">
        <v>478</v>
      </c>
      <c r="B1613" t="s">
        <v>31</v>
      </c>
      <c r="C1613">
        <v>41.902782000000002</v>
      </c>
      <c r="D1613">
        <v>12.496366</v>
      </c>
      <c r="E1613" t="s">
        <v>16</v>
      </c>
      <c r="F1613" t="s">
        <v>26</v>
      </c>
      <c r="G1613" t="s">
        <v>46</v>
      </c>
      <c r="H1613" s="9">
        <f ca="1">TODAY()-Table1[[#This Row],[Lead acquisition date]]</f>
        <v>534</v>
      </c>
      <c r="I1613" s="1">
        <v>45310</v>
      </c>
      <c r="J1613" t="s">
        <v>36</v>
      </c>
      <c r="K1613" t="s">
        <v>6</v>
      </c>
      <c r="L1613">
        <v>4</v>
      </c>
      <c r="O1613">
        <v>869</v>
      </c>
      <c r="P1613">
        <v>70</v>
      </c>
      <c r="Q1613" s="1">
        <v>45537</v>
      </c>
      <c r="R1613" s="1"/>
      <c r="S1613" s="8">
        <f>Table1[[#This Row],[Actual close date]]-Table1[[#This Row],[Lead acquisition date]]</f>
        <v>-45310</v>
      </c>
    </row>
    <row r="1614" spans="1:19" x14ac:dyDescent="0.3">
      <c r="A1614" t="s">
        <v>512</v>
      </c>
      <c r="B1614" t="s">
        <v>45</v>
      </c>
      <c r="C1614">
        <v>51.260196999999998</v>
      </c>
      <c r="D1614">
        <v>4.4027710000000004</v>
      </c>
      <c r="E1614" t="s">
        <v>24</v>
      </c>
      <c r="F1614" t="s">
        <v>26</v>
      </c>
      <c r="G1614" t="s">
        <v>43</v>
      </c>
      <c r="H1614" s="9">
        <f ca="1">TODAY()-Table1[[#This Row],[Lead acquisition date]]</f>
        <v>488</v>
      </c>
      <c r="I1614" s="1">
        <v>45356</v>
      </c>
      <c r="J1614" t="s">
        <v>36</v>
      </c>
      <c r="K1614" t="s">
        <v>6</v>
      </c>
      <c r="L1614">
        <v>4</v>
      </c>
      <c r="O1614">
        <v>1077</v>
      </c>
      <c r="P1614">
        <v>40</v>
      </c>
      <c r="Q1614" s="1">
        <v>45451</v>
      </c>
      <c r="R1614" s="1"/>
      <c r="S1614" s="8">
        <f>Table1[[#This Row],[Actual close date]]-Table1[[#This Row],[Lead acquisition date]]</f>
        <v>-45356</v>
      </c>
    </row>
    <row r="1615" spans="1:19" x14ac:dyDescent="0.3">
      <c r="A1615" t="s">
        <v>525</v>
      </c>
      <c r="B1615" t="s">
        <v>57</v>
      </c>
      <c r="C1615">
        <v>48.210033000000003</v>
      </c>
      <c r="D1615">
        <v>16.363448999999999</v>
      </c>
      <c r="E1615" t="s">
        <v>18</v>
      </c>
      <c r="F1615" t="s">
        <v>26</v>
      </c>
      <c r="G1615" t="s">
        <v>43</v>
      </c>
      <c r="H1615" s="9">
        <f ca="1">TODAY()-Table1[[#This Row],[Lead acquisition date]]</f>
        <v>509</v>
      </c>
      <c r="I1615" s="1">
        <v>45335</v>
      </c>
      <c r="J1615" t="s">
        <v>36</v>
      </c>
      <c r="K1615" t="s">
        <v>6</v>
      </c>
      <c r="L1615">
        <v>4</v>
      </c>
      <c r="O1615">
        <v>1382</v>
      </c>
      <c r="P1615">
        <v>100</v>
      </c>
      <c r="Q1615" s="1">
        <v>45406</v>
      </c>
      <c r="R1615" s="1"/>
      <c r="S1615" s="8">
        <f>Table1[[#This Row],[Actual close date]]-Table1[[#This Row],[Lead acquisition date]]</f>
        <v>-45335</v>
      </c>
    </row>
    <row r="1616" spans="1:19" x14ac:dyDescent="0.3">
      <c r="A1616" t="s">
        <v>528</v>
      </c>
      <c r="B1616" t="s">
        <v>47</v>
      </c>
      <c r="C1616">
        <v>52.520007999999997</v>
      </c>
      <c r="D1616">
        <v>13.404954</v>
      </c>
      <c r="E1616" t="s">
        <v>51</v>
      </c>
      <c r="F1616" t="s">
        <v>26</v>
      </c>
      <c r="G1616" t="s">
        <v>60</v>
      </c>
      <c r="H1616" s="9">
        <f ca="1">TODAY()-Table1[[#This Row],[Lead acquisition date]]</f>
        <v>418</v>
      </c>
      <c r="I1616" s="1">
        <v>45426</v>
      </c>
      <c r="J1616" t="s">
        <v>33</v>
      </c>
      <c r="K1616" t="s">
        <v>6</v>
      </c>
      <c r="L1616">
        <v>4</v>
      </c>
      <c r="O1616">
        <v>356</v>
      </c>
      <c r="P1616">
        <v>10</v>
      </c>
      <c r="Q1616" s="1">
        <v>45563</v>
      </c>
      <c r="R1616" s="1"/>
      <c r="S1616" s="8">
        <f>Table1[[#This Row],[Actual close date]]-Table1[[#This Row],[Lead acquisition date]]</f>
        <v>-45426</v>
      </c>
    </row>
    <row r="1617" spans="1:19" x14ac:dyDescent="0.3">
      <c r="A1617" t="s">
        <v>529</v>
      </c>
      <c r="B1617" t="s">
        <v>38</v>
      </c>
      <c r="C1617">
        <v>40.416775000000001</v>
      </c>
      <c r="D1617">
        <v>-3.7037900000000001</v>
      </c>
      <c r="E1617" t="s">
        <v>39</v>
      </c>
      <c r="F1617" t="s">
        <v>26</v>
      </c>
      <c r="G1617" t="s">
        <v>40</v>
      </c>
      <c r="H1617" s="9">
        <f ca="1">TODAY()-Table1[[#This Row],[Lead acquisition date]]</f>
        <v>401</v>
      </c>
      <c r="I1617" s="1">
        <v>45443</v>
      </c>
      <c r="J1617" t="s">
        <v>33</v>
      </c>
      <c r="K1617" t="s">
        <v>6</v>
      </c>
      <c r="L1617">
        <v>4</v>
      </c>
      <c r="O1617">
        <v>1933</v>
      </c>
      <c r="P1617">
        <v>20</v>
      </c>
      <c r="Q1617" s="1">
        <v>45560</v>
      </c>
      <c r="R1617" s="1"/>
      <c r="S1617" s="8">
        <f>Table1[[#This Row],[Actual close date]]-Table1[[#This Row],[Lead acquisition date]]</f>
        <v>-45443</v>
      </c>
    </row>
    <row r="1618" spans="1:19" x14ac:dyDescent="0.3">
      <c r="A1618" t="s">
        <v>530</v>
      </c>
      <c r="B1618" t="s">
        <v>65</v>
      </c>
      <c r="C1618">
        <v>38.736946000000003</v>
      </c>
      <c r="D1618">
        <v>-9.1426850000000002</v>
      </c>
      <c r="E1618" t="s">
        <v>18</v>
      </c>
      <c r="F1618" t="s">
        <v>26</v>
      </c>
      <c r="G1618" t="s">
        <v>40</v>
      </c>
      <c r="H1618" s="9">
        <f ca="1">TODAY()-Table1[[#This Row],[Lead acquisition date]]</f>
        <v>507</v>
      </c>
      <c r="I1618" s="1">
        <v>45337</v>
      </c>
      <c r="J1618" t="s">
        <v>33</v>
      </c>
      <c r="K1618" t="s">
        <v>6</v>
      </c>
      <c r="L1618">
        <v>4</v>
      </c>
      <c r="O1618">
        <v>551</v>
      </c>
      <c r="P1618">
        <v>20</v>
      </c>
      <c r="Q1618" s="1">
        <v>45398</v>
      </c>
      <c r="R1618" s="1"/>
      <c r="S1618" s="8">
        <f>Table1[[#This Row],[Actual close date]]-Table1[[#This Row],[Lead acquisition date]]</f>
        <v>-45337</v>
      </c>
    </row>
    <row r="1619" spans="1:19" x14ac:dyDescent="0.3">
      <c r="A1619" t="s">
        <v>534</v>
      </c>
      <c r="B1619" t="s">
        <v>31</v>
      </c>
      <c r="C1619">
        <v>41.902782000000002</v>
      </c>
      <c r="D1619">
        <v>12.496366</v>
      </c>
      <c r="E1619" t="s">
        <v>23</v>
      </c>
      <c r="F1619" t="s">
        <v>26</v>
      </c>
      <c r="G1619" t="s">
        <v>40</v>
      </c>
      <c r="H1619" s="9">
        <f ca="1">TODAY()-Table1[[#This Row],[Lead acquisition date]]</f>
        <v>550</v>
      </c>
      <c r="I1619" s="1">
        <v>45294</v>
      </c>
      <c r="J1619" t="s">
        <v>36</v>
      </c>
      <c r="K1619" t="s">
        <v>6</v>
      </c>
      <c r="L1619">
        <v>4</v>
      </c>
      <c r="O1619">
        <v>1998</v>
      </c>
      <c r="P1619">
        <v>70</v>
      </c>
      <c r="Q1619" s="1">
        <v>45443</v>
      </c>
      <c r="R1619" s="1"/>
      <c r="S1619" s="8">
        <f>Table1[[#This Row],[Actual close date]]-Table1[[#This Row],[Lead acquisition date]]</f>
        <v>-45294</v>
      </c>
    </row>
    <row r="1620" spans="1:19" x14ac:dyDescent="0.3">
      <c r="A1620" t="s">
        <v>561</v>
      </c>
      <c r="B1620" t="s">
        <v>42</v>
      </c>
      <c r="C1620">
        <v>52.370215999999999</v>
      </c>
      <c r="D1620">
        <v>4.895168</v>
      </c>
      <c r="E1620" t="s">
        <v>16</v>
      </c>
      <c r="F1620" t="s">
        <v>26</v>
      </c>
      <c r="G1620" t="s">
        <v>35</v>
      </c>
      <c r="H1620" s="9">
        <f ca="1">TODAY()-Table1[[#This Row],[Lead acquisition date]]</f>
        <v>472</v>
      </c>
      <c r="I1620" s="1">
        <v>45372</v>
      </c>
      <c r="J1620" t="s">
        <v>33</v>
      </c>
      <c r="K1620" t="s">
        <v>6</v>
      </c>
      <c r="L1620">
        <v>4</v>
      </c>
      <c r="O1620">
        <v>1250</v>
      </c>
      <c r="P1620">
        <v>10</v>
      </c>
      <c r="Q1620" s="1">
        <v>45525</v>
      </c>
      <c r="R1620" s="1"/>
      <c r="S1620" s="8">
        <f>Table1[[#This Row],[Actual close date]]-Table1[[#This Row],[Lead acquisition date]]</f>
        <v>-45372</v>
      </c>
    </row>
    <row r="1621" spans="1:19" x14ac:dyDescent="0.3">
      <c r="A1621" t="s">
        <v>585</v>
      </c>
      <c r="B1621" t="s">
        <v>38</v>
      </c>
      <c r="C1621">
        <v>40.416775000000001</v>
      </c>
      <c r="D1621">
        <v>-3.7037900000000001</v>
      </c>
      <c r="E1621" t="s">
        <v>18</v>
      </c>
      <c r="F1621" t="s">
        <v>26</v>
      </c>
      <c r="G1621" t="s">
        <v>35</v>
      </c>
      <c r="H1621" s="9">
        <f ca="1">TODAY()-Table1[[#This Row],[Lead acquisition date]]</f>
        <v>416</v>
      </c>
      <c r="I1621" s="1">
        <v>45428</v>
      </c>
      <c r="J1621" t="s">
        <v>55</v>
      </c>
      <c r="K1621" t="s">
        <v>6</v>
      </c>
      <c r="L1621">
        <v>4</v>
      </c>
      <c r="O1621">
        <v>1722</v>
      </c>
      <c r="P1621">
        <v>90</v>
      </c>
      <c r="Q1621" s="1">
        <v>45580</v>
      </c>
      <c r="R1621" s="1"/>
      <c r="S1621" s="8">
        <f>Table1[[#This Row],[Actual close date]]-Table1[[#This Row],[Lead acquisition date]]</f>
        <v>-45428</v>
      </c>
    </row>
    <row r="1622" spans="1:19" x14ac:dyDescent="0.3">
      <c r="A1622" t="s">
        <v>623</v>
      </c>
      <c r="B1622" t="s">
        <v>47</v>
      </c>
      <c r="C1622">
        <v>52.520007999999997</v>
      </c>
      <c r="D1622">
        <v>13.404954</v>
      </c>
      <c r="E1622" t="s">
        <v>19</v>
      </c>
      <c r="F1622" t="s">
        <v>26</v>
      </c>
      <c r="G1622" t="s">
        <v>43</v>
      </c>
      <c r="H1622" s="9">
        <f ca="1">TODAY()-Table1[[#This Row],[Lead acquisition date]]</f>
        <v>464</v>
      </c>
      <c r="I1622" s="1">
        <v>45380</v>
      </c>
      <c r="J1622" t="s">
        <v>33</v>
      </c>
      <c r="K1622" t="s">
        <v>6</v>
      </c>
      <c r="L1622">
        <v>4</v>
      </c>
      <c r="O1622">
        <v>1479</v>
      </c>
      <c r="P1622">
        <v>50</v>
      </c>
      <c r="Q1622" s="1">
        <v>45539</v>
      </c>
      <c r="R1622" s="1"/>
      <c r="S1622" s="8">
        <f>Table1[[#This Row],[Actual close date]]-Table1[[#This Row],[Lead acquisition date]]</f>
        <v>-45380</v>
      </c>
    </row>
    <row r="1623" spans="1:19" x14ac:dyDescent="0.3">
      <c r="A1623" t="s">
        <v>644</v>
      </c>
      <c r="B1623" t="s">
        <v>42</v>
      </c>
      <c r="C1623">
        <v>52.370215999999999</v>
      </c>
      <c r="D1623">
        <v>4.895168</v>
      </c>
      <c r="E1623" t="s">
        <v>51</v>
      </c>
      <c r="F1623" t="s">
        <v>26</v>
      </c>
      <c r="G1623" t="s">
        <v>40</v>
      </c>
      <c r="H1623" s="9">
        <f ca="1">TODAY()-Table1[[#This Row],[Lead acquisition date]]</f>
        <v>425</v>
      </c>
      <c r="I1623" s="1">
        <v>45419</v>
      </c>
      <c r="J1623" t="s">
        <v>33</v>
      </c>
      <c r="K1623" t="s">
        <v>6</v>
      </c>
      <c r="L1623">
        <v>4</v>
      </c>
      <c r="O1623">
        <v>1335</v>
      </c>
      <c r="P1623">
        <v>30</v>
      </c>
      <c r="Q1623" s="1">
        <v>45514</v>
      </c>
      <c r="R1623" s="1"/>
      <c r="S1623" s="8">
        <f>Table1[[#This Row],[Actual close date]]-Table1[[#This Row],[Lead acquisition date]]</f>
        <v>-45419</v>
      </c>
    </row>
    <row r="1624" spans="1:19" x14ac:dyDescent="0.3">
      <c r="A1624" t="s">
        <v>659</v>
      </c>
      <c r="B1624" t="s">
        <v>31</v>
      </c>
      <c r="C1624">
        <v>41.902782000000002</v>
      </c>
      <c r="D1624">
        <v>12.496366</v>
      </c>
      <c r="E1624" t="s">
        <v>39</v>
      </c>
      <c r="F1624" t="s">
        <v>26</v>
      </c>
      <c r="G1624" t="s">
        <v>46</v>
      </c>
      <c r="H1624" s="9">
        <f ca="1">TODAY()-Table1[[#This Row],[Lead acquisition date]]</f>
        <v>402</v>
      </c>
      <c r="I1624" s="1">
        <v>45442</v>
      </c>
      <c r="J1624" t="s">
        <v>33</v>
      </c>
      <c r="K1624" t="s">
        <v>6</v>
      </c>
      <c r="L1624">
        <v>4</v>
      </c>
      <c r="O1624">
        <v>943</v>
      </c>
      <c r="P1624">
        <v>40</v>
      </c>
      <c r="Q1624" s="1">
        <v>45763</v>
      </c>
      <c r="R1624" s="1"/>
      <c r="S1624" s="8">
        <f>Table1[[#This Row],[Actual close date]]-Table1[[#This Row],[Lead acquisition date]]</f>
        <v>-45442</v>
      </c>
    </row>
    <row r="1625" spans="1:19" x14ac:dyDescent="0.3">
      <c r="A1625" t="s">
        <v>664</v>
      </c>
      <c r="B1625" t="s">
        <v>65</v>
      </c>
      <c r="C1625">
        <v>38.736946000000003</v>
      </c>
      <c r="D1625">
        <v>-9.1426850000000002</v>
      </c>
      <c r="E1625" t="s">
        <v>70</v>
      </c>
      <c r="F1625" t="s">
        <v>26</v>
      </c>
      <c r="G1625" t="s">
        <v>35</v>
      </c>
      <c r="H1625" s="9">
        <f ca="1">TODAY()-Table1[[#This Row],[Lead acquisition date]]</f>
        <v>451</v>
      </c>
      <c r="I1625" s="1">
        <v>45393</v>
      </c>
      <c r="J1625" t="s">
        <v>33</v>
      </c>
      <c r="K1625" t="s">
        <v>6</v>
      </c>
      <c r="L1625">
        <v>4</v>
      </c>
      <c r="O1625">
        <v>1243</v>
      </c>
      <c r="P1625">
        <v>60</v>
      </c>
      <c r="Q1625" s="1">
        <v>45550</v>
      </c>
      <c r="R1625" s="1"/>
      <c r="S1625" s="8">
        <f>Table1[[#This Row],[Actual close date]]-Table1[[#This Row],[Lead acquisition date]]</f>
        <v>-45393</v>
      </c>
    </row>
    <row r="1626" spans="1:19" x14ac:dyDescent="0.3">
      <c r="A1626" t="s">
        <v>690</v>
      </c>
      <c r="B1626" t="s">
        <v>45</v>
      </c>
      <c r="C1626">
        <v>51.260196999999998</v>
      </c>
      <c r="D1626">
        <v>4.4027710000000004</v>
      </c>
      <c r="E1626" t="s">
        <v>39</v>
      </c>
      <c r="F1626" t="s">
        <v>26</v>
      </c>
      <c r="G1626" t="s">
        <v>46</v>
      </c>
      <c r="H1626" s="9">
        <f ca="1">TODAY()-Table1[[#This Row],[Lead acquisition date]]</f>
        <v>481</v>
      </c>
      <c r="I1626" s="1">
        <v>45363</v>
      </c>
      <c r="J1626" t="s">
        <v>33</v>
      </c>
      <c r="K1626" t="s">
        <v>6</v>
      </c>
      <c r="L1626">
        <v>4</v>
      </c>
      <c r="O1626">
        <v>862</v>
      </c>
      <c r="P1626">
        <v>30</v>
      </c>
      <c r="Q1626" s="1">
        <v>45438</v>
      </c>
      <c r="R1626" s="1"/>
      <c r="S1626" s="8">
        <f>Table1[[#This Row],[Actual close date]]-Table1[[#This Row],[Lead acquisition date]]</f>
        <v>-45363</v>
      </c>
    </row>
    <row r="1627" spans="1:19" x14ac:dyDescent="0.3">
      <c r="A1627" t="s">
        <v>699</v>
      </c>
      <c r="B1627" t="s">
        <v>57</v>
      </c>
      <c r="C1627">
        <v>48.210033000000003</v>
      </c>
      <c r="D1627">
        <v>16.363448999999999</v>
      </c>
      <c r="E1627" t="s">
        <v>21</v>
      </c>
      <c r="F1627" t="s">
        <v>26</v>
      </c>
      <c r="G1627" t="s">
        <v>52</v>
      </c>
      <c r="H1627" s="9">
        <f ca="1">TODAY()-Table1[[#This Row],[Lead acquisition date]]</f>
        <v>507</v>
      </c>
      <c r="I1627" s="1">
        <v>45337</v>
      </c>
      <c r="J1627" t="s">
        <v>36</v>
      </c>
      <c r="K1627" t="s">
        <v>6</v>
      </c>
      <c r="L1627">
        <v>4</v>
      </c>
      <c r="O1627">
        <v>730</v>
      </c>
      <c r="P1627">
        <v>40</v>
      </c>
      <c r="Q1627" s="1">
        <v>45514</v>
      </c>
      <c r="R1627" s="1"/>
      <c r="S1627" s="8">
        <f>Table1[[#This Row],[Actual close date]]-Table1[[#This Row],[Lead acquisition date]]</f>
        <v>-45337</v>
      </c>
    </row>
    <row r="1628" spans="1:19" x14ac:dyDescent="0.3">
      <c r="A1628" t="s">
        <v>709</v>
      </c>
      <c r="B1628" t="s">
        <v>45</v>
      </c>
      <c r="C1628">
        <v>51.260196999999998</v>
      </c>
      <c r="D1628">
        <v>4.4027710000000004</v>
      </c>
      <c r="E1628" t="s">
        <v>70</v>
      </c>
      <c r="F1628" t="s">
        <v>26</v>
      </c>
      <c r="G1628" t="s">
        <v>35</v>
      </c>
      <c r="H1628" s="9">
        <f ca="1">TODAY()-Table1[[#This Row],[Lead acquisition date]]</f>
        <v>488</v>
      </c>
      <c r="I1628" s="1">
        <v>45356</v>
      </c>
      <c r="J1628" t="s">
        <v>33</v>
      </c>
      <c r="K1628" t="s">
        <v>6</v>
      </c>
      <c r="L1628">
        <v>4</v>
      </c>
      <c r="O1628">
        <v>757</v>
      </c>
      <c r="P1628">
        <v>60</v>
      </c>
      <c r="Q1628" s="1">
        <v>45591</v>
      </c>
      <c r="R1628" s="1"/>
      <c r="S1628" s="8">
        <f>Table1[[#This Row],[Actual close date]]-Table1[[#This Row],[Lead acquisition date]]</f>
        <v>-45356</v>
      </c>
    </row>
    <row r="1629" spans="1:19" x14ac:dyDescent="0.3">
      <c r="A1629" t="s">
        <v>715</v>
      </c>
      <c r="B1629" t="s">
        <v>49</v>
      </c>
      <c r="C1629">
        <v>46.204391000000001</v>
      </c>
      <c r="D1629">
        <v>6.1431579999999997</v>
      </c>
      <c r="E1629" t="s">
        <v>21</v>
      </c>
      <c r="F1629" t="s">
        <v>26</v>
      </c>
      <c r="G1629" t="s">
        <v>35</v>
      </c>
      <c r="H1629" s="9">
        <f ca="1">TODAY()-Table1[[#This Row],[Lead acquisition date]]</f>
        <v>425</v>
      </c>
      <c r="I1629" s="1">
        <v>45419</v>
      </c>
      <c r="J1629" t="s">
        <v>36</v>
      </c>
      <c r="K1629" t="s">
        <v>6</v>
      </c>
      <c r="L1629">
        <v>4</v>
      </c>
      <c r="O1629">
        <v>1295</v>
      </c>
      <c r="P1629">
        <v>30</v>
      </c>
      <c r="Q1629" s="1">
        <v>45507</v>
      </c>
      <c r="R1629" s="1"/>
      <c r="S1629" s="8">
        <f>Table1[[#This Row],[Actual close date]]-Table1[[#This Row],[Lead acquisition date]]</f>
        <v>-45419</v>
      </c>
    </row>
    <row r="1630" spans="1:19" x14ac:dyDescent="0.3">
      <c r="A1630" t="s">
        <v>730</v>
      </c>
      <c r="B1630" t="s">
        <v>31</v>
      </c>
      <c r="C1630">
        <v>41.902782000000002</v>
      </c>
      <c r="D1630">
        <v>12.496366</v>
      </c>
      <c r="E1630" t="s">
        <v>18</v>
      </c>
      <c r="F1630" t="s">
        <v>26</v>
      </c>
      <c r="G1630" t="s">
        <v>60</v>
      </c>
      <c r="H1630" s="9">
        <f ca="1">TODAY()-Table1[[#This Row],[Lead acquisition date]]</f>
        <v>490</v>
      </c>
      <c r="I1630" s="1">
        <v>45354</v>
      </c>
      <c r="J1630" t="s">
        <v>55</v>
      </c>
      <c r="K1630" t="s">
        <v>6</v>
      </c>
      <c r="L1630">
        <v>4</v>
      </c>
      <c r="O1630">
        <v>619</v>
      </c>
      <c r="P1630">
        <v>20</v>
      </c>
      <c r="Q1630" s="1">
        <v>45649</v>
      </c>
      <c r="R1630" s="1"/>
      <c r="S1630" s="8">
        <f>Table1[[#This Row],[Actual close date]]-Table1[[#This Row],[Lead acquisition date]]</f>
        <v>-45354</v>
      </c>
    </row>
    <row r="1631" spans="1:19" x14ac:dyDescent="0.3">
      <c r="A1631" t="s">
        <v>747</v>
      </c>
      <c r="B1631" t="s">
        <v>49</v>
      </c>
      <c r="C1631">
        <v>46.204391000000001</v>
      </c>
      <c r="D1631">
        <v>6.1431579999999997</v>
      </c>
      <c r="E1631" t="s">
        <v>19</v>
      </c>
      <c r="F1631" t="s">
        <v>26</v>
      </c>
      <c r="G1631" t="s">
        <v>35</v>
      </c>
      <c r="H1631" s="9">
        <f ca="1">TODAY()-Table1[[#This Row],[Lead acquisition date]]</f>
        <v>445</v>
      </c>
      <c r="I1631" s="1">
        <v>45399</v>
      </c>
      <c r="J1631" t="s">
        <v>55</v>
      </c>
      <c r="K1631" t="s">
        <v>6</v>
      </c>
      <c r="L1631">
        <v>4</v>
      </c>
      <c r="O1631">
        <v>544</v>
      </c>
      <c r="P1631">
        <v>60</v>
      </c>
      <c r="Q1631" s="1">
        <v>45741</v>
      </c>
      <c r="R1631" s="1"/>
      <c r="S1631" s="8">
        <f>Table1[[#This Row],[Actual close date]]-Table1[[#This Row],[Lead acquisition date]]</f>
        <v>-45399</v>
      </c>
    </row>
    <row r="1632" spans="1:19" x14ac:dyDescent="0.3">
      <c r="A1632" t="s">
        <v>754</v>
      </c>
      <c r="B1632" t="s">
        <v>62</v>
      </c>
      <c r="C1632">
        <v>48.864716000000001</v>
      </c>
      <c r="D1632">
        <v>2.3490139999999999</v>
      </c>
      <c r="E1632" t="s">
        <v>51</v>
      </c>
      <c r="F1632" t="s">
        <v>26</v>
      </c>
      <c r="G1632" t="s">
        <v>56</v>
      </c>
      <c r="H1632" s="9">
        <f ca="1">TODAY()-Table1[[#This Row],[Lead acquisition date]]</f>
        <v>452</v>
      </c>
      <c r="I1632" s="1">
        <v>45392</v>
      </c>
      <c r="J1632" t="s">
        <v>36</v>
      </c>
      <c r="K1632" t="s">
        <v>6</v>
      </c>
      <c r="L1632">
        <v>4</v>
      </c>
      <c r="O1632">
        <v>1978</v>
      </c>
      <c r="P1632">
        <v>10</v>
      </c>
      <c r="Q1632" s="1">
        <v>45594</v>
      </c>
      <c r="R1632" s="1"/>
      <c r="S1632" s="8">
        <f>Table1[[#This Row],[Actual close date]]-Table1[[#This Row],[Lead acquisition date]]</f>
        <v>-45392</v>
      </c>
    </row>
    <row r="1633" spans="1:19" x14ac:dyDescent="0.3">
      <c r="A1633" t="s">
        <v>762</v>
      </c>
      <c r="B1633" t="s">
        <v>62</v>
      </c>
      <c r="C1633">
        <v>48.864716000000001</v>
      </c>
      <c r="D1633">
        <v>2.3490139999999999</v>
      </c>
      <c r="E1633" t="s">
        <v>51</v>
      </c>
      <c r="F1633" t="s">
        <v>26</v>
      </c>
      <c r="G1633" t="s">
        <v>40</v>
      </c>
      <c r="H1633" s="9">
        <f ca="1">TODAY()-Table1[[#This Row],[Lead acquisition date]]</f>
        <v>423</v>
      </c>
      <c r="I1633" s="1">
        <v>45421</v>
      </c>
      <c r="J1633" t="s">
        <v>33</v>
      </c>
      <c r="K1633" t="s">
        <v>6</v>
      </c>
      <c r="L1633">
        <v>4</v>
      </c>
      <c r="O1633">
        <v>260</v>
      </c>
      <c r="P1633">
        <v>30</v>
      </c>
      <c r="Q1633" s="1">
        <v>45531</v>
      </c>
      <c r="R1633" s="1"/>
      <c r="S1633" s="8">
        <f>Table1[[#This Row],[Actual close date]]-Table1[[#This Row],[Lead acquisition date]]</f>
        <v>-45421</v>
      </c>
    </row>
    <row r="1634" spans="1:19" x14ac:dyDescent="0.3">
      <c r="A1634" t="s">
        <v>768</v>
      </c>
      <c r="B1634" t="s">
        <v>65</v>
      </c>
      <c r="C1634">
        <v>38.736946000000003</v>
      </c>
      <c r="D1634">
        <v>-9.1426850000000002</v>
      </c>
      <c r="E1634" t="s">
        <v>23</v>
      </c>
      <c r="F1634" t="s">
        <v>26</v>
      </c>
      <c r="G1634" t="s">
        <v>40</v>
      </c>
      <c r="H1634" s="9">
        <f ca="1">TODAY()-Table1[[#This Row],[Lead acquisition date]]</f>
        <v>438</v>
      </c>
      <c r="I1634" s="1">
        <v>45406</v>
      </c>
      <c r="J1634" t="s">
        <v>33</v>
      </c>
      <c r="K1634" t="s">
        <v>6</v>
      </c>
      <c r="L1634">
        <v>4</v>
      </c>
      <c r="O1634">
        <v>1236</v>
      </c>
      <c r="P1634">
        <v>60</v>
      </c>
      <c r="Q1634" s="1">
        <v>45514</v>
      </c>
      <c r="R1634" s="1"/>
      <c r="S1634" s="8">
        <f>Table1[[#This Row],[Actual close date]]-Table1[[#This Row],[Lead acquisition date]]</f>
        <v>-45406</v>
      </c>
    </row>
    <row r="1635" spans="1:19" x14ac:dyDescent="0.3">
      <c r="A1635" t="s">
        <v>772</v>
      </c>
      <c r="B1635" t="s">
        <v>38</v>
      </c>
      <c r="C1635">
        <v>40.416775000000001</v>
      </c>
      <c r="D1635">
        <v>-3.7037900000000001</v>
      </c>
      <c r="E1635" t="s">
        <v>20</v>
      </c>
      <c r="F1635" t="s">
        <v>26</v>
      </c>
      <c r="G1635" t="s">
        <v>60</v>
      </c>
      <c r="H1635" s="9">
        <f ca="1">TODAY()-Table1[[#This Row],[Lead acquisition date]]</f>
        <v>421</v>
      </c>
      <c r="I1635" s="1">
        <v>45423</v>
      </c>
      <c r="J1635" t="s">
        <v>33</v>
      </c>
      <c r="K1635" t="s">
        <v>6</v>
      </c>
      <c r="L1635">
        <v>4</v>
      </c>
      <c r="O1635">
        <v>586</v>
      </c>
      <c r="P1635">
        <v>10</v>
      </c>
      <c r="Q1635" s="1">
        <v>45721</v>
      </c>
      <c r="R1635" s="1"/>
      <c r="S1635" s="8">
        <f>Table1[[#This Row],[Actual close date]]-Table1[[#This Row],[Lead acquisition date]]</f>
        <v>-45423</v>
      </c>
    </row>
    <row r="1636" spans="1:19" x14ac:dyDescent="0.3">
      <c r="A1636" t="s">
        <v>780</v>
      </c>
      <c r="B1636" t="s">
        <v>31</v>
      </c>
      <c r="C1636">
        <v>41.902782000000002</v>
      </c>
      <c r="D1636">
        <v>12.496366</v>
      </c>
      <c r="E1636" t="s">
        <v>70</v>
      </c>
      <c r="F1636" t="s">
        <v>26</v>
      </c>
      <c r="G1636" t="s">
        <v>43</v>
      </c>
      <c r="H1636" s="9">
        <f ca="1">TODAY()-Table1[[#This Row],[Lead acquisition date]]</f>
        <v>520</v>
      </c>
      <c r="I1636" s="1">
        <v>45324</v>
      </c>
      <c r="J1636" t="s">
        <v>36</v>
      </c>
      <c r="K1636" t="s">
        <v>6</v>
      </c>
      <c r="L1636">
        <v>4</v>
      </c>
      <c r="O1636">
        <v>1023</v>
      </c>
      <c r="P1636">
        <v>30</v>
      </c>
      <c r="Q1636" s="1">
        <v>45569</v>
      </c>
      <c r="R1636" s="1"/>
      <c r="S1636" s="8">
        <f>Table1[[#This Row],[Actual close date]]-Table1[[#This Row],[Lead acquisition date]]</f>
        <v>-45324</v>
      </c>
    </row>
    <row r="1637" spans="1:19" x14ac:dyDescent="0.3">
      <c r="A1637" t="s">
        <v>789</v>
      </c>
      <c r="B1637" t="s">
        <v>31</v>
      </c>
      <c r="C1637">
        <v>41.902782000000002</v>
      </c>
      <c r="D1637">
        <v>12.496366</v>
      </c>
      <c r="E1637" t="s">
        <v>19</v>
      </c>
      <c r="F1637" t="s">
        <v>26</v>
      </c>
      <c r="G1637" t="s">
        <v>40</v>
      </c>
      <c r="H1637" s="9">
        <f ca="1">TODAY()-Table1[[#This Row],[Lead acquisition date]]</f>
        <v>541</v>
      </c>
      <c r="I1637" s="1">
        <v>45303</v>
      </c>
      <c r="J1637" t="s">
        <v>36</v>
      </c>
      <c r="K1637" t="s">
        <v>6</v>
      </c>
      <c r="L1637">
        <v>4</v>
      </c>
      <c r="O1637">
        <v>684</v>
      </c>
      <c r="P1637">
        <v>30</v>
      </c>
      <c r="Q1637" s="1">
        <v>45573</v>
      </c>
      <c r="R1637" s="1"/>
      <c r="S1637" s="8">
        <f>Table1[[#This Row],[Actual close date]]-Table1[[#This Row],[Lead acquisition date]]</f>
        <v>-45303</v>
      </c>
    </row>
    <row r="1638" spans="1:19" x14ac:dyDescent="0.3">
      <c r="A1638" t="s">
        <v>792</v>
      </c>
      <c r="B1638" t="s">
        <v>65</v>
      </c>
      <c r="C1638">
        <v>38.736946000000003</v>
      </c>
      <c r="D1638">
        <v>-9.1426850000000002</v>
      </c>
      <c r="E1638" t="s">
        <v>51</v>
      </c>
      <c r="F1638" t="s">
        <v>26</v>
      </c>
      <c r="G1638" t="s">
        <v>46</v>
      </c>
      <c r="H1638" s="9">
        <f ca="1">TODAY()-Table1[[#This Row],[Lead acquisition date]]</f>
        <v>477</v>
      </c>
      <c r="I1638" s="1">
        <v>45367</v>
      </c>
      <c r="J1638" t="s">
        <v>55</v>
      </c>
      <c r="K1638" t="s">
        <v>6</v>
      </c>
      <c r="L1638">
        <v>4</v>
      </c>
      <c r="O1638">
        <v>848</v>
      </c>
      <c r="P1638">
        <v>40</v>
      </c>
      <c r="Q1638" s="1">
        <v>45685</v>
      </c>
      <c r="R1638" s="1"/>
      <c r="S1638" s="8">
        <f>Table1[[#This Row],[Actual close date]]-Table1[[#This Row],[Lead acquisition date]]</f>
        <v>-45367</v>
      </c>
    </row>
    <row r="1639" spans="1:19" x14ac:dyDescent="0.3">
      <c r="A1639" t="s">
        <v>794</v>
      </c>
      <c r="B1639" t="s">
        <v>47</v>
      </c>
      <c r="C1639">
        <v>52.520007999999997</v>
      </c>
      <c r="D1639">
        <v>13.404954</v>
      </c>
      <c r="E1639" t="s">
        <v>23</v>
      </c>
      <c r="F1639" t="s">
        <v>26</v>
      </c>
      <c r="G1639" t="s">
        <v>40</v>
      </c>
      <c r="H1639" s="9">
        <f ca="1">TODAY()-Table1[[#This Row],[Lead acquisition date]]</f>
        <v>420</v>
      </c>
      <c r="I1639" s="1">
        <v>45424</v>
      </c>
      <c r="J1639" t="s">
        <v>36</v>
      </c>
      <c r="K1639" t="s">
        <v>6</v>
      </c>
      <c r="L1639">
        <v>4</v>
      </c>
      <c r="O1639">
        <v>330</v>
      </c>
      <c r="P1639">
        <v>10</v>
      </c>
      <c r="Q1639" s="1">
        <v>45745</v>
      </c>
      <c r="R1639" s="1"/>
      <c r="S1639" s="8">
        <f>Table1[[#This Row],[Actual close date]]-Table1[[#This Row],[Lead acquisition date]]</f>
        <v>-45424</v>
      </c>
    </row>
    <row r="1640" spans="1:19" x14ac:dyDescent="0.3">
      <c r="A1640" t="s">
        <v>827</v>
      </c>
      <c r="B1640" t="s">
        <v>31</v>
      </c>
      <c r="C1640">
        <v>41.902782000000002</v>
      </c>
      <c r="D1640">
        <v>12.496366</v>
      </c>
      <c r="E1640" t="s">
        <v>21</v>
      </c>
      <c r="F1640" t="s">
        <v>26</v>
      </c>
      <c r="G1640" t="s">
        <v>35</v>
      </c>
      <c r="H1640" s="9">
        <f ca="1">TODAY()-Table1[[#This Row],[Lead acquisition date]]</f>
        <v>507</v>
      </c>
      <c r="I1640" s="1">
        <v>45337</v>
      </c>
      <c r="J1640" t="s">
        <v>36</v>
      </c>
      <c r="K1640" t="s">
        <v>6</v>
      </c>
      <c r="L1640">
        <v>4</v>
      </c>
      <c r="O1640">
        <v>922</v>
      </c>
      <c r="P1640">
        <v>50</v>
      </c>
      <c r="Q1640" s="1">
        <v>45402</v>
      </c>
      <c r="R1640" s="1"/>
      <c r="S1640" s="8">
        <f>Table1[[#This Row],[Actual close date]]-Table1[[#This Row],[Lead acquisition date]]</f>
        <v>-45337</v>
      </c>
    </row>
    <row r="1641" spans="1:19" x14ac:dyDescent="0.3">
      <c r="A1641" t="s">
        <v>832</v>
      </c>
      <c r="B1641" t="s">
        <v>38</v>
      </c>
      <c r="C1641">
        <v>40.416775000000001</v>
      </c>
      <c r="D1641">
        <v>-3.7037900000000001</v>
      </c>
      <c r="E1641" t="s">
        <v>22</v>
      </c>
      <c r="F1641" t="s">
        <v>26</v>
      </c>
      <c r="G1641" t="s">
        <v>43</v>
      </c>
      <c r="H1641" s="9">
        <f ca="1">TODAY()-Table1[[#This Row],[Lead acquisition date]]</f>
        <v>446</v>
      </c>
      <c r="I1641" s="1">
        <v>45398</v>
      </c>
      <c r="J1641" t="s">
        <v>33</v>
      </c>
      <c r="K1641" t="s">
        <v>6</v>
      </c>
      <c r="L1641">
        <v>4</v>
      </c>
      <c r="O1641">
        <v>359</v>
      </c>
      <c r="P1641">
        <v>100</v>
      </c>
      <c r="Q1641" s="1">
        <v>45646</v>
      </c>
      <c r="R1641" s="1"/>
      <c r="S1641" s="8">
        <f>Table1[[#This Row],[Actual close date]]-Table1[[#This Row],[Lead acquisition date]]</f>
        <v>-45398</v>
      </c>
    </row>
    <row r="1642" spans="1:19" x14ac:dyDescent="0.3">
      <c r="A1642" t="s">
        <v>835</v>
      </c>
      <c r="B1642" t="s">
        <v>57</v>
      </c>
      <c r="C1642">
        <v>48.210033000000003</v>
      </c>
      <c r="D1642">
        <v>16.363448999999999</v>
      </c>
      <c r="E1642" t="s">
        <v>23</v>
      </c>
      <c r="F1642" t="s">
        <v>26</v>
      </c>
      <c r="G1642" t="s">
        <v>40</v>
      </c>
      <c r="H1642" s="9">
        <f ca="1">TODAY()-Table1[[#This Row],[Lead acquisition date]]</f>
        <v>537</v>
      </c>
      <c r="I1642" s="1">
        <v>45307</v>
      </c>
      <c r="J1642" t="s">
        <v>36</v>
      </c>
      <c r="K1642" t="s">
        <v>6</v>
      </c>
      <c r="L1642">
        <v>4</v>
      </c>
      <c r="O1642">
        <v>1991</v>
      </c>
      <c r="P1642">
        <v>30</v>
      </c>
      <c r="Q1642" s="1">
        <v>45645</v>
      </c>
      <c r="R1642" s="1"/>
      <c r="S1642" s="8">
        <f>Table1[[#This Row],[Actual close date]]-Table1[[#This Row],[Lead acquisition date]]</f>
        <v>-45307</v>
      </c>
    </row>
    <row r="1643" spans="1:19" x14ac:dyDescent="0.3">
      <c r="A1643" t="s">
        <v>841</v>
      </c>
      <c r="B1643" t="s">
        <v>31</v>
      </c>
      <c r="C1643">
        <v>41.902782000000002</v>
      </c>
      <c r="D1643">
        <v>12.496366</v>
      </c>
      <c r="E1643" t="s">
        <v>18</v>
      </c>
      <c r="F1643" t="s">
        <v>26</v>
      </c>
      <c r="G1643" t="s">
        <v>40</v>
      </c>
      <c r="H1643" s="9">
        <f ca="1">TODAY()-Table1[[#This Row],[Lead acquisition date]]</f>
        <v>469</v>
      </c>
      <c r="I1643" s="1">
        <v>45375</v>
      </c>
      <c r="J1643" t="s">
        <v>33</v>
      </c>
      <c r="K1643" t="s">
        <v>6</v>
      </c>
      <c r="L1643">
        <v>4</v>
      </c>
      <c r="O1643">
        <v>1851</v>
      </c>
      <c r="P1643">
        <v>20</v>
      </c>
      <c r="Q1643" s="1">
        <v>45490</v>
      </c>
      <c r="R1643" s="1"/>
      <c r="S1643" s="8">
        <f>Table1[[#This Row],[Actual close date]]-Table1[[#This Row],[Lead acquisition date]]</f>
        <v>-45375</v>
      </c>
    </row>
    <row r="1644" spans="1:19" x14ac:dyDescent="0.3">
      <c r="A1644" t="s">
        <v>852</v>
      </c>
      <c r="B1644" t="s">
        <v>42</v>
      </c>
      <c r="C1644">
        <v>52.370215999999999</v>
      </c>
      <c r="D1644">
        <v>4.895168</v>
      </c>
      <c r="E1644" t="s">
        <v>39</v>
      </c>
      <c r="F1644" t="s">
        <v>26</v>
      </c>
      <c r="G1644" t="s">
        <v>32</v>
      </c>
      <c r="H1644" s="9">
        <f ca="1">TODAY()-Table1[[#This Row],[Lead acquisition date]]</f>
        <v>425</v>
      </c>
      <c r="I1644" s="1">
        <v>45419</v>
      </c>
      <c r="J1644" t="s">
        <v>36</v>
      </c>
      <c r="K1644" t="s">
        <v>6</v>
      </c>
      <c r="L1644">
        <v>4</v>
      </c>
      <c r="O1644">
        <v>1313</v>
      </c>
      <c r="P1644">
        <v>10</v>
      </c>
      <c r="Q1644" s="1">
        <v>45585</v>
      </c>
      <c r="R1644" s="1"/>
      <c r="S1644" s="8">
        <f>Table1[[#This Row],[Actual close date]]-Table1[[#This Row],[Lead acquisition date]]</f>
        <v>-45419</v>
      </c>
    </row>
    <row r="1645" spans="1:19" x14ac:dyDescent="0.3">
      <c r="A1645" t="s">
        <v>862</v>
      </c>
      <c r="B1645" t="s">
        <v>49</v>
      </c>
      <c r="C1645">
        <v>46.204391000000001</v>
      </c>
      <c r="D1645">
        <v>6.1431579999999997</v>
      </c>
      <c r="E1645" t="s">
        <v>24</v>
      </c>
      <c r="F1645" t="s">
        <v>26</v>
      </c>
      <c r="G1645" t="s">
        <v>52</v>
      </c>
      <c r="H1645" s="9">
        <f ca="1">TODAY()-Table1[[#This Row],[Lead acquisition date]]</f>
        <v>473</v>
      </c>
      <c r="I1645" s="1">
        <v>45371</v>
      </c>
      <c r="J1645" t="s">
        <v>33</v>
      </c>
      <c r="K1645" t="s">
        <v>6</v>
      </c>
      <c r="L1645">
        <v>4</v>
      </c>
      <c r="O1645">
        <v>1229</v>
      </c>
      <c r="P1645">
        <v>20</v>
      </c>
      <c r="Q1645" s="1">
        <v>45534</v>
      </c>
      <c r="R1645" s="1"/>
      <c r="S1645" s="8">
        <f>Table1[[#This Row],[Actual close date]]-Table1[[#This Row],[Lead acquisition date]]</f>
        <v>-45371</v>
      </c>
    </row>
    <row r="1646" spans="1:19" x14ac:dyDescent="0.3">
      <c r="A1646" t="s">
        <v>866</v>
      </c>
      <c r="B1646" t="s">
        <v>65</v>
      </c>
      <c r="C1646">
        <v>38.736946000000003</v>
      </c>
      <c r="D1646">
        <v>-9.1426850000000002</v>
      </c>
      <c r="E1646" t="s">
        <v>39</v>
      </c>
      <c r="F1646" t="s">
        <v>26</v>
      </c>
      <c r="G1646" t="s">
        <v>40</v>
      </c>
      <c r="H1646" s="9">
        <f ca="1">TODAY()-Table1[[#This Row],[Lead acquisition date]]</f>
        <v>425</v>
      </c>
      <c r="I1646" s="1">
        <v>45419</v>
      </c>
      <c r="J1646" t="s">
        <v>36</v>
      </c>
      <c r="K1646" t="s">
        <v>6</v>
      </c>
      <c r="L1646">
        <v>4</v>
      </c>
      <c r="O1646">
        <v>204</v>
      </c>
      <c r="P1646">
        <v>20</v>
      </c>
      <c r="Q1646" s="1">
        <v>45719</v>
      </c>
      <c r="R1646" s="1"/>
      <c r="S1646" s="8">
        <f>Table1[[#This Row],[Actual close date]]-Table1[[#This Row],[Lead acquisition date]]</f>
        <v>-45419</v>
      </c>
    </row>
    <row r="1647" spans="1:19" x14ac:dyDescent="0.3">
      <c r="A1647" t="s">
        <v>882</v>
      </c>
      <c r="B1647" t="s">
        <v>42</v>
      </c>
      <c r="C1647">
        <v>52.370215999999999</v>
      </c>
      <c r="D1647">
        <v>4.895168</v>
      </c>
      <c r="E1647" t="s">
        <v>39</v>
      </c>
      <c r="F1647" t="s">
        <v>26</v>
      </c>
      <c r="G1647" t="s">
        <v>32</v>
      </c>
      <c r="H1647" s="9">
        <f ca="1">TODAY()-Table1[[#This Row],[Lead acquisition date]]</f>
        <v>436</v>
      </c>
      <c r="I1647" s="1">
        <v>45408</v>
      </c>
      <c r="J1647" t="s">
        <v>36</v>
      </c>
      <c r="K1647" t="s">
        <v>6</v>
      </c>
      <c r="L1647">
        <v>4</v>
      </c>
      <c r="O1647">
        <v>871</v>
      </c>
      <c r="P1647">
        <v>50</v>
      </c>
      <c r="Q1647" s="1">
        <v>45759</v>
      </c>
      <c r="R1647" s="1"/>
      <c r="S1647" s="8">
        <f>Table1[[#This Row],[Actual close date]]-Table1[[#This Row],[Lead acquisition date]]</f>
        <v>-45408</v>
      </c>
    </row>
    <row r="1648" spans="1:19" x14ac:dyDescent="0.3">
      <c r="A1648" t="s">
        <v>904</v>
      </c>
      <c r="B1648" t="s">
        <v>62</v>
      </c>
      <c r="C1648">
        <v>48.864716000000001</v>
      </c>
      <c r="D1648">
        <v>2.3490139999999999</v>
      </c>
      <c r="E1648" t="s">
        <v>34</v>
      </c>
      <c r="F1648" t="s">
        <v>26</v>
      </c>
      <c r="G1648" t="s">
        <v>32</v>
      </c>
      <c r="H1648" s="9">
        <f ca="1">TODAY()-Table1[[#This Row],[Lead acquisition date]]</f>
        <v>442</v>
      </c>
      <c r="I1648" s="1">
        <v>45402</v>
      </c>
      <c r="J1648" t="s">
        <v>33</v>
      </c>
      <c r="K1648" t="s">
        <v>6</v>
      </c>
      <c r="L1648">
        <v>4</v>
      </c>
      <c r="O1648">
        <v>664</v>
      </c>
      <c r="P1648">
        <v>30</v>
      </c>
      <c r="Q1648" s="1">
        <v>45561</v>
      </c>
      <c r="R1648" s="1"/>
      <c r="S1648" s="8">
        <f>Table1[[#This Row],[Actual close date]]-Table1[[#This Row],[Lead acquisition date]]</f>
        <v>-45402</v>
      </c>
    </row>
    <row r="1649" spans="1:19" x14ac:dyDescent="0.3">
      <c r="A1649" t="s">
        <v>913</v>
      </c>
      <c r="B1649" t="s">
        <v>49</v>
      </c>
      <c r="C1649">
        <v>46.204391000000001</v>
      </c>
      <c r="D1649">
        <v>6.1431579999999997</v>
      </c>
      <c r="E1649" t="s">
        <v>23</v>
      </c>
      <c r="F1649" t="s">
        <v>26</v>
      </c>
      <c r="G1649" t="s">
        <v>35</v>
      </c>
      <c r="H1649" s="9">
        <f ca="1">TODAY()-Table1[[#This Row],[Lead acquisition date]]</f>
        <v>487</v>
      </c>
      <c r="I1649" s="1">
        <v>45357</v>
      </c>
      <c r="J1649" t="s">
        <v>36</v>
      </c>
      <c r="K1649" t="s">
        <v>6</v>
      </c>
      <c r="L1649">
        <v>4</v>
      </c>
      <c r="O1649">
        <v>1416</v>
      </c>
      <c r="P1649">
        <v>60</v>
      </c>
      <c r="Q1649" s="1">
        <v>45411</v>
      </c>
      <c r="R1649" s="1"/>
      <c r="S1649" s="8">
        <f>Table1[[#This Row],[Actual close date]]-Table1[[#This Row],[Lead acquisition date]]</f>
        <v>-45357</v>
      </c>
    </row>
    <row r="1650" spans="1:19" x14ac:dyDescent="0.3">
      <c r="A1650" t="s">
        <v>948</v>
      </c>
      <c r="B1650" t="s">
        <v>47</v>
      </c>
      <c r="C1650">
        <v>52.520007999999997</v>
      </c>
      <c r="D1650">
        <v>13.404954</v>
      </c>
      <c r="E1650" t="s">
        <v>51</v>
      </c>
      <c r="F1650" t="s">
        <v>26</v>
      </c>
      <c r="G1650" t="s">
        <v>35</v>
      </c>
      <c r="H1650" s="9">
        <f ca="1">TODAY()-Table1[[#This Row],[Lead acquisition date]]</f>
        <v>464</v>
      </c>
      <c r="I1650" s="1">
        <v>45380</v>
      </c>
      <c r="J1650" t="s">
        <v>36</v>
      </c>
      <c r="K1650" t="s">
        <v>6</v>
      </c>
      <c r="L1650">
        <v>4</v>
      </c>
      <c r="O1650">
        <v>1478</v>
      </c>
      <c r="P1650">
        <v>50</v>
      </c>
      <c r="Q1650" s="1">
        <v>45444</v>
      </c>
      <c r="R1650" s="1"/>
      <c r="S1650" s="8">
        <f>Table1[[#This Row],[Actual close date]]-Table1[[#This Row],[Lead acquisition date]]</f>
        <v>-45380</v>
      </c>
    </row>
    <row r="1651" spans="1:19" x14ac:dyDescent="0.3">
      <c r="A1651" t="s">
        <v>960</v>
      </c>
      <c r="B1651" t="s">
        <v>31</v>
      </c>
      <c r="C1651">
        <v>41.902782000000002</v>
      </c>
      <c r="D1651">
        <v>12.496366</v>
      </c>
      <c r="E1651" t="s">
        <v>20</v>
      </c>
      <c r="F1651" t="s">
        <v>26</v>
      </c>
      <c r="G1651" t="s">
        <v>60</v>
      </c>
      <c r="H1651" s="9">
        <f ca="1">TODAY()-Table1[[#This Row],[Lead acquisition date]]</f>
        <v>414</v>
      </c>
      <c r="I1651" s="1">
        <v>45430</v>
      </c>
      <c r="J1651" t="s">
        <v>33</v>
      </c>
      <c r="K1651" t="s">
        <v>6</v>
      </c>
      <c r="L1651">
        <v>4</v>
      </c>
      <c r="O1651">
        <v>1099</v>
      </c>
      <c r="P1651">
        <v>50</v>
      </c>
      <c r="Q1651" s="1">
        <v>45491</v>
      </c>
      <c r="R1651" s="1"/>
      <c r="S1651" s="8">
        <f>Table1[[#This Row],[Actual close date]]-Table1[[#This Row],[Lead acquisition date]]</f>
        <v>-45430</v>
      </c>
    </row>
    <row r="1652" spans="1:19" x14ac:dyDescent="0.3">
      <c r="A1652" t="s">
        <v>961</v>
      </c>
      <c r="B1652" t="s">
        <v>62</v>
      </c>
      <c r="C1652">
        <v>48.864716000000001</v>
      </c>
      <c r="D1652">
        <v>2.3490139999999999</v>
      </c>
      <c r="E1652" t="s">
        <v>17</v>
      </c>
      <c r="F1652" t="s">
        <v>26</v>
      </c>
      <c r="G1652" t="s">
        <v>32</v>
      </c>
      <c r="H1652" s="9">
        <f ca="1">TODAY()-Table1[[#This Row],[Lead acquisition date]]</f>
        <v>494</v>
      </c>
      <c r="I1652" s="1">
        <v>45350</v>
      </c>
      <c r="J1652" t="s">
        <v>36</v>
      </c>
      <c r="K1652" t="s">
        <v>6</v>
      </c>
      <c r="L1652">
        <v>4</v>
      </c>
      <c r="O1652">
        <v>633</v>
      </c>
      <c r="P1652">
        <v>30</v>
      </c>
      <c r="Q1652" s="1">
        <v>45707</v>
      </c>
      <c r="R1652" s="1"/>
      <c r="S1652" s="8">
        <f>Table1[[#This Row],[Actual close date]]-Table1[[#This Row],[Lead acquisition date]]</f>
        <v>-45350</v>
      </c>
    </row>
    <row r="1653" spans="1:19" x14ac:dyDescent="0.3">
      <c r="A1653" t="s">
        <v>965</v>
      </c>
      <c r="B1653" t="s">
        <v>49</v>
      </c>
      <c r="C1653">
        <v>46.204391000000001</v>
      </c>
      <c r="D1653">
        <v>6.1431579999999997</v>
      </c>
      <c r="E1653" t="s">
        <v>16</v>
      </c>
      <c r="F1653" t="s">
        <v>26</v>
      </c>
      <c r="G1653" t="s">
        <v>35</v>
      </c>
      <c r="H1653" s="9">
        <f ca="1">TODAY()-Table1[[#This Row],[Lead acquisition date]]</f>
        <v>481</v>
      </c>
      <c r="I1653" s="1">
        <v>45363</v>
      </c>
      <c r="J1653" t="s">
        <v>55</v>
      </c>
      <c r="K1653" t="s">
        <v>6</v>
      </c>
      <c r="L1653">
        <v>4</v>
      </c>
      <c r="O1653">
        <v>502</v>
      </c>
      <c r="P1653">
        <v>30</v>
      </c>
      <c r="Q1653" s="1">
        <v>45628</v>
      </c>
      <c r="R1653" s="1"/>
      <c r="S1653" s="8">
        <f>Table1[[#This Row],[Actual close date]]-Table1[[#This Row],[Lead acquisition date]]</f>
        <v>-45363</v>
      </c>
    </row>
    <row r="1654" spans="1:19" x14ac:dyDescent="0.3">
      <c r="A1654" t="s">
        <v>970</v>
      </c>
      <c r="B1654" t="s">
        <v>65</v>
      </c>
      <c r="C1654">
        <v>38.736946000000003</v>
      </c>
      <c r="D1654">
        <v>-9.1426850000000002</v>
      </c>
      <c r="E1654" t="s">
        <v>16</v>
      </c>
      <c r="F1654" t="s">
        <v>26</v>
      </c>
      <c r="G1654" t="s">
        <v>35</v>
      </c>
      <c r="H1654" s="9">
        <f ca="1">TODAY()-Table1[[#This Row],[Lead acquisition date]]</f>
        <v>462</v>
      </c>
      <c r="I1654" s="1">
        <v>45382</v>
      </c>
      <c r="J1654" t="s">
        <v>33</v>
      </c>
      <c r="K1654" t="s">
        <v>6</v>
      </c>
      <c r="L1654">
        <v>4</v>
      </c>
      <c r="O1654">
        <v>759</v>
      </c>
      <c r="P1654">
        <v>100</v>
      </c>
      <c r="Q1654" s="1">
        <v>45640</v>
      </c>
      <c r="R1654" s="1"/>
      <c r="S1654" s="8">
        <f>Table1[[#This Row],[Actual close date]]-Table1[[#This Row],[Lead acquisition date]]</f>
        <v>-45382</v>
      </c>
    </row>
    <row r="1655" spans="1:19" x14ac:dyDescent="0.3">
      <c r="A1655" t="s">
        <v>997</v>
      </c>
      <c r="B1655" t="s">
        <v>45</v>
      </c>
      <c r="C1655">
        <v>51.260196999999998</v>
      </c>
      <c r="D1655">
        <v>4.4027710000000004</v>
      </c>
      <c r="E1655" t="s">
        <v>24</v>
      </c>
      <c r="F1655" t="s">
        <v>26</v>
      </c>
      <c r="G1655" t="s">
        <v>35</v>
      </c>
      <c r="H1655" s="9">
        <f ca="1">TODAY()-Table1[[#This Row],[Lead acquisition date]]</f>
        <v>467</v>
      </c>
      <c r="I1655" s="1">
        <v>45377</v>
      </c>
      <c r="J1655" t="s">
        <v>36</v>
      </c>
      <c r="K1655" t="s">
        <v>6</v>
      </c>
      <c r="L1655">
        <v>4</v>
      </c>
      <c r="O1655">
        <v>1430</v>
      </c>
      <c r="P1655">
        <v>20</v>
      </c>
      <c r="Q1655" s="1">
        <v>45635</v>
      </c>
      <c r="R1655" s="1"/>
      <c r="S1655" s="8">
        <f>Table1[[#This Row],[Actual close date]]-Table1[[#This Row],[Lead acquisition date]]</f>
        <v>-45377</v>
      </c>
    </row>
    <row r="1656" spans="1:19" x14ac:dyDescent="0.3">
      <c r="A1656" t="s">
        <v>1010</v>
      </c>
      <c r="B1656" t="s">
        <v>49</v>
      </c>
      <c r="C1656">
        <v>46.204391000000001</v>
      </c>
      <c r="D1656">
        <v>6.1431579999999997</v>
      </c>
      <c r="E1656" t="s">
        <v>18</v>
      </c>
      <c r="F1656" t="s">
        <v>26</v>
      </c>
      <c r="G1656" t="s">
        <v>56</v>
      </c>
      <c r="H1656" s="9">
        <f ca="1">TODAY()-Table1[[#This Row],[Lead acquisition date]]</f>
        <v>416</v>
      </c>
      <c r="I1656" s="1">
        <v>45428</v>
      </c>
      <c r="J1656" t="s">
        <v>33</v>
      </c>
      <c r="K1656" t="s">
        <v>6</v>
      </c>
      <c r="L1656">
        <v>4</v>
      </c>
      <c r="O1656">
        <v>607</v>
      </c>
      <c r="P1656">
        <v>30</v>
      </c>
      <c r="Q1656" s="1">
        <v>45760</v>
      </c>
      <c r="R1656" s="1"/>
      <c r="S1656" s="8">
        <f>Table1[[#This Row],[Actual close date]]-Table1[[#This Row],[Lead acquisition date]]</f>
        <v>-45428</v>
      </c>
    </row>
    <row r="1657" spans="1:19" x14ac:dyDescent="0.3">
      <c r="A1657" t="s">
        <v>1023</v>
      </c>
      <c r="B1657" t="s">
        <v>31</v>
      </c>
      <c r="C1657">
        <v>41.902782000000002</v>
      </c>
      <c r="D1657">
        <v>12.496366</v>
      </c>
      <c r="E1657" t="s">
        <v>39</v>
      </c>
      <c r="F1657" t="s">
        <v>26</v>
      </c>
      <c r="G1657" t="s">
        <v>52</v>
      </c>
      <c r="H1657" s="9">
        <f ca="1">TODAY()-Table1[[#This Row],[Lead acquisition date]]</f>
        <v>451</v>
      </c>
      <c r="I1657" s="1">
        <v>45393</v>
      </c>
      <c r="J1657" t="s">
        <v>36</v>
      </c>
      <c r="K1657" t="s">
        <v>6</v>
      </c>
      <c r="L1657">
        <v>4</v>
      </c>
      <c r="O1657">
        <v>271</v>
      </c>
      <c r="P1657">
        <v>40</v>
      </c>
      <c r="Q1657" s="1">
        <v>45557</v>
      </c>
      <c r="R1657" s="1"/>
      <c r="S1657" s="8">
        <f>Table1[[#This Row],[Actual close date]]-Table1[[#This Row],[Lead acquisition date]]</f>
        <v>-45393</v>
      </c>
    </row>
    <row r="1658" spans="1:19" x14ac:dyDescent="0.3">
      <c r="A1658" t="s">
        <v>1043</v>
      </c>
      <c r="B1658" t="s">
        <v>47</v>
      </c>
      <c r="C1658">
        <v>52.520007999999997</v>
      </c>
      <c r="D1658">
        <v>13.404954</v>
      </c>
      <c r="E1658" t="s">
        <v>18</v>
      </c>
      <c r="F1658" t="s">
        <v>26</v>
      </c>
      <c r="G1658" t="s">
        <v>56</v>
      </c>
      <c r="H1658" s="9">
        <f ca="1">TODAY()-Table1[[#This Row],[Lead acquisition date]]</f>
        <v>504</v>
      </c>
      <c r="I1658" s="1">
        <v>45340</v>
      </c>
      <c r="J1658" t="s">
        <v>33</v>
      </c>
      <c r="K1658" t="s">
        <v>6</v>
      </c>
      <c r="L1658">
        <v>4</v>
      </c>
      <c r="O1658">
        <v>935</v>
      </c>
      <c r="P1658">
        <v>30</v>
      </c>
      <c r="Q1658" s="1">
        <v>45693</v>
      </c>
      <c r="R1658" s="1"/>
      <c r="S1658" s="8">
        <f>Table1[[#This Row],[Actual close date]]-Table1[[#This Row],[Lead acquisition date]]</f>
        <v>-45340</v>
      </c>
    </row>
    <row r="1659" spans="1:19" x14ac:dyDescent="0.3">
      <c r="A1659" t="s">
        <v>1069</v>
      </c>
      <c r="B1659" t="s">
        <v>49</v>
      </c>
      <c r="C1659">
        <v>46.204391000000001</v>
      </c>
      <c r="D1659">
        <v>6.1431579999999997</v>
      </c>
      <c r="E1659" t="s">
        <v>22</v>
      </c>
      <c r="F1659" t="s">
        <v>26</v>
      </c>
      <c r="G1659" t="s">
        <v>60</v>
      </c>
      <c r="H1659" s="9">
        <f ca="1">TODAY()-Table1[[#This Row],[Lead acquisition date]]</f>
        <v>402</v>
      </c>
      <c r="I1659" s="1">
        <v>45442</v>
      </c>
      <c r="J1659" t="s">
        <v>33</v>
      </c>
      <c r="K1659" t="s">
        <v>6</v>
      </c>
      <c r="L1659">
        <v>4</v>
      </c>
      <c r="O1659">
        <v>1979</v>
      </c>
      <c r="P1659">
        <v>70</v>
      </c>
      <c r="Q1659" s="1">
        <v>45610</v>
      </c>
      <c r="R1659" s="1"/>
      <c r="S1659" s="8">
        <f>Table1[[#This Row],[Actual close date]]-Table1[[#This Row],[Lead acquisition date]]</f>
        <v>-45442</v>
      </c>
    </row>
    <row r="1660" spans="1:19" x14ac:dyDescent="0.3">
      <c r="A1660" t="s">
        <v>1081</v>
      </c>
      <c r="B1660" t="s">
        <v>31</v>
      </c>
      <c r="C1660">
        <v>41.902782000000002</v>
      </c>
      <c r="D1660">
        <v>12.496366</v>
      </c>
      <c r="E1660" t="s">
        <v>51</v>
      </c>
      <c r="F1660" t="s">
        <v>26</v>
      </c>
      <c r="G1660" t="s">
        <v>35</v>
      </c>
      <c r="H1660" s="9">
        <f ca="1">TODAY()-Table1[[#This Row],[Lead acquisition date]]</f>
        <v>507</v>
      </c>
      <c r="I1660" s="1">
        <v>45337</v>
      </c>
      <c r="J1660" t="s">
        <v>36</v>
      </c>
      <c r="K1660" t="s">
        <v>6</v>
      </c>
      <c r="L1660">
        <v>4</v>
      </c>
      <c r="O1660">
        <v>1235</v>
      </c>
      <c r="P1660">
        <v>30</v>
      </c>
      <c r="Q1660" s="1">
        <v>45364</v>
      </c>
      <c r="R1660" s="1"/>
      <c r="S1660" s="8">
        <f>Table1[[#This Row],[Actual close date]]-Table1[[#This Row],[Lead acquisition date]]</f>
        <v>-45337</v>
      </c>
    </row>
    <row r="1661" spans="1:19" x14ac:dyDescent="0.3">
      <c r="A1661" t="s">
        <v>1083</v>
      </c>
      <c r="B1661" t="s">
        <v>62</v>
      </c>
      <c r="C1661">
        <v>48.864716000000001</v>
      </c>
      <c r="D1661">
        <v>2.3490139999999999</v>
      </c>
      <c r="E1661" t="s">
        <v>58</v>
      </c>
      <c r="F1661" t="s">
        <v>26</v>
      </c>
      <c r="G1661" t="s">
        <v>32</v>
      </c>
      <c r="H1661" s="9">
        <f ca="1">TODAY()-Table1[[#This Row],[Lead acquisition date]]</f>
        <v>451</v>
      </c>
      <c r="I1661" s="1">
        <v>45393</v>
      </c>
      <c r="J1661" t="s">
        <v>36</v>
      </c>
      <c r="K1661" t="s">
        <v>6</v>
      </c>
      <c r="L1661">
        <v>4</v>
      </c>
      <c r="O1661">
        <v>563</v>
      </c>
      <c r="P1661">
        <v>30</v>
      </c>
      <c r="Q1661" s="1">
        <v>45698</v>
      </c>
      <c r="R1661" s="1"/>
      <c r="S1661" s="8">
        <f>Table1[[#This Row],[Actual close date]]-Table1[[#This Row],[Lead acquisition date]]</f>
        <v>-45393</v>
      </c>
    </row>
    <row r="1662" spans="1:19" x14ac:dyDescent="0.3">
      <c r="A1662" t="s">
        <v>1102</v>
      </c>
      <c r="B1662" t="s">
        <v>42</v>
      </c>
      <c r="C1662">
        <v>52.370215999999999</v>
      </c>
      <c r="D1662">
        <v>4.895168</v>
      </c>
      <c r="E1662" t="s">
        <v>39</v>
      </c>
      <c r="F1662" t="s">
        <v>26</v>
      </c>
      <c r="G1662" t="s">
        <v>52</v>
      </c>
      <c r="H1662" s="9">
        <f ca="1">TODAY()-Table1[[#This Row],[Lead acquisition date]]</f>
        <v>455</v>
      </c>
      <c r="I1662" s="1">
        <v>45389</v>
      </c>
      <c r="J1662" t="s">
        <v>36</v>
      </c>
      <c r="K1662" t="s">
        <v>6</v>
      </c>
      <c r="L1662">
        <v>4</v>
      </c>
      <c r="O1662">
        <v>1178</v>
      </c>
      <c r="P1662">
        <v>30</v>
      </c>
      <c r="Q1662" s="1">
        <v>45510</v>
      </c>
      <c r="R1662" s="1"/>
      <c r="S1662" s="8">
        <f>Table1[[#This Row],[Actual close date]]-Table1[[#This Row],[Lead acquisition date]]</f>
        <v>-45389</v>
      </c>
    </row>
    <row r="1663" spans="1:19" x14ac:dyDescent="0.3">
      <c r="A1663" t="s">
        <v>1107</v>
      </c>
      <c r="B1663" t="s">
        <v>31</v>
      </c>
      <c r="C1663">
        <v>41.902782000000002</v>
      </c>
      <c r="D1663">
        <v>12.496366</v>
      </c>
      <c r="E1663" t="s">
        <v>24</v>
      </c>
      <c r="F1663" t="s">
        <v>26</v>
      </c>
      <c r="G1663" t="s">
        <v>35</v>
      </c>
      <c r="H1663" s="9">
        <f ca="1">TODAY()-Table1[[#This Row],[Lead acquisition date]]</f>
        <v>526</v>
      </c>
      <c r="I1663" s="1">
        <v>45318</v>
      </c>
      <c r="J1663" t="s">
        <v>36</v>
      </c>
      <c r="K1663" t="s">
        <v>6</v>
      </c>
      <c r="L1663">
        <v>4</v>
      </c>
      <c r="O1663">
        <v>1462</v>
      </c>
      <c r="P1663">
        <v>20</v>
      </c>
      <c r="Q1663" s="1">
        <v>45614</v>
      </c>
      <c r="R1663" s="1"/>
      <c r="S1663" s="8">
        <f>Table1[[#This Row],[Actual close date]]-Table1[[#This Row],[Lead acquisition date]]</f>
        <v>-45318</v>
      </c>
    </row>
    <row r="1664" spans="1:19" x14ac:dyDescent="0.3">
      <c r="A1664" t="s">
        <v>1108</v>
      </c>
      <c r="B1664" t="s">
        <v>65</v>
      </c>
      <c r="C1664">
        <v>38.736946000000003</v>
      </c>
      <c r="D1664">
        <v>-9.1426850000000002</v>
      </c>
      <c r="E1664" t="s">
        <v>58</v>
      </c>
      <c r="F1664" t="s">
        <v>26</v>
      </c>
      <c r="G1664" t="s">
        <v>43</v>
      </c>
      <c r="H1664" s="9">
        <f ca="1">TODAY()-Table1[[#This Row],[Lead acquisition date]]</f>
        <v>435</v>
      </c>
      <c r="I1664" s="1">
        <v>45409</v>
      </c>
      <c r="J1664" t="s">
        <v>36</v>
      </c>
      <c r="K1664" t="s">
        <v>6</v>
      </c>
      <c r="L1664">
        <v>4</v>
      </c>
      <c r="O1664">
        <v>210</v>
      </c>
      <c r="P1664">
        <v>40</v>
      </c>
      <c r="Q1664" s="1">
        <v>45464</v>
      </c>
      <c r="R1664" s="1"/>
      <c r="S1664" s="8">
        <f>Table1[[#This Row],[Actual close date]]-Table1[[#This Row],[Lead acquisition date]]</f>
        <v>-45409</v>
      </c>
    </row>
    <row r="1665" spans="1:19" x14ac:dyDescent="0.3">
      <c r="A1665" t="s">
        <v>1155</v>
      </c>
      <c r="B1665" t="s">
        <v>31</v>
      </c>
      <c r="C1665">
        <v>41.902782000000002</v>
      </c>
      <c r="D1665">
        <v>12.496366</v>
      </c>
      <c r="E1665" t="s">
        <v>58</v>
      </c>
      <c r="F1665" t="s">
        <v>26</v>
      </c>
      <c r="G1665" t="s">
        <v>40</v>
      </c>
      <c r="H1665" s="9">
        <f ca="1">TODAY()-Table1[[#This Row],[Lead acquisition date]]</f>
        <v>535</v>
      </c>
      <c r="I1665" s="1">
        <v>45309</v>
      </c>
      <c r="J1665" t="s">
        <v>36</v>
      </c>
      <c r="K1665" t="s">
        <v>6</v>
      </c>
      <c r="L1665">
        <v>4</v>
      </c>
      <c r="O1665">
        <v>1139</v>
      </c>
      <c r="P1665">
        <v>20</v>
      </c>
      <c r="Q1665" s="1">
        <v>45390</v>
      </c>
      <c r="R1665" s="1"/>
      <c r="S1665" s="8">
        <f>Table1[[#This Row],[Actual close date]]-Table1[[#This Row],[Lead acquisition date]]</f>
        <v>-45309</v>
      </c>
    </row>
    <row r="1666" spans="1:19" x14ac:dyDescent="0.3">
      <c r="A1666" t="s">
        <v>1168</v>
      </c>
      <c r="B1666" t="s">
        <v>38</v>
      </c>
      <c r="C1666">
        <v>40.416775000000001</v>
      </c>
      <c r="D1666">
        <v>-3.7037900000000001</v>
      </c>
      <c r="E1666" t="s">
        <v>20</v>
      </c>
      <c r="F1666" t="s">
        <v>26</v>
      </c>
      <c r="G1666" t="s">
        <v>60</v>
      </c>
      <c r="H1666" s="9">
        <f ca="1">TODAY()-Table1[[#This Row],[Lead acquisition date]]</f>
        <v>454</v>
      </c>
      <c r="I1666" s="1">
        <v>45390</v>
      </c>
      <c r="J1666" t="s">
        <v>55</v>
      </c>
      <c r="K1666" t="s">
        <v>6</v>
      </c>
      <c r="L1666">
        <v>4</v>
      </c>
      <c r="O1666">
        <v>1800</v>
      </c>
      <c r="P1666">
        <v>90</v>
      </c>
      <c r="Q1666" s="1">
        <v>45526</v>
      </c>
      <c r="R1666" s="1"/>
      <c r="S1666" s="8">
        <f>Table1[[#This Row],[Actual close date]]-Table1[[#This Row],[Lead acquisition date]]</f>
        <v>-45390</v>
      </c>
    </row>
    <row r="1667" spans="1:19" x14ac:dyDescent="0.3">
      <c r="A1667" t="s">
        <v>1176</v>
      </c>
      <c r="B1667" t="s">
        <v>65</v>
      </c>
      <c r="C1667">
        <v>38.736946000000003</v>
      </c>
      <c r="D1667">
        <v>-9.1426850000000002</v>
      </c>
      <c r="E1667" t="s">
        <v>22</v>
      </c>
      <c r="F1667" t="s">
        <v>26</v>
      </c>
      <c r="G1667" t="s">
        <v>46</v>
      </c>
      <c r="H1667" s="9">
        <f ca="1">TODAY()-Table1[[#This Row],[Lead acquisition date]]</f>
        <v>407</v>
      </c>
      <c r="I1667" s="1">
        <v>45437</v>
      </c>
      <c r="J1667" t="s">
        <v>33</v>
      </c>
      <c r="K1667" t="s">
        <v>6</v>
      </c>
      <c r="L1667">
        <v>4</v>
      </c>
      <c r="O1667">
        <v>468</v>
      </c>
      <c r="P1667">
        <v>50</v>
      </c>
      <c r="Q1667" s="1">
        <v>45726</v>
      </c>
      <c r="R1667" s="1"/>
      <c r="S1667" s="8">
        <f>Table1[[#This Row],[Actual close date]]-Table1[[#This Row],[Lead acquisition date]]</f>
        <v>-45437</v>
      </c>
    </row>
    <row r="1668" spans="1:19" x14ac:dyDescent="0.3">
      <c r="A1668" t="s">
        <v>1225</v>
      </c>
      <c r="B1668" t="s">
        <v>31</v>
      </c>
      <c r="C1668">
        <v>41.902782000000002</v>
      </c>
      <c r="D1668">
        <v>12.496366</v>
      </c>
      <c r="E1668" t="s">
        <v>51</v>
      </c>
      <c r="F1668" t="s">
        <v>26</v>
      </c>
      <c r="G1668" t="s">
        <v>43</v>
      </c>
      <c r="H1668" s="9">
        <f ca="1">TODAY()-Table1[[#This Row],[Lead acquisition date]]</f>
        <v>446</v>
      </c>
      <c r="I1668" s="1">
        <v>45398</v>
      </c>
      <c r="J1668" t="s">
        <v>33</v>
      </c>
      <c r="K1668" t="s">
        <v>6</v>
      </c>
      <c r="L1668">
        <v>4</v>
      </c>
      <c r="O1668">
        <v>642</v>
      </c>
      <c r="P1668">
        <v>50</v>
      </c>
      <c r="Q1668" s="1">
        <v>45691</v>
      </c>
      <c r="R1668" s="1"/>
      <c r="S1668" s="8">
        <f>Table1[[#This Row],[Actual close date]]-Table1[[#This Row],[Lead acquisition date]]</f>
        <v>-45398</v>
      </c>
    </row>
    <row r="1669" spans="1:19" x14ac:dyDescent="0.3">
      <c r="A1669" t="s">
        <v>1237</v>
      </c>
      <c r="B1669" t="s">
        <v>42</v>
      </c>
      <c r="C1669">
        <v>52.370215999999999</v>
      </c>
      <c r="D1669">
        <v>4.895168</v>
      </c>
      <c r="E1669" t="s">
        <v>18</v>
      </c>
      <c r="F1669" t="s">
        <v>26</v>
      </c>
      <c r="G1669" t="s">
        <v>52</v>
      </c>
      <c r="H1669" s="9">
        <f ca="1">TODAY()-Table1[[#This Row],[Lead acquisition date]]</f>
        <v>498</v>
      </c>
      <c r="I1669" s="1">
        <v>45346</v>
      </c>
      <c r="J1669" t="s">
        <v>36</v>
      </c>
      <c r="K1669" t="s">
        <v>6</v>
      </c>
      <c r="L1669">
        <v>4</v>
      </c>
      <c r="O1669">
        <v>1798</v>
      </c>
      <c r="P1669">
        <v>30</v>
      </c>
      <c r="Q1669" s="1">
        <v>45711</v>
      </c>
      <c r="R1669" s="1"/>
      <c r="S1669" s="8">
        <f>Table1[[#This Row],[Actual close date]]-Table1[[#This Row],[Lead acquisition date]]</f>
        <v>-45346</v>
      </c>
    </row>
    <row r="1670" spans="1:19" x14ac:dyDescent="0.3">
      <c r="A1670" t="s">
        <v>1261</v>
      </c>
      <c r="B1670" t="s">
        <v>57</v>
      </c>
      <c r="C1670">
        <v>48.210033000000003</v>
      </c>
      <c r="D1670">
        <v>16.363448999999999</v>
      </c>
      <c r="E1670" t="s">
        <v>21</v>
      </c>
      <c r="F1670" t="s">
        <v>26</v>
      </c>
      <c r="G1670" t="s">
        <v>35</v>
      </c>
      <c r="H1670" s="9">
        <f ca="1">TODAY()-Table1[[#This Row],[Lead acquisition date]]</f>
        <v>498</v>
      </c>
      <c r="I1670" s="1">
        <v>45346</v>
      </c>
      <c r="J1670" t="s">
        <v>36</v>
      </c>
      <c r="K1670" t="s">
        <v>6</v>
      </c>
      <c r="L1670">
        <v>4</v>
      </c>
      <c r="O1670">
        <v>1720</v>
      </c>
      <c r="P1670">
        <v>20</v>
      </c>
      <c r="Q1670" s="1">
        <v>45606</v>
      </c>
      <c r="R1670" s="1"/>
      <c r="S1670" s="8">
        <f>Table1[[#This Row],[Actual close date]]-Table1[[#This Row],[Lead acquisition date]]</f>
        <v>-45346</v>
      </c>
    </row>
    <row r="1671" spans="1:19" x14ac:dyDescent="0.3">
      <c r="A1671" t="s">
        <v>1266</v>
      </c>
      <c r="B1671" t="s">
        <v>62</v>
      </c>
      <c r="C1671">
        <v>48.864716000000001</v>
      </c>
      <c r="D1671">
        <v>2.3490139999999999</v>
      </c>
      <c r="E1671" t="s">
        <v>17</v>
      </c>
      <c r="F1671" t="s">
        <v>26</v>
      </c>
      <c r="G1671" t="s">
        <v>40</v>
      </c>
      <c r="H1671" s="9">
        <f ca="1">TODAY()-Table1[[#This Row],[Lead acquisition date]]</f>
        <v>551</v>
      </c>
      <c r="I1671" s="1">
        <v>45293</v>
      </c>
      <c r="J1671" t="s">
        <v>55</v>
      </c>
      <c r="K1671" t="s">
        <v>6</v>
      </c>
      <c r="L1671">
        <v>4</v>
      </c>
      <c r="O1671">
        <v>1336</v>
      </c>
      <c r="P1671">
        <v>30</v>
      </c>
      <c r="Q1671" s="1">
        <v>45612</v>
      </c>
      <c r="R1671" s="1"/>
      <c r="S1671" s="8">
        <f>Table1[[#This Row],[Actual close date]]-Table1[[#This Row],[Lead acquisition date]]</f>
        <v>-45293</v>
      </c>
    </row>
    <row r="1672" spans="1:19" x14ac:dyDescent="0.3">
      <c r="A1672" t="s">
        <v>1274</v>
      </c>
      <c r="B1672" t="s">
        <v>49</v>
      </c>
      <c r="C1672">
        <v>46.204391000000001</v>
      </c>
      <c r="D1672">
        <v>6.1431579999999997</v>
      </c>
      <c r="E1672" t="s">
        <v>34</v>
      </c>
      <c r="F1672" t="s">
        <v>26</v>
      </c>
      <c r="G1672" t="s">
        <v>60</v>
      </c>
      <c r="H1672" s="9">
        <f ca="1">TODAY()-Table1[[#This Row],[Lead acquisition date]]</f>
        <v>435</v>
      </c>
      <c r="I1672" s="1">
        <v>45409</v>
      </c>
      <c r="J1672" t="s">
        <v>36</v>
      </c>
      <c r="K1672" t="s">
        <v>6</v>
      </c>
      <c r="L1672">
        <v>4</v>
      </c>
      <c r="O1672">
        <v>1544</v>
      </c>
      <c r="P1672">
        <v>20</v>
      </c>
      <c r="Q1672" s="1">
        <v>45491</v>
      </c>
      <c r="R1672" s="1"/>
      <c r="S1672" s="8">
        <f>Table1[[#This Row],[Actual close date]]-Table1[[#This Row],[Lead acquisition date]]</f>
        <v>-45409</v>
      </c>
    </row>
    <row r="1673" spans="1:19" x14ac:dyDescent="0.3">
      <c r="A1673" t="s">
        <v>1281</v>
      </c>
      <c r="B1673" t="s">
        <v>62</v>
      </c>
      <c r="C1673">
        <v>48.864716000000001</v>
      </c>
      <c r="D1673">
        <v>2.3490139999999999</v>
      </c>
      <c r="E1673" t="s">
        <v>24</v>
      </c>
      <c r="F1673" t="s">
        <v>26</v>
      </c>
      <c r="G1673" t="s">
        <v>52</v>
      </c>
      <c r="H1673" s="9">
        <f ca="1">TODAY()-Table1[[#This Row],[Lead acquisition date]]</f>
        <v>536</v>
      </c>
      <c r="I1673" s="1">
        <v>45308</v>
      </c>
      <c r="J1673" t="s">
        <v>33</v>
      </c>
      <c r="K1673" t="s">
        <v>6</v>
      </c>
      <c r="L1673">
        <v>4</v>
      </c>
      <c r="O1673">
        <v>828</v>
      </c>
      <c r="P1673">
        <v>50</v>
      </c>
      <c r="Q1673" s="1">
        <v>45362</v>
      </c>
      <c r="R1673" s="1"/>
      <c r="S1673" s="8">
        <f>Table1[[#This Row],[Actual close date]]-Table1[[#This Row],[Lead acquisition date]]</f>
        <v>-45308</v>
      </c>
    </row>
    <row r="1674" spans="1:19" x14ac:dyDescent="0.3">
      <c r="A1674" t="s">
        <v>1302</v>
      </c>
      <c r="B1674" t="s">
        <v>45</v>
      </c>
      <c r="C1674">
        <v>51.260196999999998</v>
      </c>
      <c r="D1674">
        <v>4.4027710000000004</v>
      </c>
      <c r="E1674" t="s">
        <v>70</v>
      </c>
      <c r="F1674" t="s">
        <v>26</v>
      </c>
      <c r="G1674" t="s">
        <v>35</v>
      </c>
      <c r="H1674" s="9">
        <f ca="1">TODAY()-Table1[[#This Row],[Lead acquisition date]]</f>
        <v>488</v>
      </c>
      <c r="I1674" s="1">
        <v>45356</v>
      </c>
      <c r="J1674" t="s">
        <v>33</v>
      </c>
      <c r="K1674" t="s">
        <v>6</v>
      </c>
      <c r="L1674">
        <v>4</v>
      </c>
      <c r="O1674">
        <v>1570</v>
      </c>
      <c r="P1674">
        <v>40</v>
      </c>
      <c r="Q1674" s="1">
        <v>45651</v>
      </c>
      <c r="R1674" s="1"/>
      <c r="S1674" s="8">
        <f>Table1[[#This Row],[Actual close date]]-Table1[[#This Row],[Lead acquisition date]]</f>
        <v>-45356</v>
      </c>
    </row>
    <row r="1675" spans="1:19" x14ac:dyDescent="0.3">
      <c r="A1675" t="s">
        <v>1304</v>
      </c>
      <c r="B1675" t="s">
        <v>62</v>
      </c>
      <c r="C1675">
        <v>48.864716000000001</v>
      </c>
      <c r="D1675">
        <v>2.3490139999999999</v>
      </c>
      <c r="E1675" t="s">
        <v>51</v>
      </c>
      <c r="F1675" t="s">
        <v>26</v>
      </c>
      <c r="G1675" t="s">
        <v>40</v>
      </c>
      <c r="H1675" s="9">
        <f ca="1">TODAY()-Table1[[#This Row],[Lead acquisition date]]</f>
        <v>432</v>
      </c>
      <c r="I1675" s="1">
        <v>45412</v>
      </c>
      <c r="J1675" t="s">
        <v>36</v>
      </c>
      <c r="K1675" t="s">
        <v>6</v>
      </c>
      <c r="L1675">
        <v>4</v>
      </c>
      <c r="O1675">
        <v>1831</v>
      </c>
      <c r="P1675">
        <v>20</v>
      </c>
      <c r="Q1675" s="1">
        <v>45556</v>
      </c>
      <c r="R1675" s="1"/>
      <c r="S1675" s="8">
        <f>Table1[[#This Row],[Actual close date]]-Table1[[#This Row],[Lead acquisition date]]</f>
        <v>-45412</v>
      </c>
    </row>
    <row r="1676" spans="1:19" x14ac:dyDescent="0.3">
      <c r="A1676" t="s">
        <v>1317</v>
      </c>
      <c r="B1676" t="s">
        <v>42</v>
      </c>
      <c r="C1676">
        <v>52.370215999999999</v>
      </c>
      <c r="D1676">
        <v>4.895168</v>
      </c>
      <c r="E1676" t="s">
        <v>51</v>
      </c>
      <c r="F1676" t="s">
        <v>26</v>
      </c>
      <c r="G1676" t="s">
        <v>46</v>
      </c>
      <c r="H1676" s="9">
        <f ca="1">TODAY()-Table1[[#This Row],[Lead acquisition date]]</f>
        <v>468</v>
      </c>
      <c r="I1676" s="1">
        <v>45376</v>
      </c>
      <c r="J1676" t="s">
        <v>36</v>
      </c>
      <c r="K1676" t="s">
        <v>6</v>
      </c>
      <c r="L1676">
        <v>4</v>
      </c>
      <c r="O1676">
        <v>1616</v>
      </c>
      <c r="P1676">
        <v>20</v>
      </c>
      <c r="Q1676" s="1">
        <v>45633</v>
      </c>
      <c r="R1676" s="1"/>
      <c r="S1676" s="8">
        <f>Table1[[#This Row],[Actual close date]]-Table1[[#This Row],[Lead acquisition date]]</f>
        <v>-45376</v>
      </c>
    </row>
    <row r="1677" spans="1:19" x14ac:dyDescent="0.3">
      <c r="A1677" t="s">
        <v>1332</v>
      </c>
      <c r="B1677" t="s">
        <v>62</v>
      </c>
      <c r="C1677">
        <v>48.864716000000001</v>
      </c>
      <c r="D1677">
        <v>2.3490139999999999</v>
      </c>
      <c r="E1677" t="s">
        <v>18</v>
      </c>
      <c r="F1677" t="s">
        <v>26</v>
      </c>
      <c r="G1677" t="s">
        <v>40</v>
      </c>
      <c r="H1677" s="9">
        <f ca="1">TODAY()-Table1[[#This Row],[Lead acquisition date]]</f>
        <v>463</v>
      </c>
      <c r="I1677" s="1">
        <v>45381</v>
      </c>
      <c r="J1677" t="s">
        <v>33</v>
      </c>
      <c r="K1677" t="s">
        <v>6</v>
      </c>
      <c r="L1677">
        <v>4</v>
      </c>
      <c r="O1677">
        <v>1210</v>
      </c>
      <c r="P1677">
        <v>40</v>
      </c>
      <c r="Q1677" s="1">
        <v>45484</v>
      </c>
      <c r="R1677" s="1"/>
      <c r="S1677" s="8">
        <f>Table1[[#This Row],[Actual close date]]-Table1[[#This Row],[Lead acquisition date]]</f>
        <v>-45381</v>
      </c>
    </row>
    <row r="1678" spans="1:19" x14ac:dyDescent="0.3">
      <c r="A1678" t="s">
        <v>1338</v>
      </c>
      <c r="B1678" t="s">
        <v>31</v>
      </c>
      <c r="C1678">
        <v>41.902782000000002</v>
      </c>
      <c r="D1678">
        <v>12.496366</v>
      </c>
      <c r="E1678" t="s">
        <v>16</v>
      </c>
      <c r="F1678" t="s">
        <v>26</v>
      </c>
      <c r="G1678" t="s">
        <v>32</v>
      </c>
      <c r="H1678" s="9">
        <f ca="1">TODAY()-Table1[[#This Row],[Lead acquisition date]]</f>
        <v>484</v>
      </c>
      <c r="I1678" s="1">
        <v>45360</v>
      </c>
      <c r="J1678" t="s">
        <v>36</v>
      </c>
      <c r="K1678" t="s">
        <v>6</v>
      </c>
      <c r="L1678">
        <v>4</v>
      </c>
      <c r="O1678">
        <v>1493</v>
      </c>
      <c r="P1678">
        <v>50</v>
      </c>
      <c r="Q1678" s="1">
        <v>45688</v>
      </c>
      <c r="R1678" s="1"/>
      <c r="S1678" s="8">
        <f>Table1[[#This Row],[Actual close date]]-Table1[[#This Row],[Lead acquisition date]]</f>
        <v>-45360</v>
      </c>
    </row>
    <row r="1679" spans="1:19" x14ac:dyDescent="0.3">
      <c r="A1679" t="s">
        <v>1368</v>
      </c>
      <c r="B1679" t="s">
        <v>47</v>
      </c>
      <c r="C1679">
        <v>52.520007999999997</v>
      </c>
      <c r="D1679">
        <v>13.404954</v>
      </c>
      <c r="E1679" t="s">
        <v>51</v>
      </c>
      <c r="F1679" t="s">
        <v>26</v>
      </c>
      <c r="G1679" t="s">
        <v>46</v>
      </c>
      <c r="H1679" s="9">
        <f ca="1">TODAY()-Table1[[#This Row],[Lead acquisition date]]</f>
        <v>520</v>
      </c>
      <c r="I1679" s="1">
        <v>45324</v>
      </c>
      <c r="J1679" t="s">
        <v>33</v>
      </c>
      <c r="K1679" t="s">
        <v>6</v>
      </c>
      <c r="L1679">
        <v>4</v>
      </c>
      <c r="O1679">
        <v>365</v>
      </c>
      <c r="P1679">
        <v>30</v>
      </c>
      <c r="Q1679" s="1">
        <v>45529</v>
      </c>
      <c r="R1679" s="1"/>
      <c r="S1679" s="8">
        <f>Table1[[#This Row],[Actual close date]]-Table1[[#This Row],[Lead acquisition date]]</f>
        <v>-45324</v>
      </c>
    </row>
    <row r="1680" spans="1:19" x14ac:dyDescent="0.3">
      <c r="A1680" t="s">
        <v>1376</v>
      </c>
      <c r="B1680" t="s">
        <v>49</v>
      </c>
      <c r="C1680">
        <v>46.204391000000001</v>
      </c>
      <c r="D1680">
        <v>6.1431579999999997</v>
      </c>
      <c r="E1680" t="s">
        <v>23</v>
      </c>
      <c r="F1680" t="s">
        <v>26</v>
      </c>
      <c r="G1680" t="s">
        <v>35</v>
      </c>
      <c r="H1680" s="9">
        <f ca="1">TODAY()-Table1[[#This Row],[Lead acquisition date]]</f>
        <v>412</v>
      </c>
      <c r="I1680" s="1">
        <v>45432</v>
      </c>
      <c r="J1680" t="s">
        <v>36</v>
      </c>
      <c r="K1680" t="s">
        <v>6</v>
      </c>
      <c r="L1680">
        <v>4</v>
      </c>
      <c r="O1680">
        <v>550</v>
      </c>
      <c r="P1680">
        <v>60</v>
      </c>
      <c r="Q1680" s="1">
        <v>45658</v>
      </c>
      <c r="R1680" s="1"/>
      <c r="S1680" s="8">
        <f>Table1[[#This Row],[Actual close date]]-Table1[[#This Row],[Lead acquisition date]]</f>
        <v>-45432</v>
      </c>
    </row>
    <row r="1681" spans="1:19" x14ac:dyDescent="0.3">
      <c r="A1681" t="s">
        <v>1391</v>
      </c>
      <c r="B1681" t="s">
        <v>42</v>
      </c>
      <c r="C1681">
        <v>52.370215999999999</v>
      </c>
      <c r="D1681">
        <v>4.895168</v>
      </c>
      <c r="E1681" t="s">
        <v>23</v>
      </c>
      <c r="F1681" t="s">
        <v>26</v>
      </c>
      <c r="G1681" t="s">
        <v>60</v>
      </c>
      <c r="H1681" s="9">
        <f ca="1">TODAY()-Table1[[#This Row],[Lead acquisition date]]</f>
        <v>437</v>
      </c>
      <c r="I1681" s="1">
        <v>45407</v>
      </c>
      <c r="J1681" t="s">
        <v>55</v>
      </c>
      <c r="K1681" t="s">
        <v>6</v>
      </c>
      <c r="L1681">
        <v>4</v>
      </c>
      <c r="O1681">
        <v>931</v>
      </c>
      <c r="P1681">
        <v>20</v>
      </c>
      <c r="Q1681" s="1">
        <v>45760</v>
      </c>
      <c r="R1681" s="1"/>
      <c r="S1681" s="8">
        <f>Table1[[#This Row],[Actual close date]]-Table1[[#This Row],[Lead acquisition date]]</f>
        <v>-45407</v>
      </c>
    </row>
    <row r="1682" spans="1:19" x14ac:dyDescent="0.3">
      <c r="A1682" t="s">
        <v>1408</v>
      </c>
      <c r="B1682" t="s">
        <v>45</v>
      </c>
      <c r="C1682">
        <v>51.260196999999998</v>
      </c>
      <c r="D1682">
        <v>4.4027710000000004</v>
      </c>
      <c r="E1682" t="s">
        <v>39</v>
      </c>
      <c r="F1682" t="s">
        <v>26</v>
      </c>
      <c r="G1682" t="s">
        <v>43</v>
      </c>
      <c r="H1682" s="9">
        <f ca="1">TODAY()-Table1[[#This Row],[Lead acquisition date]]</f>
        <v>515</v>
      </c>
      <c r="I1682" s="1">
        <v>45329</v>
      </c>
      <c r="J1682" t="s">
        <v>55</v>
      </c>
      <c r="K1682" t="s">
        <v>6</v>
      </c>
      <c r="L1682">
        <v>4</v>
      </c>
      <c r="O1682">
        <v>1626</v>
      </c>
      <c r="P1682">
        <v>30</v>
      </c>
      <c r="Q1682" s="1">
        <v>45518</v>
      </c>
      <c r="R1682" s="1"/>
      <c r="S1682" s="8">
        <f>Table1[[#This Row],[Actual close date]]-Table1[[#This Row],[Lead acquisition date]]</f>
        <v>-45329</v>
      </c>
    </row>
    <row r="1683" spans="1:19" x14ac:dyDescent="0.3">
      <c r="A1683" t="s">
        <v>1415</v>
      </c>
      <c r="B1683" t="s">
        <v>47</v>
      </c>
      <c r="C1683">
        <v>52.520007999999997</v>
      </c>
      <c r="D1683">
        <v>13.404954</v>
      </c>
      <c r="E1683" t="s">
        <v>51</v>
      </c>
      <c r="F1683" t="s">
        <v>26</v>
      </c>
      <c r="G1683" t="s">
        <v>52</v>
      </c>
      <c r="H1683" s="9">
        <f ca="1">TODAY()-Table1[[#This Row],[Lead acquisition date]]</f>
        <v>506</v>
      </c>
      <c r="I1683" s="1">
        <v>45338</v>
      </c>
      <c r="J1683" t="s">
        <v>33</v>
      </c>
      <c r="K1683" t="s">
        <v>6</v>
      </c>
      <c r="L1683">
        <v>4</v>
      </c>
      <c r="O1683">
        <v>1206</v>
      </c>
      <c r="P1683">
        <v>30</v>
      </c>
      <c r="Q1683" s="1">
        <v>45617</v>
      </c>
      <c r="R1683" s="1"/>
      <c r="S1683" s="8">
        <f>Table1[[#This Row],[Actual close date]]-Table1[[#This Row],[Lead acquisition date]]</f>
        <v>-45338</v>
      </c>
    </row>
    <row r="1684" spans="1:19" x14ac:dyDescent="0.3">
      <c r="A1684" t="s">
        <v>1420</v>
      </c>
      <c r="B1684" t="s">
        <v>65</v>
      </c>
      <c r="C1684">
        <v>38.736946000000003</v>
      </c>
      <c r="D1684">
        <v>-9.1426850000000002</v>
      </c>
      <c r="E1684" t="s">
        <v>51</v>
      </c>
      <c r="F1684" t="s">
        <v>26</v>
      </c>
      <c r="G1684" t="s">
        <v>35</v>
      </c>
      <c r="H1684" s="9">
        <f ca="1">TODAY()-Table1[[#This Row],[Lead acquisition date]]</f>
        <v>483</v>
      </c>
      <c r="I1684" s="1">
        <v>45361</v>
      </c>
      <c r="J1684" t="s">
        <v>33</v>
      </c>
      <c r="K1684" t="s">
        <v>6</v>
      </c>
      <c r="L1684">
        <v>4</v>
      </c>
      <c r="O1684">
        <v>885</v>
      </c>
      <c r="P1684">
        <v>20</v>
      </c>
      <c r="Q1684" s="1">
        <v>45598</v>
      </c>
      <c r="R1684" s="1"/>
      <c r="S1684" s="8">
        <f>Table1[[#This Row],[Actual close date]]-Table1[[#This Row],[Lead acquisition date]]</f>
        <v>-45361</v>
      </c>
    </row>
    <row r="1685" spans="1:19" x14ac:dyDescent="0.3">
      <c r="A1685" t="s">
        <v>1422</v>
      </c>
      <c r="B1685" t="s">
        <v>38</v>
      </c>
      <c r="C1685">
        <v>40.416775000000001</v>
      </c>
      <c r="D1685">
        <v>-3.7037900000000001</v>
      </c>
      <c r="E1685" t="s">
        <v>39</v>
      </c>
      <c r="F1685" t="s">
        <v>26</v>
      </c>
      <c r="G1685" t="s">
        <v>40</v>
      </c>
      <c r="H1685" s="9">
        <f ca="1">TODAY()-Table1[[#This Row],[Lead acquisition date]]</f>
        <v>519</v>
      </c>
      <c r="I1685" s="1">
        <v>45325</v>
      </c>
      <c r="J1685" t="s">
        <v>36</v>
      </c>
      <c r="K1685" t="s">
        <v>6</v>
      </c>
      <c r="L1685">
        <v>4</v>
      </c>
      <c r="O1685">
        <v>1709</v>
      </c>
      <c r="P1685">
        <v>20</v>
      </c>
      <c r="Q1685" s="1">
        <v>45428</v>
      </c>
      <c r="R1685" s="1"/>
      <c r="S1685" s="8">
        <f>Table1[[#This Row],[Actual close date]]-Table1[[#This Row],[Lead acquisition date]]</f>
        <v>-45325</v>
      </c>
    </row>
    <row r="1686" spans="1:19" x14ac:dyDescent="0.3">
      <c r="A1686" t="s">
        <v>1426</v>
      </c>
      <c r="B1686" t="s">
        <v>31</v>
      </c>
      <c r="C1686">
        <v>41.902782000000002</v>
      </c>
      <c r="D1686">
        <v>12.496366</v>
      </c>
      <c r="E1686" t="s">
        <v>39</v>
      </c>
      <c r="F1686" t="s">
        <v>26</v>
      </c>
      <c r="G1686" t="s">
        <v>46</v>
      </c>
      <c r="H1686" s="9">
        <f ca="1">TODAY()-Table1[[#This Row],[Lead acquisition date]]</f>
        <v>471</v>
      </c>
      <c r="I1686" s="1">
        <v>45373</v>
      </c>
      <c r="J1686" t="s">
        <v>36</v>
      </c>
      <c r="K1686" t="s">
        <v>6</v>
      </c>
      <c r="L1686">
        <v>4</v>
      </c>
      <c r="O1686">
        <v>642</v>
      </c>
      <c r="P1686">
        <v>30</v>
      </c>
      <c r="Q1686" s="1">
        <v>45548</v>
      </c>
      <c r="R1686" s="1"/>
      <c r="S1686" s="8">
        <f>Table1[[#This Row],[Actual close date]]-Table1[[#This Row],[Lead acquisition date]]</f>
        <v>-45373</v>
      </c>
    </row>
    <row r="1687" spans="1:19" x14ac:dyDescent="0.3">
      <c r="A1687" t="s">
        <v>1428</v>
      </c>
      <c r="B1687" t="s">
        <v>38</v>
      </c>
      <c r="C1687">
        <v>40.416775000000001</v>
      </c>
      <c r="D1687">
        <v>-3.7037900000000001</v>
      </c>
      <c r="E1687" t="s">
        <v>34</v>
      </c>
      <c r="F1687" t="s">
        <v>26</v>
      </c>
      <c r="G1687" t="s">
        <v>32</v>
      </c>
      <c r="H1687" s="9">
        <f ca="1">TODAY()-Table1[[#This Row],[Lead acquisition date]]</f>
        <v>426</v>
      </c>
      <c r="I1687" s="1">
        <v>45418</v>
      </c>
      <c r="J1687" t="s">
        <v>33</v>
      </c>
      <c r="K1687" t="s">
        <v>6</v>
      </c>
      <c r="L1687">
        <v>4</v>
      </c>
      <c r="O1687">
        <v>1124</v>
      </c>
      <c r="P1687">
        <v>40</v>
      </c>
      <c r="Q1687" s="1">
        <v>45612</v>
      </c>
      <c r="R1687" s="1"/>
      <c r="S1687" s="8">
        <f>Table1[[#This Row],[Actual close date]]-Table1[[#This Row],[Lead acquisition date]]</f>
        <v>-45418</v>
      </c>
    </row>
    <row r="1688" spans="1:19" x14ac:dyDescent="0.3">
      <c r="A1688" t="s">
        <v>1452</v>
      </c>
      <c r="B1688" t="s">
        <v>31</v>
      </c>
      <c r="C1688">
        <v>41.902782000000002</v>
      </c>
      <c r="D1688">
        <v>12.496366</v>
      </c>
      <c r="E1688" t="s">
        <v>39</v>
      </c>
      <c r="F1688" t="s">
        <v>26</v>
      </c>
      <c r="G1688" t="s">
        <v>46</v>
      </c>
      <c r="H1688" s="9">
        <f ca="1">TODAY()-Table1[[#This Row],[Lead acquisition date]]</f>
        <v>403</v>
      </c>
      <c r="I1688" s="1">
        <v>45441</v>
      </c>
      <c r="J1688" t="s">
        <v>36</v>
      </c>
      <c r="K1688" t="s">
        <v>6</v>
      </c>
      <c r="L1688">
        <v>4</v>
      </c>
      <c r="O1688">
        <v>1397</v>
      </c>
      <c r="P1688">
        <v>80</v>
      </c>
      <c r="Q1688" s="1">
        <v>45509</v>
      </c>
      <c r="R1688" s="1"/>
      <c r="S1688" s="8">
        <f>Table1[[#This Row],[Actual close date]]-Table1[[#This Row],[Lead acquisition date]]</f>
        <v>-45441</v>
      </c>
    </row>
    <row r="1689" spans="1:19" x14ac:dyDescent="0.3">
      <c r="A1689" t="s">
        <v>1460</v>
      </c>
      <c r="B1689" t="s">
        <v>65</v>
      </c>
      <c r="C1689">
        <v>38.736946000000003</v>
      </c>
      <c r="D1689">
        <v>-9.1426850000000002</v>
      </c>
      <c r="E1689" t="s">
        <v>21</v>
      </c>
      <c r="F1689" t="s">
        <v>26</v>
      </c>
      <c r="G1689" t="s">
        <v>35</v>
      </c>
      <c r="H1689" s="9">
        <f ca="1">TODAY()-Table1[[#This Row],[Lead acquisition date]]</f>
        <v>544</v>
      </c>
      <c r="I1689" s="1">
        <v>45300</v>
      </c>
      <c r="J1689" t="s">
        <v>36</v>
      </c>
      <c r="K1689" t="s">
        <v>6</v>
      </c>
      <c r="L1689">
        <v>4</v>
      </c>
      <c r="O1689">
        <v>1935</v>
      </c>
      <c r="P1689">
        <v>30</v>
      </c>
      <c r="Q1689" s="1">
        <v>45396</v>
      </c>
      <c r="R1689" s="1"/>
      <c r="S1689" s="8">
        <f>Table1[[#This Row],[Actual close date]]-Table1[[#This Row],[Lead acquisition date]]</f>
        <v>-45300</v>
      </c>
    </row>
    <row r="1690" spans="1:19" x14ac:dyDescent="0.3">
      <c r="A1690" t="s">
        <v>1475</v>
      </c>
      <c r="B1690" t="s">
        <v>31</v>
      </c>
      <c r="C1690">
        <v>41.902782000000002</v>
      </c>
      <c r="D1690">
        <v>12.496366</v>
      </c>
      <c r="E1690" t="s">
        <v>18</v>
      </c>
      <c r="F1690" t="s">
        <v>26</v>
      </c>
      <c r="G1690" t="s">
        <v>52</v>
      </c>
      <c r="H1690" s="9">
        <f ca="1">TODAY()-Table1[[#This Row],[Lead acquisition date]]</f>
        <v>442</v>
      </c>
      <c r="I1690" s="1">
        <v>45402</v>
      </c>
      <c r="J1690" t="s">
        <v>33</v>
      </c>
      <c r="K1690" t="s">
        <v>6</v>
      </c>
      <c r="L1690">
        <v>4</v>
      </c>
      <c r="O1690">
        <v>1661</v>
      </c>
      <c r="P1690">
        <v>20</v>
      </c>
      <c r="Q1690" s="1">
        <v>45737</v>
      </c>
      <c r="R1690" s="1"/>
      <c r="S1690" s="8">
        <f>Table1[[#This Row],[Actual close date]]-Table1[[#This Row],[Lead acquisition date]]</f>
        <v>-45402</v>
      </c>
    </row>
    <row r="1691" spans="1:19" x14ac:dyDescent="0.3">
      <c r="A1691" t="s">
        <v>1478</v>
      </c>
      <c r="B1691" t="s">
        <v>62</v>
      </c>
      <c r="C1691">
        <v>48.864716000000001</v>
      </c>
      <c r="D1691">
        <v>2.3490139999999999</v>
      </c>
      <c r="E1691" t="s">
        <v>23</v>
      </c>
      <c r="F1691" t="s">
        <v>26</v>
      </c>
      <c r="G1691" t="s">
        <v>60</v>
      </c>
      <c r="H1691" s="9">
        <f ca="1">TODAY()-Table1[[#This Row],[Lead acquisition date]]</f>
        <v>432</v>
      </c>
      <c r="I1691" s="1">
        <v>45412</v>
      </c>
      <c r="J1691" t="s">
        <v>36</v>
      </c>
      <c r="K1691" t="s">
        <v>6</v>
      </c>
      <c r="L1691">
        <v>4</v>
      </c>
      <c r="O1691">
        <v>1163</v>
      </c>
      <c r="P1691">
        <v>90</v>
      </c>
      <c r="Q1691" s="1">
        <v>45743</v>
      </c>
      <c r="R1691" s="1"/>
      <c r="S1691" s="8">
        <f>Table1[[#This Row],[Actual close date]]-Table1[[#This Row],[Lead acquisition date]]</f>
        <v>-45412</v>
      </c>
    </row>
    <row r="1692" spans="1:19" x14ac:dyDescent="0.3">
      <c r="A1692" t="s">
        <v>1489</v>
      </c>
      <c r="B1692" t="s">
        <v>31</v>
      </c>
      <c r="C1692">
        <v>41.902782000000002</v>
      </c>
      <c r="D1692">
        <v>12.496366</v>
      </c>
      <c r="E1692" t="s">
        <v>19</v>
      </c>
      <c r="F1692" t="s">
        <v>26</v>
      </c>
      <c r="G1692" t="s">
        <v>40</v>
      </c>
      <c r="H1692" s="9">
        <f ca="1">TODAY()-Table1[[#This Row],[Lead acquisition date]]</f>
        <v>500</v>
      </c>
      <c r="I1692" s="1">
        <v>45344</v>
      </c>
      <c r="J1692" t="s">
        <v>36</v>
      </c>
      <c r="K1692" t="s">
        <v>6</v>
      </c>
      <c r="L1692">
        <v>4</v>
      </c>
      <c r="O1692">
        <v>373</v>
      </c>
      <c r="P1692">
        <v>50</v>
      </c>
      <c r="Q1692" s="1">
        <v>45417</v>
      </c>
      <c r="R1692" s="1"/>
      <c r="S1692" s="8">
        <f>Table1[[#This Row],[Actual close date]]-Table1[[#This Row],[Lead acquisition date]]</f>
        <v>-45344</v>
      </c>
    </row>
    <row r="1693" spans="1:19" x14ac:dyDescent="0.3">
      <c r="A1693" t="s">
        <v>1518</v>
      </c>
      <c r="B1693" t="s">
        <v>62</v>
      </c>
      <c r="C1693">
        <v>48.864716000000001</v>
      </c>
      <c r="D1693">
        <v>2.3490139999999999</v>
      </c>
      <c r="E1693" t="s">
        <v>70</v>
      </c>
      <c r="F1693" t="s">
        <v>26</v>
      </c>
      <c r="G1693" t="s">
        <v>46</v>
      </c>
      <c r="H1693" s="9">
        <f ca="1">TODAY()-Table1[[#This Row],[Lead acquisition date]]</f>
        <v>544</v>
      </c>
      <c r="I1693" s="1">
        <v>45300</v>
      </c>
      <c r="J1693" t="s">
        <v>36</v>
      </c>
      <c r="K1693" t="s">
        <v>6</v>
      </c>
      <c r="L1693">
        <v>4</v>
      </c>
      <c r="O1693">
        <v>388</v>
      </c>
      <c r="P1693">
        <v>40</v>
      </c>
      <c r="Q1693" s="1">
        <v>45363</v>
      </c>
      <c r="R1693" s="1"/>
      <c r="S1693" s="8">
        <f>Table1[[#This Row],[Actual close date]]-Table1[[#This Row],[Lead acquisition date]]</f>
        <v>-45300</v>
      </c>
    </row>
    <row r="1694" spans="1:19" x14ac:dyDescent="0.3">
      <c r="A1694" t="s">
        <v>1521</v>
      </c>
      <c r="B1694" t="s">
        <v>49</v>
      </c>
      <c r="C1694">
        <v>46.204391000000001</v>
      </c>
      <c r="D1694">
        <v>6.1431579999999997</v>
      </c>
      <c r="E1694" t="s">
        <v>24</v>
      </c>
      <c r="F1694" t="s">
        <v>26</v>
      </c>
      <c r="G1694" t="s">
        <v>35</v>
      </c>
      <c r="H1694" s="9">
        <f ca="1">TODAY()-Table1[[#This Row],[Lead acquisition date]]</f>
        <v>470</v>
      </c>
      <c r="I1694" s="1">
        <v>45374</v>
      </c>
      <c r="J1694" t="s">
        <v>36</v>
      </c>
      <c r="K1694" t="s">
        <v>6</v>
      </c>
      <c r="L1694">
        <v>4</v>
      </c>
      <c r="O1694">
        <v>871</v>
      </c>
      <c r="P1694">
        <v>50</v>
      </c>
      <c r="Q1694" s="1">
        <v>45624</v>
      </c>
      <c r="R1694" s="1"/>
      <c r="S1694" s="8">
        <f>Table1[[#This Row],[Actual close date]]-Table1[[#This Row],[Lead acquisition date]]</f>
        <v>-45374</v>
      </c>
    </row>
    <row r="1695" spans="1:19" x14ac:dyDescent="0.3">
      <c r="A1695" t="s">
        <v>1549</v>
      </c>
      <c r="B1695" t="s">
        <v>49</v>
      </c>
      <c r="C1695">
        <v>46.204391000000001</v>
      </c>
      <c r="D1695">
        <v>6.1431579999999997</v>
      </c>
      <c r="E1695" t="s">
        <v>51</v>
      </c>
      <c r="F1695" t="s">
        <v>26</v>
      </c>
      <c r="G1695" t="s">
        <v>56</v>
      </c>
      <c r="H1695" s="9">
        <f ca="1">TODAY()-Table1[[#This Row],[Lead acquisition date]]</f>
        <v>507</v>
      </c>
      <c r="I1695" s="1">
        <v>45337</v>
      </c>
      <c r="J1695" t="s">
        <v>36</v>
      </c>
      <c r="K1695" t="s">
        <v>6</v>
      </c>
      <c r="L1695">
        <v>4</v>
      </c>
      <c r="O1695">
        <v>1917</v>
      </c>
      <c r="P1695">
        <v>30</v>
      </c>
      <c r="Q1695" s="1">
        <v>45541</v>
      </c>
      <c r="R1695" s="1"/>
      <c r="S1695" s="8">
        <f>Table1[[#This Row],[Actual close date]]-Table1[[#This Row],[Lead acquisition date]]</f>
        <v>-45337</v>
      </c>
    </row>
    <row r="1696" spans="1:19" x14ac:dyDescent="0.3">
      <c r="A1696" t="s">
        <v>1561</v>
      </c>
      <c r="B1696" t="s">
        <v>47</v>
      </c>
      <c r="C1696">
        <v>52.520007999999997</v>
      </c>
      <c r="D1696">
        <v>13.404954</v>
      </c>
      <c r="E1696" t="s">
        <v>51</v>
      </c>
      <c r="F1696" t="s">
        <v>26</v>
      </c>
      <c r="G1696" t="s">
        <v>35</v>
      </c>
      <c r="H1696" s="9">
        <f ca="1">TODAY()-Table1[[#This Row],[Lead acquisition date]]</f>
        <v>517</v>
      </c>
      <c r="I1696" s="1">
        <v>45327</v>
      </c>
      <c r="J1696" t="s">
        <v>33</v>
      </c>
      <c r="K1696" t="s">
        <v>6</v>
      </c>
      <c r="L1696">
        <v>4</v>
      </c>
      <c r="O1696">
        <v>1362</v>
      </c>
      <c r="P1696">
        <v>40</v>
      </c>
      <c r="Q1696" s="1">
        <v>45352</v>
      </c>
      <c r="R1696" s="1"/>
      <c r="S1696" s="8">
        <f>Table1[[#This Row],[Actual close date]]-Table1[[#This Row],[Lead acquisition date]]</f>
        <v>-45327</v>
      </c>
    </row>
    <row r="1697" spans="1:19" x14ac:dyDescent="0.3">
      <c r="A1697" t="s">
        <v>1588</v>
      </c>
      <c r="B1697" t="s">
        <v>31</v>
      </c>
      <c r="C1697">
        <v>41.902782000000002</v>
      </c>
      <c r="D1697">
        <v>12.496366</v>
      </c>
      <c r="E1697" t="s">
        <v>21</v>
      </c>
      <c r="F1697" t="s">
        <v>26</v>
      </c>
      <c r="G1697" t="s">
        <v>56</v>
      </c>
      <c r="H1697" s="9">
        <f ca="1">TODAY()-Table1[[#This Row],[Lead acquisition date]]</f>
        <v>517</v>
      </c>
      <c r="I1697" s="1">
        <v>45327</v>
      </c>
      <c r="J1697" t="s">
        <v>33</v>
      </c>
      <c r="K1697" t="s">
        <v>6</v>
      </c>
      <c r="L1697">
        <v>4</v>
      </c>
      <c r="O1697">
        <v>834</v>
      </c>
      <c r="P1697">
        <v>20</v>
      </c>
      <c r="Q1697" s="1">
        <v>45671</v>
      </c>
      <c r="R1697" s="1"/>
      <c r="S1697" s="8">
        <f>Table1[[#This Row],[Actual close date]]-Table1[[#This Row],[Lead acquisition date]]</f>
        <v>-45327</v>
      </c>
    </row>
    <row r="1698" spans="1:19" x14ac:dyDescent="0.3">
      <c r="A1698" t="s">
        <v>1593</v>
      </c>
      <c r="B1698" t="s">
        <v>31</v>
      </c>
      <c r="C1698">
        <v>41.902782000000002</v>
      </c>
      <c r="D1698">
        <v>12.496366</v>
      </c>
      <c r="E1698" t="s">
        <v>39</v>
      </c>
      <c r="F1698" t="s">
        <v>26</v>
      </c>
      <c r="G1698" t="s">
        <v>56</v>
      </c>
      <c r="H1698" s="9">
        <f ca="1">TODAY()-Table1[[#This Row],[Lead acquisition date]]</f>
        <v>439</v>
      </c>
      <c r="I1698" s="1">
        <v>45405</v>
      </c>
      <c r="J1698" t="s">
        <v>36</v>
      </c>
      <c r="K1698" t="s">
        <v>6</v>
      </c>
      <c r="L1698">
        <v>4</v>
      </c>
      <c r="O1698">
        <v>1846</v>
      </c>
      <c r="P1698">
        <v>80</v>
      </c>
      <c r="Q1698" s="1">
        <v>45508</v>
      </c>
      <c r="R1698" s="1"/>
      <c r="S1698" s="8">
        <f>Table1[[#This Row],[Actual close date]]-Table1[[#This Row],[Lead acquisition date]]</f>
        <v>-45405</v>
      </c>
    </row>
    <row r="1699" spans="1:19" x14ac:dyDescent="0.3">
      <c r="A1699" t="s">
        <v>1607</v>
      </c>
      <c r="B1699" t="s">
        <v>65</v>
      </c>
      <c r="C1699">
        <v>38.736946000000003</v>
      </c>
      <c r="D1699">
        <v>-9.1426850000000002</v>
      </c>
      <c r="E1699" t="s">
        <v>20</v>
      </c>
      <c r="F1699" t="s">
        <v>26</v>
      </c>
      <c r="G1699" t="s">
        <v>35</v>
      </c>
      <c r="H1699" s="9">
        <f ca="1">TODAY()-Table1[[#This Row],[Lead acquisition date]]</f>
        <v>443</v>
      </c>
      <c r="I1699" s="1">
        <v>45401</v>
      </c>
      <c r="J1699" t="s">
        <v>36</v>
      </c>
      <c r="K1699" t="s">
        <v>6</v>
      </c>
      <c r="L1699">
        <v>4</v>
      </c>
      <c r="O1699">
        <v>1583</v>
      </c>
      <c r="P1699">
        <v>40</v>
      </c>
      <c r="Q1699" s="1">
        <v>45450</v>
      </c>
      <c r="R1699" s="1"/>
      <c r="S1699" s="8">
        <f>Table1[[#This Row],[Actual close date]]-Table1[[#This Row],[Lead acquisition date]]</f>
        <v>-45401</v>
      </c>
    </row>
    <row r="1700" spans="1:19" x14ac:dyDescent="0.3">
      <c r="A1700" t="s">
        <v>1624</v>
      </c>
      <c r="B1700" t="s">
        <v>49</v>
      </c>
      <c r="C1700">
        <v>46.204391000000001</v>
      </c>
      <c r="D1700">
        <v>6.1431579999999997</v>
      </c>
      <c r="E1700" t="s">
        <v>51</v>
      </c>
      <c r="F1700" t="s">
        <v>26</v>
      </c>
      <c r="G1700" t="s">
        <v>60</v>
      </c>
      <c r="H1700" s="9">
        <f ca="1">TODAY()-Table1[[#This Row],[Lead acquisition date]]</f>
        <v>432</v>
      </c>
      <c r="I1700" s="1">
        <v>45412</v>
      </c>
      <c r="J1700" t="s">
        <v>36</v>
      </c>
      <c r="K1700" t="s">
        <v>6</v>
      </c>
      <c r="L1700">
        <v>4</v>
      </c>
      <c r="O1700">
        <v>799</v>
      </c>
      <c r="P1700">
        <v>20</v>
      </c>
      <c r="Q1700" s="1">
        <v>45491</v>
      </c>
      <c r="R1700" s="1"/>
      <c r="S1700" s="8">
        <f>Table1[[#This Row],[Actual close date]]-Table1[[#This Row],[Lead acquisition date]]</f>
        <v>-45412</v>
      </c>
    </row>
    <row r="1701" spans="1:19" x14ac:dyDescent="0.3">
      <c r="A1701" t="s">
        <v>1635</v>
      </c>
      <c r="B1701" t="s">
        <v>62</v>
      </c>
      <c r="C1701">
        <v>48.864716000000001</v>
      </c>
      <c r="D1701">
        <v>2.3490139999999999</v>
      </c>
      <c r="E1701" t="s">
        <v>18</v>
      </c>
      <c r="F1701" t="s">
        <v>26</v>
      </c>
      <c r="G1701" t="s">
        <v>32</v>
      </c>
      <c r="H1701" s="9">
        <f ca="1">TODAY()-Table1[[#This Row],[Lead acquisition date]]</f>
        <v>475</v>
      </c>
      <c r="I1701" s="1">
        <v>45369</v>
      </c>
      <c r="J1701" t="s">
        <v>36</v>
      </c>
      <c r="K1701" t="s">
        <v>6</v>
      </c>
      <c r="L1701">
        <v>4</v>
      </c>
      <c r="O1701">
        <v>1320</v>
      </c>
      <c r="P1701">
        <v>90</v>
      </c>
      <c r="Q1701" s="1">
        <v>45676</v>
      </c>
      <c r="R1701" s="1"/>
      <c r="S1701" s="8">
        <f>Table1[[#This Row],[Actual close date]]-Table1[[#This Row],[Lead acquisition date]]</f>
        <v>-45369</v>
      </c>
    </row>
    <row r="1702" spans="1:19" x14ac:dyDescent="0.3">
      <c r="A1702" t="s">
        <v>1672</v>
      </c>
      <c r="B1702" t="s">
        <v>31</v>
      </c>
      <c r="C1702">
        <v>41.902782000000002</v>
      </c>
      <c r="D1702">
        <v>12.496366</v>
      </c>
      <c r="E1702" t="s">
        <v>21</v>
      </c>
      <c r="F1702" t="s">
        <v>26</v>
      </c>
      <c r="G1702" t="s">
        <v>40</v>
      </c>
      <c r="H1702" s="9">
        <f ca="1">TODAY()-Table1[[#This Row],[Lead acquisition date]]</f>
        <v>543</v>
      </c>
      <c r="I1702" s="1">
        <v>45301</v>
      </c>
      <c r="J1702" t="s">
        <v>36</v>
      </c>
      <c r="K1702" t="s">
        <v>6</v>
      </c>
      <c r="L1702">
        <v>4</v>
      </c>
      <c r="O1702">
        <v>1730</v>
      </c>
      <c r="P1702">
        <v>90</v>
      </c>
      <c r="Q1702" s="1">
        <v>45447</v>
      </c>
      <c r="R1702" s="1"/>
      <c r="S1702" s="8">
        <f>Table1[[#This Row],[Actual close date]]-Table1[[#This Row],[Lead acquisition date]]</f>
        <v>-45301</v>
      </c>
    </row>
    <row r="1703" spans="1:19" x14ac:dyDescent="0.3">
      <c r="A1703" t="s">
        <v>1685</v>
      </c>
      <c r="B1703" t="s">
        <v>62</v>
      </c>
      <c r="C1703">
        <v>48.864716000000001</v>
      </c>
      <c r="D1703">
        <v>2.3490139999999999</v>
      </c>
      <c r="E1703" t="s">
        <v>51</v>
      </c>
      <c r="F1703" t="s">
        <v>26</v>
      </c>
      <c r="G1703" t="s">
        <v>43</v>
      </c>
      <c r="H1703" s="9">
        <f ca="1">TODAY()-Table1[[#This Row],[Lead acquisition date]]</f>
        <v>502</v>
      </c>
      <c r="I1703" s="1">
        <v>45342</v>
      </c>
      <c r="J1703" t="s">
        <v>33</v>
      </c>
      <c r="K1703" t="s">
        <v>6</v>
      </c>
      <c r="L1703">
        <v>4</v>
      </c>
      <c r="O1703">
        <v>1805</v>
      </c>
      <c r="P1703">
        <v>60</v>
      </c>
      <c r="Q1703" s="1">
        <v>45578</v>
      </c>
      <c r="R1703" s="1"/>
      <c r="S1703" s="8">
        <f>Table1[[#This Row],[Actual close date]]-Table1[[#This Row],[Lead acquisition date]]</f>
        <v>-45342</v>
      </c>
    </row>
    <row r="1704" spans="1:19" x14ac:dyDescent="0.3">
      <c r="A1704" t="s">
        <v>1701</v>
      </c>
      <c r="B1704" t="s">
        <v>31</v>
      </c>
      <c r="C1704">
        <v>41.902782000000002</v>
      </c>
      <c r="D1704">
        <v>12.496366</v>
      </c>
      <c r="E1704" t="s">
        <v>16</v>
      </c>
      <c r="F1704" t="s">
        <v>26</v>
      </c>
      <c r="G1704" t="s">
        <v>46</v>
      </c>
      <c r="H1704" s="9">
        <f ca="1">TODAY()-Table1[[#This Row],[Lead acquisition date]]</f>
        <v>421</v>
      </c>
      <c r="I1704" s="1">
        <v>45423</v>
      </c>
      <c r="J1704" t="s">
        <v>55</v>
      </c>
      <c r="K1704" t="s">
        <v>6</v>
      </c>
      <c r="L1704">
        <v>4</v>
      </c>
      <c r="O1704">
        <v>1564</v>
      </c>
      <c r="P1704">
        <v>50</v>
      </c>
      <c r="Q1704" s="1">
        <v>45607</v>
      </c>
      <c r="R1704" s="1"/>
      <c r="S1704" s="8">
        <f>Table1[[#This Row],[Actual close date]]-Table1[[#This Row],[Lead acquisition date]]</f>
        <v>-45423</v>
      </c>
    </row>
    <row r="1705" spans="1:19" x14ac:dyDescent="0.3">
      <c r="A1705" t="s">
        <v>1744</v>
      </c>
      <c r="B1705" t="s">
        <v>65</v>
      </c>
      <c r="C1705">
        <v>38.736946000000003</v>
      </c>
      <c r="D1705">
        <v>-9.1426850000000002</v>
      </c>
      <c r="E1705" t="s">
        <v>24</v>
      </c>
      <c r="F1705" t="s">
        <v>26</v>
      </c>
      <c r="G1705" t="s">
        <v>35</v>
      </c>
      <c r="H1705" s="9">
        <f ca="1">TODAY()-Table1[[#This Row],[Lead acquisition date]]</f>
        <v>510</v>
      </c>
      <c r="I1705" s="1">
        <v>45334</v>
      </c>
      <c r="J1705" t="s">
        <v>55</v>
      </c>
      <c r="K1705" t="s">
        <v>6</v>
      </c>
      <c r="L1705">
        <v>4</v>
      </c>
      <c r="O1705">
        <v>1373</v>
      </c>
      <c r="P1705">
        <v>20</v>
      </c>
      <c r="Q1705" s="1">
        <v>45468</v>
      </c>
      <c r="R1705" s="1"/>
      <c r="S1705" s="8">
        <f>Table1[[#This Row],[Actual close date]]-Table1[[#This Row],[Lead acquisition date]]</f>
        <v>-45334</v>
      </c>
    </row>
    <row r="1706" spans="1:19" x14ac:dyDescent="0.3">
      <c r="A1706" t="s">
        <v>1779</v>
      </c>
      <c r="B1706" t="s">
        <v>38</v>
      </c>
      <c r="C1706">
        <v>40.416775000000001</v>
      </c>
      <c r="D1706">
        <v>-3.7037900000000001</v>
      </c>
      <c r="E1706" t="s">
        <v>70</v>
      </c>
      <c r="F1706" t="s">
        <v>26</v>
      </c>
      <c r="G1706" t="s">
        <v>60</v>
      </c>
      <c r="H1706" s="9">
        <f ca="1">TODAY()-Table1[[#This Row],[Lead acquisition date]]</f>
        <v>462</v>
      </c>
      <c r="I1706" s="1">
        <v>45382</v>
      </c>
      <c r="J1706" t="s">
        <v>36</v>
      </c>
      <c r="K1706" t="s">
        <v>6</v>
      </c>
      <c r="L1706">
        <v>4</v>
      </c>
      <c r="O1706">
        <v>1364</v>
      </c>
      <c r="P1706">
        <v>40</v>
      </c>
      <c r="Q1706" s="1">
        <v>45664</v>
      </c>
      <c r="R1706" s="1"/>
      <c r="S1706" s="8">
        <f>Table1[[#This Row],[Actual close date]]-Table1[[#This Row],[Lead acquisition date]]</f>
        <v>-45382</v>
      </c>
    </row>
    <row r="1707" spans="1:19" x14ac:dyDescent="0.3">
      <c r="A1707" t="s">
        <v>1791</v>
      </c>
      <c r="B1707" t="s">
        <v>47</v>
      </c>
      <c r="C1707">
        <v>52.520007999999997</v>
      </c>
      <c r="D1707">
        <v>13.404954</v>
      </c>
      <c r="E1707" t="s">
        <v>20</v>
      </c>
      <c r="F1707" t="s">
        <v>26</v>
      </c>
      <c r="G1707" t="s">
        <v>52</v>
      </c>
      <c r="H1707" s="9">
        <f ca="1">TODAY()-Table1[[#This Row],[Lead acquisition date]]</f>
        <v>497</v>
      </c>
      <c r="I1707" s="1">
        <v>45347</v>
      </c>
      <c r="J1707" t="s">
        <v>33</v>
      </c>
      <c r="K1707" t="s">
        <v>6</v>
      </c>
      <c r="L1707">
        <v>4</v>
      </c>
      <c r="O1707">
        <v>1430</v>
      </c>
      <c r="P1707">
        <v>60</v>
      </c>
      <c r="Q1707" s="1">
        <v>45609</v>
      </c>
      <c r="R1707" s="1"/>
      <c r="S1707" s="8">
        <f>Table1[[#This Row],[Actual close date]]-Table1[[#This Row],[Lead acquisition date]]</f>
        <v>-45347</v>
      </c>
    </row>
    <row r="1708" spans="1:19" x14ac:dyDescent="0.3">
      <c r="A1708" t="s">
        <v>1807</v>
      </c>
      <c r="B1708" t="s">
        <v>57</v>
      </c>
      <c r="C1708">
        <v>48.210033000000003</v>
      </c>
      <c r="D1708">
        <v>16.363448999999999</v>
      </c>
      <c r="E1708" t="s">
        <v>22</v>
      </c>
      <c r="F1708" t="s">
        <v>26</v>
      </c>
      <c r="G1708" t="s">
        <v>52</v>
      </c>
      <c r="H1708" s="9">
        <f ca="1">TODAY()-Table1[[#This Row],[Lead acquisition date]]</f>
        <v>500</v>
      </c>
      <c r="I1708" s="1">
        <v>45344</v>
      </c>
      <c r="J1708" t="s">
        <v>33</v>
      </c>
      <c r="K1708" t="s">
        <v>6</v>
      </c>
      <c r="L1708">
        <v>4</v>
      </c>
      <c r="O1708">
        <v>704</v>
      </c>
      <c r="P1708">
        <v>60</v>
      </c>
      <c r="Q1708" s="1">
        <v>45587</v>
      </c>
      <c r="R1708" s="1"/>
      <c r="S1708" s="8">
        <f>Table1[[#This Row],[Actual close date]]-Table1[[#This Row],[Lead acquisition date]]</f>
        <v>-45344</v>
      </c>
    </row>
    <row r="1709" spans="1:19" x14ac:dyDescent="0.3">
      <c r="A1709" t="s">
        <v>1809</v>
      </c>
      <c r="B1709" t="s">
        <v>65</v>
      </c>
      <c r="C1709">
        <v>38.736946000000003</v>
      </c>
      <c r="D1709">
        <v>-9.1426850000000002</v>
      </c>
      <c r="E1709" t="s">
        <v>51</v>
      </c>
      <c r="F1709" t="s">
        <v>26</v>
      </c>
      <c r="G1709" t="s">
        <v>56</v>
      </c>
      <c r="H1709" s="9">
        <f ca="1">TODAY()-Table1[[#This Row],[Lead acquisition date]]</f>
        <v>485</v>
      </c>
      <c r="I1709" s="1">
        <v>45359</v>
      </c>
      <c r="J1709" t="s">
        <v>33</v>
      </c>
      <c r="K1709" t="s">
        <v>6</v>
      </c>
      <c r="L1709">
        <v>4</v>
      </c>
      <c r="O1709">
        <v>1907</v>
      </c>
      <c r="P1709">
        <v>40</v>
      </c>
      <c r="Q1709" s="1">
        <v>45488</v>
      </c>
      <c r="R1709" s="1"/>
      <c r="S1709" s="8">
        <f>Table1[[#This Row],[Actual close date]]-Table1[[#This Row],[Lead acquisition date]]</f>
        <v>-45359</v>
      </c>
    </row>
    <row r="1710" spans="1:19" x14ac:dyDescent="0.3">
      <c r="A1710" t="s">
        <v>1812</v>
      </c>
      <c r="B1710" t="s">
        <v>57</v>
      </c>
      <c r="C1710">
        <v>48.210033000000003</v>
      </c>
      <c r="D1710">
        <v>16.363448999999999</v>
      </c>
      <c r="E1710" t="s">
        <v>18</v>
      </c>
      <c r="F1710" t="s">
        <v>26</v>
      </c>
      <c r="G1710" t="s">
        <v>60</v>
      </c>
      <c r="H1710" s="9">
        <f ca="1">TODAY()-Table1[[#This Row],[Lead acquisition date]]</f>
        <v>434</v>
      </c>
      <c r="I1710" s="1">
        <v>45410</v>
      </c>
      <c r="J1710" t="s">
        <v>33</v>
      </c>
      <c r="K1710" t="s">
        <v>6</v>
      </c>
      <c r="L1710">
        <v>4</v>
      </c>
      <c r="O1710">
        <v>1580</v>
      </c>
      <c r="P1710">
        <v>40</v>
      </c>
      <c r="Q1710" s="1">
        <v>45633</v>
      </c>
      <c r="R1710" s="1"/>
      <c r="S1710" s="8">
        <f>Table1[[#This Row],[Actual close date]]-Table1[[#This Row],[Lead acquisition date]]</f>
        <v>-45410</v>
      </c>
    </row>
    <row r="1711" spans="1:19" x14ac:dyDescent="0.3">
      <c r="A1711" t="s">
        <v>1834</v>
      </c>
      <c r="B1711" t="s">
        <v>62</v>
      </c>
      <c r="C1711">
        <v>48.864716000000001</v>
      </c>
      <c r="D1711">
        <v>2.3490139999999999</v>
      </c>
      <c r="E1711" t="s">
        <v>19</v>
      </c>
      <c r="F1711" t="s">
        <v>26</v>
      </c>
      <c r="G1711" t="s">
        <v>56</v>
      </c>
      <c r="H1711" s="9">
        <f ca="1">TODAY()-Table1[[#This Row],[Lead acquisition date]]</f>
        <v>475</v>
      </c>
      <c r="I1711" s="1">
        <v>45369</v>
      </c>
      <c r="J1711" t="s">
        <v>36</v>
      </c>
      <c r="K1711" t="s">
        <v>6</v>
      </c>
      <c r="L1711">
        <v>4</v>
      </c>
      <c r="O1711">
        <v>733</v>
      </c>
      <c r="P1711">
        <v>60</v>
      </c>
      <c r="Q1711" s="1">
        <v>45439</v>
      </c>
      <c r="R1711" s="1"/>
      <c r="S1711" s="8">
        <f>Table1[[#This Row],[Actual close date]]-Table1[[#This Row],[Lead acquisition date]]</f>
        <v>-45369</v>
      </c>
    </row>
    <row r="1712" spans="1:19" x14ac:dyDescent="0.3">
      <c r="A1712" t="s">
        <v>1850</v>
      </c>
      <c r="B1712" t="s">
        <v>31</v>
      </c>
      <c r="C1712">
        <v>41.902782000000002</v>
      </c>
      <c r="D1712">
        <v>12.496366</v>
      </c>
      <c r="E1712" t="s">
        <v>20</v>
      </c>
      <c r="F1712" t="s">
        <v>26</v>
      </c>
      <c r="G1712" t="s">
        <v>40</v>
      </c>
      <c r="H1712" s="9">
        <f ca="1">TODAY()-Table1[[#This Row],[Lead acquisition date]]</f>
        <v>494</v>
      </c>
      <c r="I1712" s="1">
        <v>45350</v>
      </c>
      <c r="J1712" t="s">
        <v>36</v>
      </c>
      <c r="K1712" t="s">
        <v>6</v>
      </c>
      <c r="L1712">
        <v>4</v>
      </c>
      <c r="O1712">
        <v>1890</v>
      </c>
      <c r="P1712">
        <v>40</v>
      </c>
      <c r="Q1712" s="1">
        <v>45609</v>
      </c>
      <c r="R1712" s="1"/>
      <c r="S1712" s="8">
        <f>Table1[[#This Row],[Actual close date]]-Table1[[#This Row],[Lead acquisition date]]</f>
        <v>-45350</v>
      </c>
    </row>
    <row r="1713" spans="1:19" x14ac:dyDescent="0.3">
      <c r="A1713" t="s">
        <v>1862</v>
      </c>
      <c r="B1713" t="s">
        <v>65</v>
      </c>
      <c r="C1713">
        <v>38.736946000000003</v>
      </c>
      <c r="D1713">
        <v>-9.1426850000000002</v>
      </c>
      <c r="E1713" t="s">
        <v>17</v>
      </c>
      <c r="F1713" t="s">
        <v>26</v>
      </c>
      <c r="G1713" t="s">
        <v>35</v>
      </c>
      <c r="H1713" s="9">
        <f ca="1">TODAY()-Table1[[#This Row],[Lead acquisition date]]</f>
        <v>528</v>
      </c>
      <c r="I1713" s="1">
        <v>45316</v>
      </c>
      <c r="J1713" t="s">
        <v>36</v>
      </c>
      <c r="K1713" t="s">
        <v>6</v>
      </c>
      <c r="L1713">
        <v>4</v>
      </c>
      <c r="O1713">
        <v>684</v>
      </c>
      <c r="P1713">
        <v>40</v>
      </c>
      <c r="Q1713" s="1">
        <v>45481</v>
      </c>
      <c r="R1713" s="1"/>
      <c r="S1713" s="8">
        <f>Table1[[#This Row],[Actual close date]]-Table1[[#This Row],[Lead acquisition date]]</f>
        <v>-45316</v>
      </c>
    </row>
    <row r="1714" spans="1:19" x14ac:dyDescent="0.3">
      <c r="A1714" t="s">
        <v>1879</v>
      </c>
      <c r="B1714" t="s">
        <v>31</v>
      </c>
      <c r="C1714">
        <v>41.902782000000002</v>
      </c>
      <c r="D1714">
        <v>12.496366</v>
      </c>
      <c r="E1714" t="s">
        <v>19</v>
      </c>
      <c r="F1714" t="s">
        <v>26</v>
      </c>
      <c r="G1714" t="s">
        <v>32</v>
      </c>
      <c r="H1714" s="9">
        <f ca="1">TODAY()-Table1[[#This Row],[Lead acquisition date]]</f>
        <v>483</v>
      </c>
      <c r="I1714" s="1">
        <v>45361</v>
      </c>
      <c r="J1714" t="s">
        <v>36</v>
      </c>
      <c r="K1714" t="s">
        <v>6</v>
      </c>
      <c r="L1714">
        <v>4</v>
      </c>
      <c r="O1714">
        <v>842</v>
      </c>
      <c r="P1714">
        <v>70</v>
      </c>
      <c r="Q1714" s="1">
        <v>45507</v>
      </c>
      <c r="R1714" s="1"/>
      <c r="S1714" s="8">
        <f>Table1[[#This Row],[Actual close date]]-Table1[[#This Row],[Lead acquisition date]]</f>
        <v>-45361</v>
      </c>
    </row>
    <row r="1715" spans="1:19" x14ac:dyDescent="0.3">
      <c r="A1715" t="s">
        <v>1880</v>
      </c>
      <c r="B1715" t="s">
        <v>62</v>
      </c>
      <c r="C1715">
        <v>48.864716000000001</v>
      </c>
      <c r="D1715">
        <v>2.3490139999999999</v>
      </c>
      <c r="E1715" t="s">
        <v>39</v>
      </c>
      <c r="F1715" t="s">
        <v>26</v>
      </c>
      <c r="G1715" t="s">
        <v>32</v>
      </c>
      <c r="H1715" s="9">
        <f ca="1">TODAY()-Table1[[#This Row],[Lead acquisition date]]</f>
        <v>423</v>
      </c>
      <c r="I1715" s="1">
        <v>45421</v>
      </c>
      <c r="J1715" t="s">
        <v>36</v>
      </c>
      <c r="K1715" t="s">
        <v>6</v>
      </c>
      <c r="L1715">
        <v>4</v>
      </c>
      <c r="O1715">
        <v>596</v>
      </c>
      <c r="P1715">
        <v>40</v>
      </c>
      <c r="Q1715" s="1">
        <v>45765</v>
      </c>
      <c r="R1715" s="1"/>
      <c r="S1715" s="8">
        <f>Table1[[#This Row],[Actual close date]]-Table1[[#This Row],[Lead acquisition date]]</f>
        <v>-45421</v>
      </c>
    </row>
    <row r="1716" spans="1:19" x14ac:dyDescent="0.3">
      <c r="A1716" t="s">
        <v>1909</v>
      </c>
      <c r="B1716" t="s">
        <v>42</v>
      </c>
      <c r="C1716">
        <v>52.370215999999999</v>
      </c>
      <c r="D1716">
        <v>4.895168</v>
      </c>
      <c r="E1716" t="s">
        <v>20</v>
      </c>
      <c r="F1716" t="s">
        <v>26</v>
      </c>
      <c r="G1716" t="s">
        <v>35</v>
      </c>
      <c r="H1716" s="9">
        <f ca="1">TODAY()-Table1[[#This Row],[Lead acquisition date]]</f>
        <v>467</v>
      </c>
      <c r="I1716" s="1">
        <v>45377</v>
      </c>
      <c r="J1716" t="s">
        <v>33</v>
      </c>
      <c r="K1716" t="s">
        <v>6</v>
      </c>
      <c r="L1716">
        <v>4</v>
      </c>
      <c r="O1716">
        <v>1579</v>
      </c>
      <c r="P1716">
        <v>50</v>
      </c>
      <c r="Q1716" s="1">
        <v>45583</v>
      </c>
      <c r="R1716" s="1"/>
      <c r="S1716" s="8">
        <f>Table1[[#This Row],[Actual close date]]-Table1[[#This Row],[Lead acquisition date]]</f>
        <v>-45377</v>
      </c>
    </row>
    <row r="1717" spans="1:19" x14ac:dyDescent="0.3">
      <c r="A1717" t="s">
        <v>1912</v>
      </c>
      <c r="B1717" t="s">
        <v>47</v>
      </c>
      <c r="C1717">
        <v>52.520007999999997</v>
      </c>
      <c r="D1717">
        <v>13.404954</v>
      </c>
      <c r="E1717" t="s">
        <v>16</v>
      </c>
      <c r="F1717" t="s">
        <v>26</v>
      </c>
      <c r="G1717" t="s">
        <v>40</v>
      </c>
      <c r="H1717" s="9">
        <f ca="1">TODAY()-Table1[[#This Row],[Lead acquisition date]]</f>
        <v>466</v>
      </c>
      <c r="I1717" s="1">
        <v>45378</v>
      </c>
      <c r="J1717" t="s">
        <v>33</v>
      </c>
      <c r="K1717" t="s">
        <v>6</v>
      </c>
      <c r="L1717">
        <v>4</v>
      </c>
      <c r="O1717">
        <v>566</v>
      </c>
      <c r="P1717">
        <v>30</v>
      </c>
      <c r="Q1717" s="1">
        <v>45407</v>
      </c>
      <c r="R1717" s="1"/>
      <c r="S1717" s="8">
        <f>Table1[[#This Row],[Actual close date]]-Table1[[#This Row],[Lead acquisition date]]</f>
        <v>-45378</v>
      </c>
    </row>
    <row r="1718" spans="1:19" x14ac:dyDescent="0.3">
      <c r="A1718" t="s">
        <v>1921</v>
      </c>
      <c r="B1718" t="s">
        <v>38</v>
      </c>
      <c r="C1718">
        <v>40.416775000000001</v>
      </c>
      <c r="D1718">
        <v>-3.7037900000000001</v>
      </c>
      <c r="E1718" t="s">
        <v>51</v>
      </c>
      <c r="F1718" t="s">
        <v>26</v>
      </c>
      <c r="G1718" t="s">
        <v>46</v>
      </c>
      <c r="H1718" s="9">
        <f ca="1">TODAY()-Table1[[#This Row],[Lead acquisition date]]</f>
        <v>483</v>
      </c>
      <c r="I1718" s="1">
        <v>45361</v>
      </c>
      <c r="J1718" t="s">
        <v>55</v>
      </c>
      <c r="K1718" t="s">
        <v>6</v>
      </c>
      <c r="L1718">
        <v>4</v>
      </c>
      <c r="O1718">
        <v>1973</v>
      </c>
      <c r="P1718">
        <v>40</v>
      </c>
      <c r="Q1718" s="1">
        <v>45701</v>
      </c>
      <c r="R1718" s="1"/>
      <c r="S1718" s="8">
        <f>Table1[[#This Row],[Actual close date]]-Table1[[#This Row],[Lead acquisition date]]</f>
        <v>-45361</v>
      </c>
    </row>
    <row r="1719" spans="1:19" x14ac:dyDescent="0.3">
      <c r="A1719" t="s">
        <v>1926</v>
      </c>
      <c r="B1719" t="s">
        <v>45</v>
      </c>
      <c r="C1719">
        <v>51.260196999999998</v>
      </c>
      <c r="D1719">
        <v>4.4027710000000004</v>
      </c>
      <c r="E1719" t="s">
        <v>51</v>
      </c>
      <c r="F1719" t="s">
        <v>26</v>
      </c>
      <c r="G1719" t="s">
        <v>35</v>
      </c>
      <c r="H1719" s="9">
        <f ca="1">TODAY()-Table1[[#This Row],[Lead acquisition date]]</f>
        <v>497</v>
      </c>
      <c r="I1719" s="1">
        <v>45347</v>
      </c>
      <c r="J1719" t="s">
        <v>36</v>
      </c>
      <c r="K1719" t="s">
        <v>6</v>
      </c>
      <c r="L1719">
        <v>4</v>
      </c>
      <c r="O1719">
        <v>599</v>
      </c>
      <c r="P1719">
        <v>80</v>
      </c>
      <c r="Q1719" s="1">
        <v>45452</v>
      </c>
      <c r="R1719" s="1"/>
      <c r="S1719" s="8">
        <f>Table1[[#This Row],[Actual close date]]-Table1[[#This Row],[Lead acquisition date]]</f>
        <v>-45347</v>
      </c>
    </row>
    <row r="1720" spans="1:19" x14ac:dyDescent="0.3">
      <c r="A1720" t="s">
        <v>1938</v>
      </c>
      <c r="B1720" t="s">
        <v>31</v>
      </c>
      <c r="C1720">
        <v>41.902782000000002</v>
      </c>
      <c r="D1720">
        <v>12.496366</v>
      </c>
      <c r="E1720" t="s">
        <v>51</v>
      </c>
      <c r="F1720" t="s">
        <v>26</v>
      </c>
      <c r="G1720" t="s">
        <v>35</v>
      </c>
      <c r="H1720" s="9">
        <f ca="1">TODAY()-Table1[[#This Row],[Lead acquisition date]]</f>
        <v>466</v>
      </c>
      <c r="I1720" s="1">
        <v>45378</v>
      </c>
      <c r="J1720" t="s">
        <v>55</v>
      </c>
      <c r="K1720" t="s">
        <v>6</v>
      </c>
      <c r="L1720">
        <v>4</v>
      </c>
      <c r="O1720">
        <v>769</v>
      </c>
      <c r="P1720">
        <v>50</v>
      </c>
      <c r="Q1720" s="1">
        <v>45443</v>
      </c>
      <c r="R1720" s="1"/>
      <c r="S1720" s="8">
        <f>Table1[[#This Row],[Actual close date]]-Table1[[#This Row],[Lead acquisition date]]</f>
        <v>-45378</v>
      </c>
    </row>
    <row r="1721" spans="1:19" x14ac:dyDescent="0.3">
      <c r="A1721" t="s">
        <v>1946</v>
      </c>
      <c r="B1721" t="s">
        <v>42</v>
      </c>
      <c r="C1721">
        <v>52.370215999999999</v>
      </c>
      <c r="D1721">
        <v>4.895168</v>
      </c>
      <c r="E1721" t="s">
        <v>24</v>
      </c>
      <c r="F1721" t="s">
        <v>26</v>
      </c>
      <c r="G1721" t="s">
        <v>46</v>
      </c>
      <c r="H1721" s="9">
        <f ca="1">TODAY()-Table1[[#This Row],[Lead acquisition date]]</f>
        <v>401</v>
      </c>
      <c r="I1721" s="1">
        <v>45443</v>
      </c>
      <c r="J1721" t="s">
        <v>36</v>
      </c>
      <c r="K1721" t="s">
        <v>6</v>
      </c>
      <c r="L1721">
        <v>4</v>
      </c>
      <c r="O1721">
        <v>1456</v>
      </c>
      <c r="P1721">
        <v>50</v>
      </c>
      <c r="Q1721" s="1">
        <v>45613</v>
      </c>
      <c r="R1721" s="1"/>
      <c r="S1721" s="8">
        <f>Table1[[#This Row],[Actual close date]]-Table1[[#This Row],[Lead acquisition date]]</f>
        <v>-45443</v>
      </c>
    </row>
    <row r="1722" spans="1:19" x14ac:dyDescent="0.3">
      <c r="A1722" t="s">
        <v>1959</v>
      </c>
      <c r="B1722" t="s">
        <v>45</v>
      </c>
      <c r="C1722">
        <v>51.260196999999998</v>
      </c>
      <c r="D1722">
        <v>4.4027710000000004</v>
      </c>
      <c r="E1722" t="s">
        <v>51</v>
      </c>
      <c r="F1722" t="s">
        <v>26</v>
      </c>
      <c r="G1722" t="s">
        <v>56</v>
      </c>
      <c r="H1722" s="9">
        <f ca="1">TODAY()-Table1[[#This Row],[Lead acquisition date]]</f>
        <v>436</v>
      </c>
      <c r="I1722" s="1">
        <v>45408</v>
      </c>
      <c r="J1722" t="s">
        <v>55</v>
      </c>
      <c r="K1722" t="s">
        <v>6</v>
      </c>
      <c r="L1722">
        <v>4</v>
      </c>
      <c r="O1722">
        <v>830</v>
      </c>
      <c r="P1722">
        <v>80</v>
      </c>
      <c r="Q1722" s="1">
        <v>45750</v>
      </c>
      <c r="R1722" s="1"/>
      <c r="S1722" s="8">
        <f>Table1[[#This Row],[Actual close date]]-Table1[[#This Row],[Lead acquisition date]]</f>
        <v>-45408</v>
      </c>
    </row>
    <row r="1723" spans="1:19" x14ac:dyDescent="0.3">
      <c r="A1723" t="s">
        <v>1961</v>
      </c>
      <c r="B1723" t="s">
        <v>31</v>
      </c>
      <c r="C1723">
        <v>41.902782000000002</v>
      </c>
      <c r="D1723">
        <v>12.496366</v>
      </c>
      <c r="E1723" t="s">
        <v>24</v>
      </c>
      <c r="F1723" t="s">
        <v>26</v>
      </c>
      <c r="G1723" t="s">
        <v>52</v>
      </c>
      <c r="H1723" s="9">
        <f ca="1">TODAY()-Table1[[#This Row],[Lead acquisition date]]</f>
        <v>403</v>
      </c>
      <c r="I1723" s="1">
        <v>45441</v>
      </c>
      <c r="J1723" t="s">
        <v>36</v>
      </c>
      <c r="K1723" t="s">
        <v>6</v>
      </c>
      <c r="L1723">
        <v>4</v>
      </c>
      <c r="O1723">
        <v>298</v>
      </c>
      <c r="P1723">
        <v>50</v>
      </c>
      <c r="Q1723" s="1">
        <v>45761</v>
      </c>
      <c r="R1723" s="1"/>
      <c r="S1723" s="8">
        <f>Table1[[#This Row],[Actual close date]]-Table1[[#This Row],[Lead acquisition date]]</f>
        <v>-45441</v>
      </c>
    </row>
    <row r="1724" spans="1:19" x14ac:dyDescent="0.3">
      <c r="A1724" t="s">
        <v>1964</v>
      </c>
      <c r="B1724" t="s">
        <v>65</v>
      </c>
      <c r="C1724">
        <v>38.736946000000003</v>
      </c>
      <c r="D1724">
        <v>-9.1426850000000002</v>
      </c>
      <c r="E1724" t="s">
        <v>18</v>
      </c>
      <c r="F1724" t="s">
        <v>26</v>
      </c>
      <c r="G1724" t="s">
        <v>46</v>
      </c>
      <c r="H1724" s="9">
        <f ca="1">TODAY()-Table1[[#This Row],[Lead acquisition date]]</f>
        <v>465</v>
      </c>
      <c r="I1724" s="1">
        <v>45379</v>
      </c>
      <c r="J1724" t="s">
        <v>33</v>
      </c>
      <c r="K1724" t="s">
        <v>6</v>
      </c>
      <c r="L1724">
        <v>4</v>
      </c>
      <c r="O1724">
        <v>943</v>
      </c>
      <c r="P1724">
        <v>60</v>
      </c>
      <c r="Q1724" s="1">
        <v>45688</v>
      </c>
      <c r="R1724" s="1"/>
      <c r="S1724" s="8">
        <f>Table1[[#This Row],[Actual close date]]-Table1[[#This Row],[Lead acquisition date]]</f>
        <v>-45379</v>
      </c>
    </row>
    <row r="1725" spans="1:19" x14ac:dyDescent="0.3">
      <c r="A1725" t="s">
        <v>1973</v>
      </c>
      <c r="B1725" t="s">
        <v>62</v>
      </c>
      <c r="C1725">
        <v>48.864716000000001</v>
      </c>
      <c r="D1725">
        <v>2.3490139999999999</v>
      </c>
      <c r="E1725" t="s">
        <v>24</v>
      </c>
      <c r="F1725" t="s">
        <v>26</v>
      </c>
      <c r="G1725" t="s">
        <v>46</v>
      </c>
      <c r="H1725" s="9">
        <f ca="1">TODAY()-Table1[[#This Row],[Lead acquisition date]]</f>
        <v>445</v>
      </c>
      <c r="I1725" s="1">
        <v>45399</v>
      </c>
      <c r="J1725" t="s">
        <v>36</v>
      </c>
      <c r="K1725" t="s">
        <v>6</v>
      </c>
      <c r="L1725">
        <v>4</v>
      </c>
      <c r="O1725">
        <v>909</v>
      </c>
      <c r="P1725">
        <v>30</v>
      </c>
      <c r="Q1725" s="1">
        <v>45710</v>
      </c>
      <c r="R1725" s="1"/>
      <c r="S1725" s="8">
        <f>Table1[[#This Row],[Actual close date]]-Table1[[#This Row],[Lead acquisition date]]</f>
        <v>-45399</v>
      </c>
    </row>
    <row r="1726" spans="1:19" x14ac:dyDescent="0.3">
      <c r="A1726" t="s">
        <v>1985</v>
      </c>
      <c r="B1726" t="s">
        <v>49</v>
      </c>
      <c r="C1726">
        <v>46.204391000000001</v>
      </c>
      <c r="D1726">
        <v>6.1431579999999997</v>
      </c>
      <c r="E1726" t="s">
        <v>17</v>
      </c>
      <c r="F1726" t="s">
        <v>26</v>
      </c>
      <c r="G1726" t="s">
        <v>32</v>
      </c>
      <c r="H1726" s="9">
        <f ca="1">TODAY()-Table1[[#This Row],[Lead acquisition date]]</f>
        <v>523</v>
      </c>
      <c r="I1726" s="1">
        <v>45321</v>
      </c>
      <c r="J1726" t="s">
        <v>36</v>
      </c>
      <c r="K1726" t="s">
        <v>6</v>
      </c>
      <c r="L1726">
        <v>4</v>
      </c>
      <c r="O1726">
        <v>227</v>
      </c>
      <c r="P1726">
        <v>30</v>
      </c>
      <c r="Q1726" s="1">
        <v>45353</v>
      </c>
      <c r="R1726" s="1"/>
      <c r="S1726" s="8">
        <f>Table1[[#This Row],[Actual close date]]-Table1[[#This Row],[Lead acquisition date]]</f>
        <v>-45321</v>
      </c>
    </row>
    <row r="1727" spans="1:19" x14ac:dyDescent="0.3">
      <c r="A1727" t="s">
        <v>1991</v>
      </c>
      <c r="B1727" t="s">
        <v>65</v>
      </c>
      <c r="C1727">
        <v>38.736946000000003</v>
      </c>
      <c r="D1727">
        <v>-9.1426850000000002</v>
      </c>
      <c r="E1727" t="s">
        <v>23</v>
      </c>
      <c r="F1727" t="s">
        <v>26</v>
      </c>
      <c r="G1727" t="s">
        <v>35</v>
      </c>
      <c r="H1727" s="9">
        <f ca="1">TODAY()-Table1[[#This Row],[Lead acquisition date]]</f>
        <v>432</v>
      </c>
      <c r="I1727" s="1">
        <v>45412</v>
      </c>
      <c r="J1727" t="s">
        <v>33</v>
      </c>
      <c r="K1727" t="s">
        <v>6</v>
      </c>
      <c r="L1727">
        <v>4</v>
      </c>
      <c r="O1727">
        <v>924</v>
      </c>
      <c r="P1727">
        <v>70</v>
      </c>
      <c r="Q1727" s="1">
        <v>45771</v>
      </c>
      <c r="R1727" s="1"/>
      <c r="S1727" s="8">
        <f>Table1[[#This Row],[Actual close date]]-Table1[[#This Row],[Lead acquisition date]]</f>
        <v>-45412</v>
      </c>
    </row>
    <row r="1728" spans="1:19" x14ac:dyDescent="0.3">
      <c r="A1728" t="s">
        <v>2001</v>
      </c>
      <c r="B1728" t="s">
        <v>47</v>
      </c>
      <c r="C1728">
        <v>52.520007999999997</v>
      </c>
      <c r="D1728">
        <v>13.404954</v>
      </c>
      <c r="E1728" t="s">
        <v>39</v>
      </c>
      <c r="F1728" t="s">
        <v>26</v>
      </c>
      <c r="G1728" t="s">
        <v>32</v>
      </c>
      <c r="H1728" s="9">
        <f ca="1">TODAY()-Table1[[#This Row],[Lead acquisition date]]</f>
        <v>472</v>
      </c>
      <c r="I1728" s="1">
        <v>45372</v>
      </c>
      <c r="J1728" t="s">
        <v>36</v>
      </c>
      <c r="K1728" t="s">
        <v>6</v>
      </c>
      <c r="L1728">
        <v>4</v>
      </c>
      <c r="O1728">
        <v>1403</v>
      </c>
      <c r="P1728">
        <v>30</v>
      </c>
      <c r="Q1728" s="1">
        <v>45644</v>
      </c>
      <c r="R1728" s="1"/>
      <c r="S1728" s="8">
        <f>Table1[[#This Row],[Actual close date]]-Table1[[#This Row],[Lead acquisition date]]</f>
        <v>-45372</v>
      </c>
    </row>
    <row r="1729" spans="1:19" x14ac:dyDescent="0.3">
      <c r="A1729" t="s">
        <v>2012</v>
      </c>
      <c r="B1729" t="s">
        <v>47</v>
      </c>
      <c r="C1729">
        <v>52.520007999999997</v>
      </c>
      <c r="D1729">
        <v>13.404954</v>
      </c>
      <c r="E1729" t="s">
        <v>20</v>
      </c>
      <c r="F1729" t="s">
        <v>26</v>
      </c>
      <c r="G1729" t="s">
        <v>35</v>
      </c>
      <c r="H1729" s="9">
        <f ca="1">TODAY()-Table1[[#This Row],[Lead acquisition date]]</f>
        <v>410</v>
      </c>
      <c r="I1729" s="1">
        <v>45434</v>
      </c>
      <c r="J1729" t="s">
        <v>36</v>
      </c>
      <c r="K1729" t="s">
        <v>6</v>
      </c>
      <c r="L1729">
        <v>4</v>
      </c>
      <c r="O1729">
        <v>1398</v>
      </c>
      <c r="P1729">
        <v>50</v>
      </c>
      <c r="Q1729" s="1">
        <v>45575</v>
      </c>
      <c r="R1729" s="1"/>
      <c r="S1729" s="8">
        <f>Table1[[#This Row],[Actual close date]]-Table1[[#This Row],[Lead acquisition date]]</f>
        <v>-45434</v>
      </c>
    </row>
    <row r="1730" spans="1:19" x14ac:dyDescent="0.3">
      <c r="A1730" t="s">
        <v>2027</v>
      </c>
      <c r="B1730" t="s">
        <v>49</v>
      </c>
      <c r="C1730">
        <v>46.204391000000001</v>
      </c>
      <c r="D1730">
        <v>6.1431579999999997</v>
      </c>
      <c r="E1730" t="s">
        <v>18</v>
      </c>
      <c r="F1730" t="s">
        <v>26</v>
      </c>
      <c r="G1730" t="s">
        <v>35</v>
      </c>
      <c r="H1730" s="9">
        <f ca="1">TODAY()-Table1[[#This Row],[Lead acquisition date]]</f>
        <v>417</v>
      </c>
      <c r="I1730" s="1">
        <v>45427</v>
      </c>
      <c r="J1730" t="s">
        <v>55</v>
      </c>
      <c r="K1730" t="s">
        <v>6</v>
      </c>
      <c r="L1730">
        <v>4</v>
      </c>
      <c r="O1730">
        <v>1190</v>
      </c>
      <c r="P1730">
        <v>20</v>
      </c>
      <c r="Q1730" s="1">
        <v>45778</v>
      </c>
      <c r="R1730" s="1"/>
      <c r="S1730" s="8">
        <f>Table1[[#This Row],[Actual close date]]-Table1[[#This Row],[Lead acquisition date]]</f>
        <v>-45427</v>
      </c>
    </row>
    <row r="1731" spans="1:19" x14ac:dyDescent="0.3">
      <c r="A1731" t="s">
        <v>2077</v>
      </c>
      <c r="B1731" t="s">
        <v>62</v>
      </c>
      <c r="C1731">
        <v>48.864716000000001</v>
      </c>
      <c r="D1731">
        <v>2.3490139999999999</v>
      </c>
      <c r="E1731" t="s">
        <v>18</v>
      </c>
      <c r="F1731" t="s">
        <v>26</v>
      </c>
      <c r="G1731" t="s">
        <v>46</v>
      </c>
      <c r="H1731" s="9">
        <f ca="1">TODAY()-Table1[[#This Row],[Lead acquisition date]]</f>
        <v>448</v>
      </c>
      <c r="I1731" s="1">
        <v>45396</v>
      </c>
      <c r="J1731" t="s">
        <v>36</v>
      </c>
      <c r="K1731" t="s">
        <v>6</v>
      </c>
      <c r="L1731">
        <v>4</v>
      </c>
      <c r="O1731">
        <v>654</v>
      </c>
      <c r="P1731">
        <v>50</v>
      </c>
      <c r="Q1731" s="1">
        <v>45502</v>
      </c>
      <c r="R1731" s="1"/>
      <c r="S1731" s="8">
        <f>Table1[[#This Row],[Actual close date]]-Table1[[#This Row],[Lead acquisition date]]</f>
        <v>-45396</v>
      </c>
    </row>
    <row r="1732" spans="1:19" x14ac:dyDescent="0.3">
      <c r="A1732" t="s">
        <v>2092</v>
      </c>
      <c r="B1732" t="s">
        <v>47</v>
      </c>
      <c r="C1732">
        <v>52.520007999999997</v>
      </c>
      <c r="D1732">
        <v>13.404954</v>
      </c>
      <c r="E1732" t="s">
        <v>70</v>
      </c>
      <c r="F1732" t="s">
        <v>26</v>
      </c>
      <c r="G1732" t="s">
        <v>35</v>
      </c>
      <c r="H1732" s="9">
        <f ca="1">TODAY()-Table1[[#This Row],[Lead acquisition date]]</f>
        <v>509</v>
      </c>
      <c r="I1732" s="1">
        <v>45335</v>
      </c>
      <c r="J1732" t="s">
        <v>36</v>
      </c>
      <c r="K1732" t="s">
        <v>6</v>
      </c>
      <c r="L1732">
        <v>4</v>
      </c>
      <c r="O1732">
        <v>517</v>
      </c>
      <c r="P1732">
        <v>30</v>
      </c>
      <c r="Q1732" s="1">
        <v>45687</v>
      </c>
      <c r="R1732" s="1"/>
      <c r="S1732" s="8">
        <f>Table1[[#This Row],[Actual close date]]-Table1[[#This Row],[Lead acquisition date]]</f>
        <v>-45335</v>
      </c>
    </row>
    <row r="1733" spans="1:19" x14ac:dyDescent="0.3">
      <c r="A1733" t="s">
        <v>2093</v>
      </c>
      <c r="B1733" t="s">
        <v>47</v>
      </c>
      <c r="C1733">
        <v>52.520007999999997</v>
      </c>
      <c r="D1733">
        <v>13.404954</v>
      </c>
      <c r="E1733" t="s">
        <v>17</v>
      </c>
      <c r="F1733" t="s">
        <v>26</v>
      </c>
      <c r="G1733" t="s">
        <v>56</v>
      </c>
      <c r="H1733" s="9">
        <f ca="1">TODAY()-Table1[[#This Row],[Lead acquisition date]]</f>
        <v>438</v>
      </c>
      <c r="I1733" s="1">
        <v>45406</v>
      </c>
      <c r="J1733" t="s">
        <v>36</v>
      </c>
      <c r="K1733" t="s">
        <v>6</v>
      </c>
      <c r="L1733">
        <v>4</v>
      </c>
      <c r="O1733">
        <v>388</v>
      </c>
      <c r="P1733">
        <v>80</v>
      </c>
      <c r="Q1733" s="1">
        <v>45570</v>
      </c>
      <c r="R1733" s="1"/>
      <c r="S1733" s="8">
        <f>Table1[[#This Row],[Actual close date]]-Table1[[#This Row],[Lead acquisition date]]</f>
        <v>-45406</v>
      </c>
    </row>
    <row r="1734" spans="1:19" x14ac:dyDescent="0.3">
      <c r="A1734" t="s">
        <v>2112</v>
      </c>
      <c r="B1734" t="s">
        <v>62</v>
      </c>
      <c r="C1734">
        <v>48.864716000000001</v>
      </c>
      <c r="D1734">
        <v>2.3490139999999999</v>
      </c>
      <c r="E1734" t="s">
        <v>58</v>
      </c>
      <c r="F1734" t="s">
        <v>26</v>
      </c>
      <c r="G1734" t="s">
        <v>52</v>
      </c>
      <c r="H1734" s="9">
        <f ca="1">TODAY()-Table1[[#This Row],[Lead acquisition date]]</f>
        <v>425</v>
      </c>
      <c r="I1734" s="1">
        <v>45419</v>
      </c>
      <c r="J1734" t="s">
        <v>36</v>
      </c>
      <c r="K1734" t="s">
        <v>6</v>
      </c>
      <c r="L1734">
        <v>4</v>
      </c>
      <c r="O1734">
        <v>1147</v>
      </c>
      <c r="P1734">
        <v>80</v>
      </c>
      <c r="Q1734" s="1">
        <v>45719</v>
      </c>
      <c r="R1734" s="1"/>
      <c r="S1734" s="8">
        <f>Table1[[#This Row],[Actual close date]]-Table1[[#This Row],[Lead acquisition date]]</f>
        <v>-45419</v>
      </c>
    </row>
    <row r="1735" spans="1:19" x14ac:dyDescent="0.3">
      <c r="A1735" t="s">
        <v>2121</v>
      </c>
      <c r="B1735" t="s">
        <v>49</v>
      </c>
      <c r="C1735">
        <v>46.204391000000001</v>
      </c>
      <c r="D1735">
        <v>6.1431579999999997</v>
      </c>
      <c r="E1735" t="s">
        <v>18</v>
      </c>
      <c r="F1735" t="s">
        <v>26</v>
      </c>
      <c r="G1735" t="s">
        <v>32</v>
      </c>
      <c r="H1735" s="9">
        <f ca="1">TODAY()-Table1[[#This Row],[Lead acquisition date]]</f>
        <v>474</v>
      </c>
      <c r="I1735" s="1">
        <v>45370</v>
      </c>
      <c r="J1735" t="s">
        <v>36</v>
      </c>
      <c r="K1735" t="s">
        <v>6</v>
      </c>
      <c r="L1735">
        <v>4</v>
      </c>
      <c r="O1735">
        <v>1776</v>
      </c>
      <c r="P1735">
        <v>20</v>
      </c>
      <c r="Q1735" s="1">
        <v>45633</v>
      </c>
      <c r="R1735" s="1"/>
      <c r="S1735" s="8">
        <f>Table1[[#This Row],[Actual close date]]-Table1[[#This Row],[Lead acquisition date]]</f>
        <v>-45370</v>
      </c>
    </row>
    <row r="1736" spans="1:19" x14ac:dyDescent="0.3">
      <c r="A1736" t="s">
        <v>2133</v>
      </c>
      <c r="B1736" t="s">
        <v>65</v>
      </c>
      <c r="C1736">
        <v>38.736946000000003</v>
      </c>
      <c r="D1736">
        <v>-9.1426850000000002</v>
      </c>
      <c r="E1736" t="s">
        <v>18</v>
      </c>
      <c r="F1736" t="s">
        <v>26</v>
      </c>
      <c r="G1736" t="s">
        <v>46</v>
      </c>
      <c r="H1736" s="9">
        <f ca="1">TODAY()-Table1[[#This Row],[Lead acquisition date]]</f>
        <v>406</v>
      </c>
      <c r="I1736" s="1">
        <v>45438</v>
      </c>
      <c r="J1736" t="s">
        <v>36</v>
      </c>
      <c r="K1736" t="s">
        <v>6</v>
      </c>
      <c r="L1736">
        <v>4</v>
      </c>
      <c r="O1736">
        <v>1127</v>
      </c>
      <c r="P1736">
        <v>30</v>
      </c>
      <c r="Q1736" s="1">
        <v>45703</v>
      </c>
      <c r="R1736" s="1"/>
      <c r="S1736" s="8">
        <f>Table1[[#This Row],[Actual close date]]-Table1[[#This Row],[Lead acquisition date]]</f>
        <v>-45438</v>
      </c>
    </row>
    <row r="1737" spans="1:19" x14ac:dyDescent="0.3">
      <c r="A1737" t="s">
        <v>2146</v>
      </c>
      <c r="B1737" t="s">
        <v>49</v>
      </c>
      <c r="C1737">
        <v>46.204391000000001</v>
      </c>
      <c r="D1737">
        <v>6.1431579999999997</v>
      </c>
      <c r="E1737" t="s">
        <v>58</v>
      </c>
      <c r="F1737" t="s">
        <v>26</v>
      </c>
      <c r="G1737" t="s">
        <v>60</v>
      </c>
      <c r="H1737" s="9">
        <f ca="1">TODAY()-Table1[[#This Row],[Lead acquisition date]]</f>
        <v>457</v>
      </c>
      <c r="I1737" s="1">
        <v>45387</v>
      </c>
      <c r="J1737" t="s">
        <v>33</v>
      </c>
      <c r="K1737" t="s">
        <v>6</v>
      </c>
      <c r="L1737">
        <v>4</v>
      </c>
      <c r="O1737">
        <v>258</v>
      </c>
      <c r="P1737">
        <v>40</v>
      </c>
      <c r="Q1737" s="1">
        <v>45425</v>
      </c>
      <c r="R1737" s="1"/>
      <c r="S1737" s="8">
        <f>Table1[[#This Row],[Actual close date]]-Table1[[#This Row],[Lead acquisition date]]</f>
        <v>-45387</v>
      </c>
    </row>
    <row r="1738" spans="1:19" x14ac:dyDescent="0.3">
      <c r="A1738" t="s">
        <v>2148</v>
      </c>
      <c r="B1738" t="s">
        <v>47</v>
      </c>
      <c r="C1738">
        <v>52.520007999999997</v>
      </c>
      <c r="D1738">
        <v>13.404954</v>
      </c>
      <c r="E1738" t="s">
        <v>39</v>
      </c>
      <c r="F1738" t="s">
        <v>26</v>
      </c>
      <c r="G1738" t="s">
        <v>32</v>
      </c>
      <c r="H1738" s="9">
        <f ca="1">TODAY()-Table1[[#This Row],[Lead acquisition date]]</f>
        <v>492</v>
      </c>
      <c r="I1738" s="1">
        <v>45352</v>
      </c>
      <c r="J1738" t="s">
        <v>33</v>
      </c>
      <c r="K1738" t="s">
        <v>6</v>
      </c>
      <c r="L1738">
        <v>4</v>
      </c>
      <c r="O1738">
        <v>263</v>
      </c>
      <c r="P1738">
        <v>100</v>
      </c>
      <c r="Q1738" s="1">
        <v>45571</v>
      </c>
      <c r="R1738" s="1"/>
      <c r="S1738" s="8">
        <f>Table1[[#This Row],[Actual close date]]-Table1[[#This Row],[Lead acquisition date]]</f>
        <v>-45352</v>
      </c>
    </row>
    <row r="1739" spans="1:19" x14ac:dyDescent="0.3">
      <c r="A1739" t="s">
        <v>2150</v>
      </c>
      <c r="B1739" t="s">
        <v>38</v>
      </c>
      <c r="C1739">
        <v>40.416775000000001</v>
      </c>
      <c r="D1739">
        <v>-3.7037900000000001</v>
      </c>
      <c r="E1739" t="s">
        <v>18</v>
      </c>
      <c r="F1739" t="s">
        <v>26</v>
      </c>
      <c r="G1739" t="s">
        <v>40</v>
      </c>
      <c r="H1739" s="9">
        <f ca="1">TODAY()-Table1[[#This Row],[Lead acquisition date]]</f>
        <v>491</v>
      </c>
      <c r="I1739" s="1">
        <v>45353</v>
      </c>
      <c r="J1739" t="s">
        <v>36</v>
      </c>
      <c r="K1739" t="s">
        <v>6</v>
      </c>
      <c r="L1739">
        <v>4</v>
      </c>
      <c r="O1739">
        <v>320</v>
      </c>
      <c r="P1739">
        <v>50</v>
      </c>
      <c r="Q1739" s="1">
        <v>45575</v>
      </c>
      <c r="R1739" s="1"/>
      <c r="S1739" s="8">
        <f>Table1[[#This Row],[Actual close date]]-Table1[[#This Row],[Lead acquisition date]]</f>
        <v>-45353</v>
      </c>
    </row>
    <row r="1740" spans="1:19" x14ac:dyDescent="0.3">
      <c r="A1740" t="s">
        <v>2161</v>
      </c>
      <c r="B1740" t="s">
        <v>49</v>
      </c>
      <c r="C1740">
        <v>46.204391000000001</v>
      </c>
      <c r="D1740">
        <v>6.1431579999999997</v>
      </c>
      <c r="E1740" t="s">
        <v>16</v>
      </c>
      <c r="F1740" t="s">
        <v>26</v>
      </c>
      <c r="G1740" t="s">
        <v>40</v>
      </c>
      <c r="H1740" s="9">
        <f ca="1">TODAY()-Table1[[#This Row],[Lead acquisition date]]</f>
        <v>424</v>
      </c>
      <c r="I1740" s="1">
        <v>45420</v>
      </c>
      <c r="J1740" t="s">
        <v>33</v>
      </c>
      <c r="K1740" t="s">
        <v>6</v>
      </c>
      <c r="L1740">
        <v>4</v>
      </c>
      <c r="O1740">
        <v>758</v>
      </c>
      <c r="P1740">
        <v>40</v>
      </c>
      <c r="Q1740" s="1">
        <v>45532</v>
      </c>
      <c r="R1740" s="1"/>
      <c r="S1740" s="8">
        <f>Table1[[#This Row],[Actual close date]]-Table1[[#This Row],[Lead acquisition date]]</f>
        <v>-45420</v>
      </c>
    </row>
    <row r="1741" spans="1:19" x14ac:dyDescent="0.3">
      <c r="A1741" t="s">
        <v>2162</v>
      </c>
      <c r="B1741" t="s">
        <v>38</v>
      </c>
      <c r="C1741">
        <v>40.416775000000001</v>
      </c>
      <c r="D1741">
        <v>-3.7037900000000001</v>
      </c>
      <c r="E1741" t="s">
        <v>24</v>
      </c>
      <c r="F1741" t="s">
        <v>26</v>
      </c>
      <c r="G1741" t="s">
        <v>46</v>
      </c>
      <c r="H1741" s="9">
        <f ca="1">TODAY()-Table1[[#This Row],[Lead acquisition date]]</f>
        <v>529</v>
      </c>
      <c r="I1741" s="1">
        <v>45315</v>
      </c>
      <c r="J1741" t="s">
        <v>33</v>
      </c>
      <c r="K1741" t="s">
        <v>6</v>
      </c>
      <c r="L1741">
        <v>4</v>
      </c>
      <c r="O1741">
        <v>952</v>
      </c>
      <c r="P1741">
        <v>30</v>
      </c>
      <c r="Q1741" s="1">
        <v>45390</v>
      </c>
      <c r="R1741" s="1"/>
      <c r="S1741" s="8">
        <f>Table1[[#This Row],[Actual close date]]-Table1[[#This Row],[Lead acquisition date]]</f>
        <v>-45315</v>
      </c>
    </row>
    <row r="1742" spans="1:19" x14ac:dyDescent="0.3">
      <c r="A1742" t="s">
        <v>37</v>
      </c>
      <c r="B1742" t="s">
        <v>38</v>
      </c>
      <c r="C1742">
        <v>40.416775000000001</v>
      </c>
      <c r="D1742">
        <v>-3.7037900000000001</v>
      </c>
      <c r="E1742" t="s">
        <v>39</v>
      </c>
      <c r="F1742" t="s">
        <v>25</v>
      </c>
      <c r="G1742" t="s">
        <v>40</v>
      </c>
      <c r="H1742" s="9">
        <f ca="1">TODAY()-Table1[[#This Row],[Lead acquisition date]]</f>
        <v>449</v>
      </c>
      <c r="I1742" s="1">
        <v>45395</v>
      </c>
      <c r="J1742" t="s">
        <v>36</v>
      </c>
      <c r="K1742" t="s">
        <v>6</v>
      </c>
      <c r="L1742">
        <v>4</v>
      </c>
      <c r="O1742">
        <v>1082</v>
      </c>
      <c r="P1742">
        <v>50</v>
      </c>
      <c r="Q1742" s="1">
        <v>45562</v>
      </c>
      <c r="R1742" s="1"/>
      <c r="S1742" s="8">
        <f>Table1[[#This Row],[Actual close date]]-Table1[[#This Row],[Lead acquisition date]]</f>
        <v>-45395</v>
      </c>
    </row>
    <row r="1743" spans="1:19" x14ac:dyDescent="0.3">
      <c r="A1743" t="s">
        <v>78</v>
      </c>
      <c r="B1743" t="s">
        <v>62</v>
      </c>
      <c r="C1743">
        <v>48.864716000000001</v>
      </c>
      <c r="D1743">
        <v>2.3490139999999999</v>
      </c>
      <c r="E1743" t="s">
        <v>51</v>
      </c>
      <c r="F1743" t="s">
        <v>25</v>
      </c>
      <c r="G1743" t="s">
        <v>56</v>
      </c>
      <c r="H1743" s="9">
        <f ca="1">TODAY()-Table1[[#This Row],[Lead acquisition date]]</f>
        <v>488</v>
      </c>
      <c r="I1743" s="1">
        <v>45356</v>
      </c>
      <c r="J1743" t="s">
        <v>36</v>
      </c>
      <c r="K1743" t="s">
        <v>6</v>
      </c>
      <c r="L1743">
        <v>4</v>
      </c>
      <c r="O1743">
        <v>593</v>
      </c>
      <c r="P1743">
        <v>20</v>
      </c>
      <c r="Q1743" s="1">
        <v>45673</v>
      </c>
      <c r="R1743" s="1"/>
      <c r="S1743" s="8">
        <f>Table1[[#This Row],[Actual close date]]-Table1[[#This Row],[Lead acquisition date]]</f>
        <v>-45356</v>
      </c>
    </row>
    <row r="1744" spans="1:19" x14ac:dyDescent="0.3">
      <c r="A1744" t="s">
        <v>91</v>
      </c>
      <c r="B1744" t="s">
        <v>45</v>
      </c>
      <c r="C1744">
        <v>51.260196999999998</v>
      </c>
      <c r="D1744">
        <v>4.4027710000000004</v>
      </c>
      <c r="E1744" t="s">
        <v>58</v>
      </c>
      <c r="F1744" t="s">
        <v>25</v>
      </c>
      <c r="G1744" t="s">
        <v>56</v>
      </c>
      <c r="H1744" s="9">
        <f ca="1">TODAY()-Table1[[#This Row],[Lead acquisition date]]</f>
        <v>462</v>
      </c>
      <c r="I1744" s="1">
        <v>45382</v>
      </c>
      <c r="J1744" t="s">
        <v>33</v>
      </c>
      <c r="K1744" t="s">
        <v>6</v>
      </c>
      <c r="L1744">
        <v>4</v>
      </c>
      <c r="O1744">
        <v>1032</v>
      </c>
      <c r="P1744">
        <v>50</v>
      </c>
      <c r="Q1744" s="1">
        <v>45406</v>
      </c>
      <c r="R1744" s="1"/>
      <c r="S1744" s="8">
        <f>Table1[[#This Row],[Actual close date]]-Table1[[#This Row],[Lead acquisition date]]</f>
        <v>-45382</v>
      </c>
    </row>
    <row r="1745" spans="1:19" x14ac:dyDescent="0.3">
      <c r="A1745" t="s">
        <v>102</v>
      </c>
      <c r="B1745" t="s">
        <v>49</v>
      </c>
      <c r="C1745">
        <v>46.204391000000001</v>
      </c>
      <c r="D1745">
        <v>6.1431579999999997</v>
      </c>
      <c r="E1745" t="s">
        <v>18</v>
      </c>
      <c r="F1745" t="s">
        <v>25</v>
      </c>
      <c r="G1745" t="s">
        <v>46</v>
      </c>
      <c r="H1745" s="9">
        <f ca="1">TODAY()-Table1[[#This Row],[Lead acquisition date]]</f>
        <v>403</v>
      </c>
      <c r="I1745" s="1">
        <v>45441</v>
      </c>
      <c r="J1745" t="s">
        <v>33</v>
      </c>
      <c r="K1745" t="s">
        <v>6</v>
      </c>
      <c r="L1745">
        <v>4</v>
      </c>
      <c r="O1745">
        <v>928</v>
      </c>
      <c r="P1745">
        <v>20</v>
      </c>
      <c r="Q1745" s="1">
        <v>45603</v>
      </c>
      <c r="R1745" s="1"/>
      <c r="S1745" s="8">
        <f>Table1[[#This Row],[Actual close date]]-Table1[[#This Row],[Lead acquisition date]]</f>
        <v>-45441</v>
      </c>
    </row>
    <row r="1746" spans="1:19" x14ac:dyDescent="0.3">
      <c r="A1746" t="s">
        <v>123</v>
      </c>
      <c r="B1746" t="s">
        <v>38</v>
      </c>
      <c r="C1746">
        <v>40.416775000000001</v>
      </c>
      <c r="D1746">
        <v>-3.7037900000000001</v>
      </c>
      <c r="E1746" t="s">
        <v>24</v>
      </c>
      <c r="F1746" t="s">
        <v>25</v>
      </c>
      <c r="G1746" t="s">
        <v>32</v>
      </c>
      <c r="H1746" s="9">
        <f ca="1">TODAY()-Table1[[#This Row],[Lead acquisition date]]</f>
        <v>475</v>
      </c>
      <c r="I1746" s="1">
        <v>45369</v>
      </c>
      <c r="J1746" t="s">
        <v>33</v>
      </c>
      <c r="K1746" t="s">
        <v>6</v>
      </c>
      <c r="L1746">
        <v>4</v>
      </c>
      <c r="O1746">
        <v>730</v>
      </c>
      <c r="P1746">
        <v>100</v>
      </c>
      <c r="Q1746" s="1">
        <v>45521</v>
      </c>
      <c r="R1746" s="1"/>
      <c r="S1746" s="8">
        <f>Table1[[#This Row],[Actual close date]]-Table1[[#This Row],[Lead acquisition date]]</f>
        <v>-45369</v>
      </c>
    </row>
    <row r="1747" spans="1:19" x14ac:dyDescent="0.3">
      <c r="A1747" t="s">
        <v>129</v>
      </c>
      <c r="B1747" t="s">
        <v>38</v>
      </c>
      <c r="C1747">
        <v>40.416775000000001</v>
      </c>
      <c r="D1747">
        <v>-3.7037900000000001</v>
      </c>
      <c r="E1747" t="s">
        <v>39</v>
      </c>
      <c r="F1747" t="s">
        <v>25</v>
      </c>
      <c r="G1747" t="s">
        <v>32</v>
      </c>
      <c r="H1747" s="9">
        <f ca="1">TODAY()-Table1[[#This Row],[Lead acquisition date]]</f>
        <v>458</v>
      </c>
      <c r="I1747" s="1">
        <v>45386</v>
      </c>
      <c r="J1747" t="s">
        <v>36</v>
      </c>
      <c r="K1747" t="s">
        <v>6</v>
      </c>
      <c r="L1747">
        <v>4</v>
      </c>
      <c r="O1747">
        <v>926</v>
      </c>
      <c r="P1747">
        <v>20</v>
      </c>
      <c r="Q1747" s="1">
        <v>45598</v>
      </c>
      <c r="R1747" s="1"/>
      <c r="S1747" s="8">
        <f>Table1[[#This Row],[Actual close date]]-Table1[[#This Row],[Lead acquisition date]]</f>
        <v>-45386</v>
      </c>
    </row>
    <row r="1748" spans="1:19" x14ac:dyDescent="0.3">
      <c r="A1748" t="s">
        <v>160</v>
      </c>
      <c r="B1748" t="s">
        <v>31</v>
      </c>
      <c r="C1748">
        <v>41.902782000000002</v>
      </c>
      <c r="D1748">
        <v>12.496366</v>
      </c>
      <c r="E1748" t="s">
        <v>24</v>
      </c>
      <c r="F1748" t="s">
        <v>25</v>
      </c>
      <c r="G1748" t="s">
        <v>46</v>
      </c>
      <c r="H1748" s="9">
        <f ca="1">TODAY()-Table1[[#This Row],[Lead acquisition date]]</f>
        <v>432</v>
      </c>
      <c r="I1748" s="1">
        <v>45412</v>
      </c>
      <c r="J1748" t="s">
        <v>36</v>
      </c>
      <c r="K1748" t="s">
        <v>6</v>
      </c>
      <c r="L1748">
        <v>4</v>
      </c>
      <c r="O1748">
        <v>826</v>
      </c>
      <c r="P1748">
        <v>20</v>
      </c>
      <c r="Q1748" s="1">
        <v>45734</v>
      </c>
      <c r="R1748" s="1"/>
      <c r="S1748" s="8">
        <f>Table1[[#This Row],[Actual close date]]-Table1[[#This Row],[Lead acquisition date]]</f>
        <v>-45412</v>
      </c>
    </row>
    <row r="1749" spans="1:19" x14ac:dyDescent="0.3">
      <c r="A1749" t="s">
        <v>176</v>
      </c>
      <c r="B1749" t="s">
        <v>57</v>
      </c>
      <c r="C1749">
        <v>48.210033000000003</v>
      </c>
      <c r="D1749">
        <v>16.363448999999999</v>
      </c>
      <c r="E1749" t="s">
        <v>18</v>
      </c>
      <c r="F1749" t="s">
        <v>25</v>
      </c>
      <c r="G1749" t="s">
        <v>43</v>
      </c>
      <c r="H1749" s="9">
        <f ca="1">TODAY()-Table1[[#This Row],[Lead acquisition date]]</f>
        <v>429</v>
      </c>
      <c r="I1749" s="1">
        <v>45415</v>
      </c>
      <c r="J1749" t="s">
        <v>55</v>
      </c>
      <c r="K1749" t="s">
        <v>6</v>
      </c>
      <c r="L1749">
        <v>4</v>
      </c>
      <c r="O1749">
        <v>1094</v>
      </c>
      <c r="P1749">
        <v>100</v>
      </c>
      <c r="Q1749" s="1">
        <v>45741</v>
      </c>
      <c r="R1749" s="1"/>
      <c r="S1749" s="8">
        <f>Table1[[#This Row],[Actual close date]]-Table1[[#This Row],[Lead acquisition date]]</f>
        <v>-45415</v>
      </c>
    </row>
    <row r="1750" spans="1:19" x14ac:dyDescent="0.3">
      <c r="A1750" t="s">
        <v>201</v>
      </c>
      <c r="B1750" t="s">
        <v>62</v>
      </c>
      <c r="C1750">
        <v>48.864716000000001</v>
      </c>
      <c r="D1750">
        <v>2.3490139999999999</v>
      </c>
      <c r="E1750" t="s">
        <v>34</v>
      </c>
      <c r="F1750" t="s">
        <v>25</v>
      </c>
      <c r="G1750" t="s">
        <v>60</v>
      </c>
      <c r="H1750" s="9">
        <f ca="1">TODAY()-Table1[[#This Row],[Lead acquisition date]]</f>
        <v>547</v>
      </c>
      <c r="I1750" s="1">
        <v>45297</v>
      </c>
      <c r="J1750" t="s">
        <v>33</v>
      </c>
      <c r="K1750" t="s">
        <v>6</v>
      </c>
      <c r="L1750">
        <v>4</v>
      </c>
      <c r="O1750">
        <v>256</v>
      </c>
      <c r="P1750">
        <v>30</v>
      </c>
      <c r="Q1750" s="1">
        <v>45446</v>
      </c>
      <c r="R1750" s="1"/>
      <c r="S1750" s="8">
        <f>Table1[[#This Row],[Actual close date]]-Table1[[#This Row],[Lead acquisition date]]</f>
        <v>-45297</v>
      </c>
    </row>
    <row r="1751" spans="1:19" x14ac:dyDescent="0.3">
      <c r="A1751" t="s">
        <v>220</v>
      </c>
      <c r="B1751" t="s">
        <v>49</v>
      </c>
      <c r="C1751">
        <v>46.204391000000001</v>
      </c>
      <c r="D1751">
        <v>6.1431579999999997</v>
      </c>
      <c r="E1751" t="s">
        <v>17</v>
      </c>
      <c r="F1751" t="s">
        <v>25</v>
      </c>
      <c r="G1751" t="s">
        <v>40</v>
      </c>
      <c r="H1751" s="9">
        <f ca="1">TODAY()-Table1[[#This Row],[Lead acquisition date]]</f>
        <v>434</v>
      </c>
      <c r="I1751" s="1">
        <v>45410</v>
      </c>
      <c r="J1751" t="s">
        <v>33</v>
      </c>
      <c r="K1751" t="s">
        <v>6</v>
      </c>
      <c r="L1751">
        <v>4</v>
      </c>
      <c r="O1751">
        <v>656</v>
      </c>
      <c r="P1751">
        <v>40</v>
      </c>
      <c r="Q1751" s="1">
        <v>45633</v>
      </c>
      <c r="R1751" s="1"/>
      <c r="S1751" s="8">
        <f>Table1[[#This Row],[Actual close date]]-Table1[[#This Row],[Lead acquisition date]]</f>
        <v>-45410</v>
      </c>
    </row>
    <row r="1752" spans="1:19" x14ac:dyDescent="0.3">
      <c r="A1752" t="s">
        <v>247</v>
      </c>
      <c r="B1752" t="s">
        <v>31</v>
      </c>
      <c r="C1752">
        <v>41.902782000000002</v>
      </c>
      <c r="D1752">
        <v>12.496366</v>
      </c>
      <c r="E1752" t="s">
        <v>18</v>
      </c>
      <c r="F1752" t="s">
        <v>25</v>
      </c>
      <c r="G1752" t="s">
        <v>46</v>
      </c>
      <c r="H1752" s="9">
        <f ca="1">TODAY()-Table1[[#This Row],[Lead acquisition date]]</f>
        <v>436</v>
      </c>
      <c r="I1752" s="1">
        <v>45408</v>
      </c>
      <c r="J1752" t="s">
        <v>36</v>
      </c>
      <c r="K1752" t="s">
        <v>6</v>
      </c>
      <c r="L1752">
        <v>4</v>
      </c>
      <c r="O1752">
        <v>1048</v>
      </c>
      <c r="P1752">
        <v>60</v>
      </c>
      <c r="Q1752" s="1">
        <v>45586</v>
      </c>
      <c r="R1752" s="1"/>
      <c r="S1752" s="8">
        <f>Table1[[#This Row],[Actual close date]]-Table1[[#This Row],[Lead acquisition date]]</f>
        <v>-45408</v>
      </c>
    </row>
    <row r="1753" spans="1:19" x14ac:dyDescent="0.3">
      <c r="A1753" t="s">
        <v>258</v>
      </c>
      <c r="B1753" t="s">
        <v>31</v>
      </c>
      <c r="C1753">
        <v>41.902782000000002</v>
      </c>
      <c r="D1753">
        <v>12.496366</v>
      </c>
      <c r="E1753" t="s">
        <v>58</v>
      </c>
      <c r="F1753" t="s">
        <v>25</v>
      </c>
      <c r="G1753" t="s">
        <v>35</v>
      </c>
      <c r="H1753" s="9">
        <f ca="1">TODAY()-Table1[[#This Row],[Lead acquisition date]]</f>
        <v>500</v>
      </c>
      <c r="I1753" s="1">
        <v>45344</v>
      </c>
      <c r="J1753" t="s">
        <v>36</v>
      </c>
      <c r="K1753" t="s">
        <v>6</v>
      </c>
      <c r="L1753">
        <v>4</v>
      </c>
      <c r="O1753">
        <v>556</v>
      </c>
      <c r="P1753">
        <v>50</v>
      </c>
      <c r="Q1753" s="1">
        <v>45585</v>
      </c>
      <c r="R1753" s="1"/>
      <c r="S1753" s="8">
        <f>Table1[[#This Row],[Actual close date]]-Table1[[#This Row],[Lead acquisition date]]</f>
        <v>-45344</v>
      </c>
    </row>
    <row r="1754" spans="1:19" x14ac:dyDescent="0.3">
      <c r="A1754" t="s">
        <v>316</v>
      </c>
      <c r="B1754" t="s">
        <v>38</v>
      </c>
      <c r="C1754">
        <v>40.416775000000001</v>
      </c>
      <c r="D1754">
        <v>-3.7037900000000001</v>
      </c>
      <c r="E1754" t="s">
        <v>18</v>
      </c>
      <c r="F1754" t="s">
        <v>25</v>
      </c>
      <c r="G1754" t="s">
        <v>35</v>
      </c>
      <c r="H1754" s="9">
        <f ca="1">TODAY()-Table1[[#This Row],[Lead acquisition date]]</f>
        <v>516</v>
      </c>
      <c r="I1754" s="1">
        <v>45328</v>
      </c>
      <c r="J1754" t="s">
        <v>36</v>
      </c>
      <c r="K1754" t="s">
        <v>6</v>
      </c>
      <c r="L1754">
        <v>4</v>
      </c>
      <c r="O1754">
        <v>850</v>
      </c>
      <c r="P1754">
        <v>50</v>
      </c>
      <c r="Q1754" s="1">
        <v>45419</v>
      </c>
      <c r="R1754" s="1"/>
      <c r="S1754" s="8">
        <f>Table1[[#This Row],[Actual close date]]-Table1[[#This Row],[Lead acquisition date]]</f>
        <v>-45328</v>
      </c>
    </row>
    <row r="1755" spans="1:19" x14ac:dyDescent="0.3">
      <c r="A1755" t="s">
        <v>337</v>
      </c>
      <c r="B1755" t="s">
        <v>31</v>
      </c>
      <c r="C1755">
        <v>41.902782000000002</v>
      </c>
      <c r="D1755">
        <v>12.496366</v>
      </c>
      <c r="E1755" t="s">
        <v>51</v>
      </c>
      <c r="F1755" t="s">
        <v>25</v>
      </c>
      <c r="G1755" t="s">
        <v>56</v>
      </c>
      <c r="H1755" s="9">
        <f ca="1">TODAY()-Table1[[#This Row],[Lead acquisition date]]</f>
        <v>439</v>
      </c>
      <c r="I1755" s="1">
        <v>45405</v>
      </c>
      <c r="J1755" t="s">
        <v>33</v>
      </c>
      <c r="K1755" t="s">
        <v>6</v>
      </c>
      <c r="L1755">
        <v>4</v>
      </c>
      <c r="O1755">
        <v>1093</v>
      </c>
      <c r="P1755">
        <v>20</v>
      </c>
      <c r="Q1755" s="1">
        <v>45515</v>
      </c>
      <c r="R1755" s="1"/>
      <c r="S1755" s="8">
        <f>Table1[[#This Row],[Actual close date]]-Table1[[#This Row],[Lead acquisition date]]</f>
        <v>-45405</v>
      </c>
    </row>
    <row r="1756" spans="1:19" x14ac:dyDescent="0.3">
      <c r="A1756" t="s">
        <v>362</v>
      </c>
      <c r="B1756" t="s">
        <v>31</v>
      </c>
      <c r="C1756">
        <v>41.902782000000002</v>
      </c>
      <c r="D1756">
        <v>12.496366</v>
      </c>
      <c r="E1756" t="s">
        <v>22</v>
      </c>
      <c r="F1756" t="s">
        <v>25</v>
      </c>
      <c r="G1756" t="s">
        <v>32</v>
      </c>
      <c r="H1756" s="9">
        <f ca="1">TODAY()-Table1[[#This Row],[Lead acquisition date]]</f>
        <v>482</v>
      </c>
      <c r="I1756" s="1">
        <v>45362</v>
      </c>
      <c r="J1756" t="s">
        <v>55</v>
      </c>
      <c r="K1756" t="s">
        <v>6</v>
      </c>
      <c r="L1756">
        <v>4</v>
      </c>
      <c r="O1756">
        <v>314</v>
      </c>
      <c r="P1756">
        <v>60</v>
      </c>
      <c r="Q1756" s="1">
        <v>45727</v>
      </c>
      <c r="R1756" s="1"/>
      <c r="S1756" s="8">
        <f>Table1[[#This Row],[Actual close date]]-Table1[[#This Row],[Lead acquisition date]]</f>
        <v>-45362</v>
      </c>
    </row>
    <row r="1757" spans="1:19" x14ac:dyDescent="0.3">
      <c r="A1757" t="s">
        <v>397</v>
      </c>
      <c r="B1757" t="s">
        <v>47</v>
      </c>
      <c r="C1757">
        <v>52.520007999999997</v>
      </c>
      <c r="D1757">
        <v>13.404954</v>
      </c>
      <c r="E1757" t="s">
        <v>51</v>
      </c>
      <c r="F1757" t="s">
        <v>25</v>
      </c>
      <c r="G1757" t="s">
        <v>35</v>
      </c>
      <c r="H1757" s="9">
        <f ca="1">TODAY()-Table1[[#This Row],[Lead acquisition date]]</f>
        <v>531</v>
      </c>
      <c r="I1757" s="1">
        <v>45313</v>
      </c>
      <c r="J1757" t="s">
        <v>33</v>
      </c>
      <c r="K1757" t="s">
        <v>6</v>
      </c>
      <c r="L1757">
        <v>4</v>
      </c>
      <c r="O1757">
        <v>642</v>
      </c>
      <c r="P1757">
        <v>50</v>
      </c>
      <c r="Q1757" s="1">
        <v>45370</v>
      </c>
      <c r="R1757" s="1"/>
      <c r="S1757" s="8">
        <f>Table1[[#This Row],[Actual close date]]-Table1[[#This Row],[Lead acquisition date]]</f>
        <v>-45313</v>
      </c>
    </row>
    <row r="1758" spans="1:19" x14ac:dyDescent="0.3">
      <c r="A1758" t="s">
        <v>409</v>
      </c>
      <c r="B1758" t="s">
        <v>49</v>
      </c>
      <c r="C1758">
        <v>46.204391000000001</v>
      </c>
      <c r="D1758">
        <v>6.1431579999999997</v>
      </c>
      <c r="E1758" t="s">
        <v>51</v>
      </c>
      <c r="F1758" t="s">
        <v>25</v>
      </c>
      <c r="G1758" t="s">
        <v>43</v>
      </c>
      <c r="H1758" s="9">
        <f ca="1">TODAY()-Table1[[#This Row],[Lead acquisition date]]</f>
        <v>528</v>
      </c>
      <c r="I1758" s="1">
        <v>45316</v>
      </c>
      <c r="J1758" t="s">
        <v>33</v>
      </c>
      <c r="K1758" t="s">
        <v>6</v>
      </c>
      <c r="L1758">
        <v>4</v>
      </c>
      <c r="O1758">
        <v>858</v>
      </c>
      <c r="P1758">
        <v>40</v>
      </c>
      <c r="Q1758" s="1">
        <v>45571</v>
      </c>
      <c r="R1758" s="1"/>
      <c r="S1758" s="8">
        <f>Table1[[#This Row],[Actual close date]]-Table1[[#This Row],[Lead acquisition date]]</f>
        <v>-45316</v>
      </c>
    </row>
    <row r="1759" spans="1:19" x14ac:dyDescent="0.3">
      <c r="A1759" t="s">
        <v>444</v>
      </c>
      <c r="B1759" t="s">
        <v>62</v>
      </c>
      <c r="C1759">
        <v>48.864716000000001</v>
      </c>
      <c r="D1759">
        <v>2.3490139999999999</v>
      </c>
      <c r="E1759" t="s">
        <v>51</v>
      </c>
      <c r="F1759" t="s">
        <v>25</v>
      </c>
      <c r="G1759" t="s">
        <v>35</v>
      </c>
      <c r="H1759" s="9">
        <f ca="1">TODAY()-Table1[[#This Row],[Lead acquisition date]]</f>
        <v>439</v>
      </c>
      <c r="I1759" s="1">
        <v>45405</v>
      </c>
      <c r="J1759" t="s">
        <v>33</v>
      </c>
      <c r="K1759" t="s">
        <v>6</v>
      </c>
      <c r="L1759">
        <v>4</v>
      </c>
      <c r="O1759">
        <v>828</v>
      </c>
      <c r="P1759">
        <v>40</v>
      </c>
      <c r="Q1759" s="1">
        <v>45763</v>
      </c>
      <c r="R1759" s="1"/>
      <c r="S1759" s="8">
        <f>Table1[[#This Row],[Actual close date]]-Table1[[#This Row],[Lead acquisition date]]</f>
        <v>-45405</v>
      </c>
    </row>
    <row r="1760" spans="1:19" x14ac:dyDescent="0.3">
      <c r="A1760" t="s">
        <v>455</v>
      </c>
      <c r="B1760" t="s">
        <v>62</v>
      </c>
      <c r="C1760">
        <v>48.864716000000001</v>
      </c>
      <c r="D1760">
        <v>2.3490139999999999</v>
      </c>
      <c r="E1760" t="s">
        <v>18</v>
      </c>
      <c r="F1760" t="s">
        <v>25</v>
      </c>
      <c r="G1760" t="s">
        <v>56</v>
      </c>
      <c r="H1760" s="9">
        <f ca="1">TODAY()-Table1[[#This Row],[Lead acquisition date]]</f>
        <v>532</v>
      </c>
      <c r="I1760" s="1">
        <v>45312</v>
      </c>
      <c r="J1760" t="s">
        <v>33</v>
      </c>
      <c r="K1760" t="s">
        <v>6</v>
      </c>
      <c r="L1760">
        <v>4</v>
      </c>
      <c r="O1760">
        <v>482</v>
      </c>
      <c r="P1760">
        <v>100</v>
      </c>
      <c r="Q1760" s="1">
        <v>45415</v>
      </c>
      <c r="R1760" s="1"/>
      <c r="S1760" s="8">
        <f>Table1[[#This Row],[Actual close date]]-Table1[[#This Row],[Lead acquisition date]]</f>
        <v>-45312</v>
      </c>
    </row>
    <row r="1761" spans="1:19" x14ac:dyDescent="0.3">
      <c r="A1761" t="s">
        <v>481</v>
      </c>
      <c r="B1761" t="s">
        <v>57</v>
      </c>
      <c r="C1761">
        <v>48.210033000000003</v>
      </c>
      <c r="D1761">
        <v>16.363448999999999</v>
      </c>
      <c r="E1761" t="s">
        <v>23</v>
      </c>
      <c r="F1761" t="s">
        <v>25</v>
      </c>
      <c r="G1761" t="s">
        <v>35</v>
      </c>
      <c r="H1761" s="9">
        <f ca="1">TODAY()-Table1[[#This Row],[Lead acquisition date]]</f>
        <v>515</v>
      </c>
      <c r="I1761" s="1">
        <v>45329</v>
      </c>
      <c r="J1761" t="s">
        <v>36</v>
      </c>
      <c r="K1761" t="s">
        <v>6</v>
      </c>
      <c r="L1761">
        <v>4</v>
      </c>
      <c r="O1761">
        <v>367</v>
      </c>
      <c r="P1761">
        <v>50</v>
      </c>
      <c r="Q1761" s="1">
        <v>45352</v>
      </c>
      <c r="R1761" s="1"/>
      <c r="S1761" s="8">
        <f>Table1[[#This Row],[Actual close date]]-Table1[[#This Row],[Lead acquisition date]]</f>
        <v>-45329</v>
      </c>
    </row>
    <row r="1762" spans="1:19" x14ac:dyDescent="0.3">
      <c r="A1762" t="s">
        <v>485</v>
      </c>
      <c r="B1762" t="s">
        <v>62</v>
      </c>
      <c r="C1762">
        <v>48.864716000000001</v>
      </c>
      <c r="D1762">
        <v>2.3490139999999999</v>
      </c>
      <c r="E1762" t="s">
        <v>58</v>
      </c>
      <c r="F1762" t="s">
        <v>25</v>
      </c>
      <c r="G1762" t="s">
        <v>32</v>
      </c>
      <c r="H1762" s="9">
        <f ca="1">TODAY()-Table1[[#This Row],[Lead acquisition date]]</f>
        <v>437</v>
      </c>
      <c r="I1762" s="1">
        <v>45407</v>
      </c>
      <c r="J1762" t="s">
        <v>33</v>
      </c>
      <c r="K1762" t="s">
        <v>6</v>
      </c>
      <c r="L1762">
        <v>4</v>
      </c>
      <c r="O1762">
        <v>471</v>
      </c>
      <c r="P1762">
        <v>20</v>
      </c>
      <c r="Q1762" s="1">
        <v>45732</v>
      </c>
      <c r="R1762" s="1"/>
      <c r="S1762" s="8">
        <f>Table1[[#This Row],[Actual close date]]-Table1[[#This Row],[Lead acquisition date]]</f>
        <v>-45407</v>
      </c>
    </row>
    <row r="1763" spans="1:19" x14ac:dyDescent="0.3">
      <c r="A1763" t="s">
        <v>492</v>
      </c>
      <c r="B1763" t="s">
        <v>57</v>
      </c>
      <c r="C1763">
        <v>48.210033000000003</v>
      </c>
      <c r="D1763">
        <v>16.363448999999999</v>
      </c>
      <c r="E1763" t="s">
        <v>24</v>
      </c>
      <c r="F1763" t="s">
        <v>25</v>
      </c>
      <c r="G1763" t="s">
        <v>35</v>
      </c>
      <c r="H1763" s="9">
        <f ca="1">TODAY()-Table1[[#This Row],[Lead acquisition date]]</f>
        <v>477</v>
      </c>
      <c r="I1763" s="1">
        <v>45367</v>
      </c>
      <c r="J1763" t="s">
        <v>36</v>
      </c>
      <c r="K1763" t="s">
        <v>6</v>
      </c>
      <c r="L1763">
        <v>4</v>
      </c>
      <c r="O1763">
        <v>1169</v>
      </c>
      <c r="P1763">
        <v>20</v>
      </c>
      <c r="Q1763" s="1">
        <v>45492</v>
      </c>
      <c r="R1763" s="1"/>
      <c r="S1763" s="8">
        <f>Table1[[#This Row],[Actual close date]]-Table1[[#This Row],[Lead acquisition date]]</f>
        <v>-45367</v>
      </c>
    </row>
    <row r="1764" spans="1:19" x14ac:dyDescent="0.3">
      <c r="A1764" t="s">
        <v>544</v>
      </c>
      <c r="B1764" t="s">
        <v>45</v>
      </c>
      <c r="C1764">
        <v>51.260196999999998</v>
      </c>
      <c r="D1764">
        <v>4.4027710000000004</v>
      </c>
      <c r="E1764" t="s">
        <v>20</v>
      </c>
      <c r="F1764" t="s">
        <v>25</v>
      </c>
      <c r="G1764" t="s">
        <v>60</v>
      </c>
      <c r="H1764" s="9">
        <f ca="1">TODAY()-Table1[[#This Row],[Lead acquisition date]]</f>
        <v>426</v>
      </c>
      <c r="I1764" s="1">
        <v>45418</v>
      </c>
      <c r="J1764" t="s">
        <v>55</v>
      </c>
      <c r="K1764" t="s">
        <v>6</v>
      </c>
      <c r="L1764">
        <v>4</v>
      </c>
      <c r="O1764">
        <v>1140</v>
      </c>
      <c r="P1764">
        <v>40</v>
      </c>
      <c r="Q1764" s="1">
        <v>45469</v>
      </c>
      <c r="R1764" s="1"/>
      <c r="S1764" s="8">
        <f>Table1[[#This Row],[Actual close date]]-Table1[[#This Row],[Lead acquisition date]]</f>
        <v>-45418</v>
      </c>
    </row>
    <row r="1765" spans="1:19" x14ac:dyDescent="0.3">
      <c r="A1765" t="s">
        <v>574</v>
      </c>
      <c r="B1765" t="s">
        <v>47</v>
      </c>
      <c r="C1765">
        <v>52.520007999999997</v>
      </c>
      <c r="D1765">
        <v>13.404954</v>
      </c>
      <c r="E1765" t="s">
        <v>18</v>
      </c>
      <c r="F1765" t="s">
        <v>25</v>
      </c>
      <c r="G1765" t="s">
        <v>40</v>
      </c>
      <c r="H1765" s="9">
        <f ca="1">TODAY()-Table1[[#This Row],[Lead acquisition date]]</f>
        <v>416</v>
      </c>
      <c r="I1765" s="1">
        <v>45428</v>
      </c>
      <c r="J1765" t="s">
        <v>55</v>
      </c>
      <c r="K1765" t="s">
        <v>6</v>
      </c>
      <c r="L1765">
        <v>4</v>
      </c>
      <c r="O1765">
        <v>437</v>
      </c>
      <c r="P1765">
        <v>20</v>
      </c>
      <c r="Q1765" s="1">
        <v>45448</v>
      </c>
      <c r="R1765" s="1"/>
      <c r="S1765" s="8">
        <f>Table1[[#This Row],[Actual close date]]-Table1[[#This Row],[Lead acquisition date]]</f>
        <v>-45428</v>
      </c>
    </row>
    <row r="1766" spans="1:19" x14ac:dyDescent="0.3">
      <c r="A1766" t="s">
        <v>590</v>
      </c>
      <c r="B1766" t="s">
        <v>31</v>
      </c>
      <c r="C1766">
        <v>41.902782000000002</v>
      </c>
      <c r="D1766">
        <v>12.496366</v>
      </c>
      <c r="E1766" t="s">
        <v>51</v>
      </c>
      <c r="F1766" t="s">
        <v>25</v>
      </c>
      <c r="G1766" t="s">
        <v>52</v>
      </c>
      <c r="H1766" s="9">
        <f ca="1">TODAY()-Table1[[#This Row],[Lead acquisition date]]</f>
        <v>466</v>
      </c>
      <c r="I1766" s="1">
        <v>45378</v>
      </c>
      <c r="J1766" t="s">
        <v>36</v>
      </c>
      <c r="K1766" t="s">
        <v>6</v>
      </c>
      <c r="L1766">
        <v>4</v>
      </c>
      <c r="O1766">
        <v>1027</v>
      </c>
      <c r="P1766">
        <v>50</v>
      </c>
      <c r="Q1766" s="1">
        <v>45665</v>
      </c>
      <c r="R1766" s="1"/>
      <c r="S1766" s="8">
        <f>Table1[[#This Row],[Actual close date]]-Table1[[#This Row],[Lead acquisition date]]</f>
        <v>-45378</v>
      </c>
    </row>
    <row r="1767" spans="1:19" x14ac:dyDescent="0.3">
      <c r="A1767" t="s">
        <v>602</v>
      </c>
      <c r="B1767" t="s">
        <v>62</v>
      </c>
      <c r="C1767">
        <v>48.864716000000001</v>
      </c>
      <c r="D1767">
        <v>2.3490139999999999</v>
      </c>
      <c r="E1767" t="s">
        <v>16</v>
      </c>
      <c r="F1767" t="s">
        <v>25</v>
      </c>
      <c r="G1767" t="s">
        <v>46</v>
      </c>
      <c r="H1767" s="9">
        <f ca="1">TODAY()-Table1[[#This Row],[Lead acquisition date]]</f>
        <v>540</v>
      </c>
      <c r="I1767" s="1">
        <v>45304</v>
      </c>
      <c r="J1767" t="s">
        <v>33</v>
      </c>
      <c r="K1767" t="s">
        <v>6</v>
      </c>
      <c r="L1767">
        <v>4</v>
      </c>
      <c r="O1767">
        <v>601</v>
      </c>
      <c r="P1767">
        <v>40</v>
      </c>
      <c r="Q1767" s="1">
        <v>45640</v>
      </c>
      <c r="R1767" s="1"/>
      <c r="S1767" s="8">
        <f>Table1[[#This Row],[Actual close date]]-Table1[[#This Row],[Lead acquisition date]]</f>
        <v>-45304</v>
      </c>
    </row>
    <row r="1768" spans="1:19" x14ac:dyDescent="0.3">
      <c r="A1768" t="s">
        <v>637</v>
      </c>
      <c r="B1768" t="s">
        <v>38</v>
      </c>
      <c r="C1768">
        <v>40.416775000000001</v>
      </c>
      <c r="D1768">
        <v>-3.7037900000000001</v>
      </c>
      <c r="E1768" t="s">
        <v>22</v>
      </c>
      <c r="F1768" t="s">
        <v>25</v>
      </c>
      <c r="G1768" t="s">
        <v>46</v>
      </c>
      <c r="H1768" s="9">
        <f ca="1">TODAY()-Table1[[#This Row],[Lead acquisition date]]</f>
        <v>443</v>
      </c>
      <c r="I1768" s="1">
        <v>45401</v>
      </c>
      <c r="J1768" t="s">
        <v>33</v>
      </c>
      <c r="K1768" t="s">
        <v>6</v>
      </c>
      <c r="L1768">
        <v>4</v>
      </c>
      <c r="O1768">
        <v>336</v>
      </c>
      <c r="P1768">
        <v>40</v>
      </c>
      <c r="Q1768" s="1">
        <v>45738</v>
      </c>
      <c r="R1768" s="1"/>
      <c r="S1768" s="8">
        <f>Table1[[#This Row],[Actual close date]]-Table1[[#This Row],[Lead acquisition date]]</f>
        <v>-45401</v>
      </c>
    </row>
    <row r="1769" spans="1:19" x14ac:dyDescent="0.3">
      <c r="A1769" t="s">
        <v>677</v>
      </c>
      <c r="B1769" t="s">
        <v>49</v>
      </c>
      <c r="C1769">
        <v>46.204391000000001</v>
      </c>
      <c r="D1769">
        <v>6.1431579999999997</v>
      </c>
      <c r="E1769" t="s">
        <v>18</v>
      </c>
      <c r="F1769" t="s">
        <v>25</v>
      </c>
      <c r="G1769" t="s">
        <v>35</v>
      </c>
      <c r="H1769" s="9">
        <f ca="1">TODAY()-Table1[[#This Row],[Lead acquisition date]]</f>
        <v>433</v>
      </c>
      <c r="I1769" s="1">
        <v>45411</v>
      </c>
      <c r="J1769" t="s">
        <v>33</v>
      </c>
      <c r="K1769" t="s">
        <v>6</v>
      </c>
      <c r="L1769">
        <v>4</v>
      </c>
      <c r="O1769">
        <v>822</v>
      </c>
      <c r="P1769">
        <v>40</v>
      </c>
      <c r="Q1769" s="1">
        <v>45726</v>
      </c>
      <c r="R1769" s="1"/>
      <c r="S1769" s="8">
        <f>Table1[[#This Row],[Actual close date]]-Table1[[#This Row],[Lead acquisition date]]</f>
        <v>-45411</v>
      </c>
    </row>
    <row r="1770" spans="1:19" x14ac:dyDescent="0.3">
      <c r="A1770" t="s">
        <v>678</v>
      </c>
      <c r="B1770" t="s">
        <v>65</v>
      </c>
      <c r="C1770">
        <v>38.736946000000003</v>
      </c>
      <c r="D1770">
        <v>-9.1426850000000002</v>
      </c>
      <c r="E1770" t="s">
        <v>51</v>
      </c>
      <c r="F1770" t="s">
        <v>25</v>
      </c>
      <c r="G1770" t="s">
        <v>46</v>
      </c>
      <c r="H1770" s="9">
        <f ca="1">TODAY()-Table1[[#This Row],[Lead acquisition date]]</f>
        <v>519</v>
      </c>
      <c r="I1770" s="1">
        <v>45325</v>
      </c>
      <c r="J1770" t="s">
        <v>36</v>
      </c>
      <c r="K1770" t="s">
        <v>6</v>
      </c>
      <c r="L1770">
        <v>4</v>
      </c>
      <c r="O1770">
        <v>465</v>
      </c>
      <c r="P1770">
        <v>30</v>
      </c>
      <c r="Q1770" s="1">
        <v>45350</v>
      </c>
      <c r="R1770" s="1"/>
      <c r="S1770" s="8">
        <f>Table1[[#This Row],[Actual close date]]-Table1[[#This Row],[Lead acquisition date]]</f>
        <v>-45325</v>
      </c>
    </row>
    <row r="1771" spans="1:19" x14ac:dyDescent="0.3">
      <c r="A1771" t="s">
        <v>724</v>
      </c>
      <c r="B1771" t="s">
        <v>47</v>
      </c>
      <c r="C1771">
        <v>52.520007999999997</v>
      </c>
      <c r="D1771">
        <v>13.404954</v>
      </c>
      <c r="E1771" t="s">
        <v>39</v>
      </c>
      <c r="F1771" t="s">
        <v>25</v>
      </c>
      <c r="G1771" t="s">
        <v>35</v>
      </c>
      <c r="H1771" s="9">
        <f ca="1">TODAY()-Table1[[#This Row],[Lead acquisition date]]</f>
        <v>420</v>
      </c>
      <c r="I1771" s="1">
        <v>45424</v>
      </c>
      <c r="J1771" t="s">
        <v>33</v>
      </c>
      <c r="K1771" t="s">
        <v>6</v>
      </c>
      <c r="L1771">
        <v>4</v>
      </c>
      <c r="O1771">
        <v>1146</v>
      </c>
      <c r="P1771">
        <v>20</v>
      </c>
      <c r="Q1771" s="1">
        <v>45723</v>
      </c>
      <c r="R1771" s="1"/>
      <c r="S1771" s="8">
        <f>Table1[[#This Row],[Actual close date]]-Table1[[#This Row],[Lead acquisition date]]</f>
        <v>-45424</v>
      </c>
    </row>
    <row r="1772" spans="1:19" x14ac:dyDescent="0.3">
      <c r="A1772" t="s">
        <v>745</v>
      </c>
      <c r="B1772" t="s">
        <v>31</v>
      </c>
      <c r="C1772">
        <v>41.902782000000002</v>
      </c>
      <c r="D1772">
        <v>12.496366</v>
      </c>
      <c r="E1772" t="s">
        <v>18</v>
      </c>
      <c r="F1772" t="s">
        <v>25</v>
      </c>
      <c r="G1772" t="s">
        <v>40</v>
      </c>
      <c r="H1772" s="9">
        <f ca="1">TODAY()-Table1[[#This Row],[Lead acquisition date]]</f>
        <v>487</v>
      </c>
      <c r="I1772" s="1">
        <v>45357</v>
      </c>
      <c r="J1772" t="s">
        <v>33</v>
      </c>
      <c r="K1772" t="s">
        <v>6</v>
      </c>
      <c r="L1772">
        <v>4</v>
      </c>
      <c r="O1772">
        <v>794</v>
      </c>
      <c r="P1772">
        <v>70</v>
      </c>
      <c r="Q1772" s="1">
        <v>45709</v>
      </c>
      <c r="R1772" s="1"/>
      <c r="S1772" s="8">
        <f>Table1[[#This Row],[Actual close date]]-Table1[[#This Row],[Lead acquisition date]]</f>
        <v>-45357</v>
      </c>
    </row>
    <row r="1773" spans="1:19" x14ac:dyDescent="0.3">
      <c r="A1773" t="s">
        <v>764</v>
      </c>
      <c r="B1773" t="s">
        <v>65</v>
      </c>
      <c r="C1773">
        <v>38.736946000000003</v>
      </c>
      <c r="D1773">
        <v>-9.1426850000000002</v>
      </c>
      <c r="E1773" t="s">
        <v>51</v>
      </c>
      <c r="F1773" t="s">
        <v>25</v>
      </c>
      <c r="G1773" t="s">
        <v>35</v>
      </c>
      <c r="H1773" s="9">
        <f ca="1">TODAY()-Table1[[#This Row],[Lead acquisition date]]</f>
        <v>449</v>
      </c>
      <c r="I1773" s="1">
        <v>45395</v>
      </c>
      <c r="J1773" t="s">
        <v>55</v>
      </c>
      <c r="K1773" t="s">
        <v>6</v>
      </c>
      <c r="L1773">
        <v>4</v>
      </c>
      <c r="O1773">
        <v>1164</v>
      </c>
      <c r="P1773">
        <v>10</v>
      </c>
      <c r="Q1773" s="1">
        <v>45697</v>
      </c>
      <c r="R1773" s="1"/>
      <c r="S1773" s="8">
        <f>Table1[[#This Row],[Actual close date]]-Table1[[#This Row],[Lead acquisition date]]</f>
        <v>-45395</v>
      </c>
    </row>
    <row r="1774" spans="1:19" x14ac:dyDescent="0.3">
      <c r="A1774" t="s">
        <v>774</v>
      </c>
      <c r="B1774" t="s">
        <v>31</v>
      </c>
      <c r="C1774">
        <v>41.902782000000002</v>
      </c>
      <c r="D1774">
        <v>12.496366</v>
      </c>
      <c r="E1774" t="s">
        <v>70</v>
      </c>
      <c r="F1774" t="s">
        <v>25</v>
      </c>
      <c r="G1774" t="s">
        <v>52</v>
      </c>
      <c r="H1774" s="9">
        <f ca="1">TODAY()-Table1[[#This Row],[Lead acquisition date]]</f>
        <v>518</v>
      </c>
      <c r="I1774" s="1">
        <v>45326</v>
      </c>
      <c r="J1774" t="s">
        <v>55</v>
      </c>
      <c r="K1774" t="s">
        <v>6</v>
      </c>
      <c r="L1774">
        <v>4</v>
      </c>
      <c r="O1774">
        <v>424</v>
      </c>
      <c r="P1774">
        <v>30</v>
      </c>
      <c r="Q1774" s="1">
        <v>45364</v>
      </c>
      <c r="R1774" s="1"/>
      <c r="S1774" s="8">
        <f>Table1[[#This Row],[Actual close date]]-Table1[[#This Row],[Lead acquisition date]]</f>
        <v>-45326</v>
      </c>
    </row>
    <row r="1775" spans="1:19" x14ac:dyDescent="0.3">
      <c r="A1775" t="s">
        <v>798</v>
      </c>
      <c r="B1775" t="s">
        <v>62</v>
      </c>
      <c r="C1775">
        <v>48.864716000000001</v>
      </c>
      <c r="D1775">
        <v>2.3490139999999999</v>
      </c>
      <c r="E1775" t="s">
        <v>51</v>
      </c>
      <c r="F1775" t="s">
        <v>25</v>
      </c>
      <c r="G1775" t="s">
        <v>60</v>
      </c>
      <c r="H1775" s="9">
        <f ca="1">TODAY()-Table1[[#This Row],[Lead acquisition date]]</f>
        <v>545</v>
      </c>
      <c r="I1775" s="1">
        <v>45299</v>
      </c>
      <c r="J1775" t="s">
        <v>36</v>
      </c>
      <c r="K1775" t="s">
        <v>6</v>
      </c>
      <c r="L1775">
        <v>4</v>
      </c>
      <c r="O1775">
        <v>311</v>
      </c>
      <c r="P1775">
        <v>40</v>
      </c>
      <c r="Q1775" s="1">
        <v>45395</v>
      </c>
      <c r="R1775" s="1"/>
      <c r="S1775" s="8">
        <f>Table1[[#This Row],[Actual close date]]-Table1[[#This Row],[Lead acquisition date]]</f>
        <v>-45299</v>
      </c>
    </row>
    <row r="1776" spans="1:19" x14ac:dyDescent="0.3">
      <c r="A1776" t="s">
        <v>838</v>
      </c>
      <c r="B1776" t="s">
        <v>49</v>
      </c>
      <c r="C1776">
        <v>46.204391000000001</v>
      </c>
      <c r="D1776">
        <v>6.1431579999999997</v>
      </c>
      <c r="E1776" t="s">
        <v>34</v>
      </c>
      <c r="F1776" t="s">
        <v>25</v>
      </c>
      <c r="G1776" t="s">
        <v>35</v>
      </c>
      <c r="H1776" s="9">
        <f ca="1">TODAY()-Table1[[#This Row],[Lead acquisition date]]</f>
        <v>551</v>
      </c>
      <c r="I1776" s="1">
        <v>45293</v>
      </c>
      <c r="J1776" t="s">
        <v>55</v>
      </c>
      <c r="K1776" t="s">
        <v>6</v>
      </c>
      <c r="L1776">
        <v>4</v>
      </c>
      <c r="O1776">
        <v>899</v>
      </c>
      <c r="P1776">
        <v>40</v>
      </c>
      <c r="Q1776" s="1">
        <v>45627</v>
      </c>
      <c r="R1776" s="1"/>
      <c r="S1776" s="8">
        <f>Table1[[#This Row],[Actual close date]]-Table1[[#This Row],[Lead acquisition date]]</f>
        <v>-45293</v>
      </c>
    </row>
    <row r="1777" spans="1:19" x14ac:dyDescent="0.3">
      <c r="A1777" t="s">
        <v>869</v>
      </c>
      <c r="B1777" t="s">
        <v>65</v>
      </c>
      <c r="C1777">
        <v>38.736946000000003</v>
      </c>
      <c r="D1777">
        <v>-9.1426850000000002</v>
      </c>
      <c r="E1777" t="s">
        <v>51</v>
      </c>
      <c r="F1777" t="s">
        <v>25</v>
      </c>
      <c r="G1777" t="s">
        <v>32</v>
      </c>
      <c r="H1777" s="9">
        <f ca="1">TODAY()-Table1[[#This Row],[Lead acquisition date]]</f>
        <v>476</v>
      </c>
      <c r="I1777" s="1">
        <v>45368</v>
      </c>
      <c r="J1777" t="s">
        <v>36</v>
      </c>
      <c r="K1777" t="s">
        <v>6</v>
      </c>
      <c r="L1777">
        <v>4</v>
      </c>
      <c r="O1777">
        <v>405</v>
      </c>
      <c r="P1777">
        <v>20</v>
      </c>
      <c r="Q1777" s="1">
        <v>45477</v>
      </c>
      <c r="R1777" s="1"/>
      <c r="S1777" s="8">
        <f>Table1[[#This Row],[Actual close date]]-Table1[[#This Row],[Lead acquisition date]]</f>
        <v>-45368</v>
      </c>
    </row>
    <row r="1778" spans="1:19" x14ac:dyDescent="0.3">
      <c r="A1778" t="s">
        <v>872</v>
      </c>
      <c r="B1778" t="s">
        <v>31</v>
      </c>
      <c r="C1778">
        <v>41.902782000000002</v>
      </c>
      <c r="D1778">
        <v>12.496366</v>
      </c>
      <c r="E1778" t="s">
        <v>70</v>
      </c>
      <c r="F1778" t="s">
        <v>25</v>
      </c>
      <c r="G1778" t="s">
        <v>43</v>
      </c>
      <c r="H1778" s="9">
        <f ca="1">TODAY()-Table1[[#This Row],[Lead acquisition date]]</f>
        <v>406</v>
      </c>
      <c r="I1778" s="1">
        <v>45438</v>
      </c>
      <c r="J1778" t="s">
        <v>36</v>
      </c>
      <c r="K1778" t="s">
        <v>6</v>
      </c>
      <c r="L1778">
        <v>4</v>
      </c>
      <c r="O1778">
        <v>281</v>
      </c>
      <c r="P1778">
        <v>40</v>
      </c>
      <c r="Q1778" s="1">
        <v>45607</v>
      </c>
      <c r="R1778" s="1"/>
      <c r="S1778" s="8">
        <f>Table1[[#This Row],[Actual close date]]-Table1[[#This Row],[Lead acquisition date]]</f>
        <v>-45438</v>
      </c>
    </row>
    <row r="1779" spans="1:19" x14ac:dyDescent="0.3">
      <c r="A1779" t="s">
        <v>879</v>
      </c>
      <c r="B1779" t="s">
        <v>31</v>
      </c>
      <c r="C1779">
        <v>41.902782000000002</v>
      </c>
      <c r="D1779">
        <v>12.496366</v>
      </c>
      <c r="E1779" t="s">
        <v>24</v>
      </c>
      <c r="F1779" t="s">
        <v>25</v>
      </c>
      <c r="G1779" t="s">
        <v>32</v>
      </c>
      <c r="H1779" s="9">
        <f ca="1">TODAY()-Table1[[#This Row],[Lead acquisition date]]</f>
        <v>404</v>
      </c>
      <c r="I1779" s="1">
        <v>45440</v>
      </c>
      <c r="J1779" t="s">
        <v>33</v>
      </c>
      <c r="K1779" t="s">
        <v>6</v>
      </c>
      <c r="L1779">
        <v>4</v>
      </c>
      <c r="O1779">
        <v>1144</v>
      </c>
      <c r="P1779">
        <v>20</v>
      </c>
      <c r="Q1779" s="1">
        <v>45537</v>
      </c>
      <c r="R1779" s="1"/>
      <c r="S1779" s="8">
        <f>Table1[[#This Row],[Actual close date]]-Table1[[#This Row],[Lead acquisition date]]</f>
        <v>-45440</v>
      </c>
    </row>
    <row r="1780" spans="1:19" x14ac:dyDescent="0.3">
      <c r="A1780" t="s">
        <v>914</v>
      </c>
      <c r="B1780" t="s">
        <v>45</v>
      </c>
      <c r="C1780">
        <v>51.260196999999998</v>
      </c>
      <c r="D1780">
        <v>4.4027710000000004</v>
      </c>
      <c r="E1780" t="s">
        <v>39</v>
      </c>
      <c r="F1780" t="s">
        <v>25</v>
      </c>
      <c r="G1780" t="s">
        <v>43</v>
      </c>
      <c r="H1780" s="9">
        <f ca="1">TODAY()-Table1[[#This Row],[Lead acquisition date]]</f>
        <v>495</v>
      </c>
      <c r="I1780" s="1">
        <v>45349</v>
      </c>
      <c r="J1780" t="s">
        <v>36</v>
      </c>
      <c r="K1780" t="s">
        <v>6</v>
      </c>
      <c r="L1780">
        <v>4</v>
      </c>
      <c r="O1780">
        <v>825</v>
      </c>
      <c r="P1780">
        <v>10</v>
      </c>
      <c r="Q1780" s="1">
        <v>45443</v>
      </c>
      <c r="R1780" s="1"/>
      <c r="S1780" s="8">
        <f>Table1[[#This Row],[Actual close date]]-Table1[[#This Row],[Lead acquisition date]]</f>
        <v>-45349</v>
      </c>
    </row>
    <row r="1781" spans="1:19" x14ac:dyDescent="0.3">
      <c r="A1781" t="s">
        <v>915</v>
      </c>
      <c r="B1781" t="s">
        <v>65</v>
      </c>
      <c r="C1781">
        <v>38.736946000000003</v>
      </c>
      <c r="D1781">
        <v>-9.1426850000000002</v>
      </c>
      <c r="E1781" t="s">
        <v>24</v>
      </c>
      <c r="F1781" t="s">
        <v>25</v>
      </c>
      <c r="G1781" t="s">
        <v>35</v>
      </c>
      <c r="H1781" s="9">
        <f ca="1">TODAY()-Table1[[#This Row],[Lead acquisition date]]</f>
        <v>508</v>
      </c>
      <c r="I1781" s="1">
        <v>45336</v>
      </c>
      <c r="J1781" t="s">
        <v>33</v>
      </c>
      <c r="K1781" t="s">
        <v>6</v>
      </c>
      <c r="L1781">
        <v>4</v>
      </c>
      <c r="O1781">
        <v>750</v>
      </c>
      <c r="P1781">
        <v>70</v>
      </c>
      <c r="Q1781" s="1">
        <v>45653</v>
      </c>
      <c r="R1781" s="1"/>
      <c r="S1781" s="8">
        <f>Table1[[#This Row],[Actual close date]]-Table1[[#This Row],[Lead acquisition date]]</f>
        <v>-45336</v>
      </c>
    </row>
    <row r="1782" spans="1:19" x14ac:dyDescent="0.3">
      <c r="A1782" t="s">
        <v>980</v>
      </c>
      <c r="B1782" t="s">
        <v>38</v>
      </c>
      <c r="C1782">
        <v>40.416775000000001</v>
      </c>
      <c r="D1782">
        <v>-3.7037900000000001</v>
      </c>
      <c r="E1782" t="s">
        <v>23</v>
      </c>
      <c r="F1782" t="s">
        <v>25</v>
      </c>
      <c r="G1782" t="s">
        <v>43</v>
      </c>
      <c r="H1782" s="9">
        <f ca="1">TODAY()-Table1[[#This Row],[Lead acquisition date]]</f>
        <v>531</v>
      </c>
      <c r="I1782" s="1">
        <v>45313</v>
      </c>
      <c r="J1782" t="s">
        <v>36</v>
      </c>
      <c r="K1782" t="s">
        <v>6</v>
      </c>
      <c r="L1782">
        <v>4</v>
      </c>
      <c r="O1782">
        <v>1158</v>
      </c>
      <c r="P1782">
        <v>30</v>
      </c>
      <c r="Q1782" s="1">
        <v>45534</v>
      </c>
      <c r="R1782" s="1"/>
      <c r="S1782" s="8">
        <f>Table1[[#This Row],[Actual close date]]-Table1[[#This Row],[Lead acquisition date]]</f>
        <v>-45313</v>
      </c>
    </row>
    <row r="1783" spans="1:19" x14ac:dyDescent="0.3">
      <c r="A1783" t="s">
        <v>983</v>
      </c>
      <c r="B1783" t="s">
        <v>47</v>
      </c>
      <c r="C1783">
        <v>52.520007999999997</v>
      </c>
      <c r="D1783">
        <v>13.404954</v>
      </c>
      <c r="E1783" t="s">
        <v>19</v>
      </c>
      <c r="F1783" t="s">
        <v>25</v>
      </c>
      <c r="G1783" t="s">
        <v>46</v>
      </c>
      <c r="H1783" s="9">
        <f ca="1">TODAY()-Table1[[#This Row],[Lead acquisition date]]</f>
        <v>529</v>
      </c>
      <c r="I1783" s="1">
        <v>45315</v>
      </c>
      <c r="J1783" t="s">
        <v>36</v>
      </c>
      <c r="K1783" t="s">
        <v>6</v>
      </c>
      <c r="L1783">
        <v>4</v>
      </c>
      <c r="O1783">
        <v>918</v>
      </c>
      <c r="P1783">
        <v>30</v>
      </c>
      <c r="Q1783" s="1">
        <v>45508</v>
      </c>
      <c r="R1783" s="1"/>
      <c r="S1783" s="8">
        <f>Table1[[#This Row],[Actual close date]]-Table1[[#This Row],[Lead acquisition date]]</f>
        <v>-45315</v>
      </c>
    </row>
    <row r="1784" spans="1:19" x14ac:dyDescent="0.3">
      <c r="A1784" t="s">
        <v>1055</v>
      </c>
      <c r="B1784" t="s">
        <v>65</v>
      </c>
      <c r="C1784">
        <v>38.736946000000003</v>
      </c>
      <c r="D1784">
        <v>-9.1426850000000002</v>
      </c>
      <c r="E1784" t="s">
        <v>16</v>
      </c>
      <c r="F1784" t="s">
        <v>25</v>
      </c>
      <c r="G1784" t="s">
        <v>32</v>
      </c>
      <c r="H1784" s="9">
        <f ca="1">TODAY()-Table1[[#This Row],[Lead acquisition date]]</f>
        <v>484</v>
      </c>
      <c r="I1784" s="1">
        <v>45360</v>
      </c>
      <c r="J1784" t="s">
        <v>55</v>
      </c>
      <c r="K1784" t="s">
        <v>6</v>
      </c>
      <c r="L1784">
        <v>4</v>
      </c>
      <c r="O1784">
        <v>215</v>
      </c>
      <c r="P1784">
        <v>40</v>
      </c>
      <c r="Q1784" s="1">
        <v>45661</v>
      </c>
      <c r="R1784" s="1"/>
      <c r="S1784" s="8">
        <f>Table1[[#This Row],[Actual close date]]-Table1[[#This Row],[Lead acquisition date]]</f>
        <v>-45360</v>
      </c>
    </row>
    <row r="1785" spans="1:19" x14ac:dyDescent="0.3">
      <c r="A1785" t="s">
        <v>1139</v>
      </c>
      <c r="B1785" t="s">
        <v>57</v>
      </c>
      <c r="C1785">
        <v>48.210033000000003</v>
      </c>
      <c r="D1785">
        <v>16.363448999999999</v>
      </c>
      <c r="E1785" t="s">
        <v>58</v>
      </c>
      <c r="F1785" t="s">
        <v>25</v>
      </c>
      <c r="G1785" t="s">
        <v>52</v>
      </c>
      <c r="H1785" s="9">
        <f ca="1">TODAY()-Table1[[#This Row],[Lead acquisition date]]</f>
        <v>507</v>
      </c>
      <c r="I1785" s="1">
        <v>45337</v>
      </c>
      <c r="J1785" t="s">
        <v>33</v>
      </c>
      <c r="K1785" t="s">
        <v>6</v>
      </c>
      <c r="L1785">
        <v>4</v>
      </c>
      <c r="O1785">
        <v>1060</v>
      </c>
      <c r="P1785">
        <v>30</v>
      </c>
      <c r="Q1785" s="1">
        <v>45687</v>
      </c>
      <c r="R1785" s="1"/>
      <c r="S1785" s="8">
        <f>Table1[[#This Row],[Actual close date]]-Table1[[#This Row],[Lead acquisition date]]</f>
        <v>-45337</v>
      </c>
    </row>
    <row r="1786" spans="1:19" x14ac:dyDescent="0.3">
      <c r="A1786" t="s">
        <v>1150</v>
      </c>
      <c r="B1786" t="s">
        <v>47</v>
      </c>
      <c r="C1786">
        <v>52.520007999999997</v>
      </c>
      <c r="D1786">
        <v>13.404954</v>
      </c>
      <c r="E1786" t="s">
        <v>20</v>
      </c>
      <c r="F1786" t="s">
        <v>25</v>
      </c>
      <c r="G1786" t="s">
        <v>35</v>
      </c>
      <c r="H1786" s="9">
        <f ca="1">TODAY()-Table1[[#This Row],[Lead acquisition date]]</f>
        <v>444</v>
      </c>
      <c r="I1786" s="1">
        <v>45400</v>
      </c>
      <c r="J1786" t="s">
        <v>33</v>
      </c>
      <c r="K1786" t="s">
        <v>6</v>
      </c>
      <c r="L1786">
        <v>4</v>
      </c>
      <c r="O1786">
        <v>493</v>
      </c>
      <c r="P1786">
        <v>30</v>
      </c>
      <c r="Q1786" s="1">
        <v>45698</v>
      </c>
      <c r="R1786" s="1"/>
      <c r="S1786" s="8">
        <f>Table1[[#This Row],[Actual close date]]-Table1[[#This Row],[Lead acquisition date]]</f>
        <v>-45400</v>
      </c>
    </row>
    <row r="1787" spans="1:19" x14ac:dyDescent="0.3">
      <c r="A1787" t="s">
        <v>1153</v>
      </c>
      <c r="B1787" t="s">
        <v>49</v>
      </c>
      <c r="C1787">
        <v>46.204391000000001</v>
      </c>
      <c r="D1787">
        <v>6.1431579999999997</v>
      </c>
      <c r="E1787" t="s">
        <v>39</v>
      </c>
      <c r="F1787" t="s">
        <v>25</v>
      </c>
      <c r="G1787" t="s">
        <v>60</v>
      </c>
      <c r="H1787" s="9">
        <f ca="1">TODAY()-Table1[[#This Row],[Lead acquisition date]]</f>
        <v>466</v>
      </c>
      <c r="I1787" s="1">
        <v>45378</v>
      </c>
      <c r="J1787" t="s">
        <v>36</v>
      </c>
      <c r="K1787" t="s">
        <v>6</v>
      </c>
      <c r="L1787">
        <v>4</v>
      </c>
      <c r="O1787">
        <v>815</v>
      </c>
      <c r="P1787">
        <v>20</v>
      </c>
      <c r="Q1787" s="1">
        <v>45463</v>
      </c>
      <c r="R1787" s="1"/>
      <c r="S1787" s="8">
        <f>Table1[[#This Row],[Actual close date]]-Table1[[#This Row],[Lead acquisition date]]</f>
        <v>-45378</v>
      </c>
    </row>
    <row r="1788" spans="1:19" x14ac:dyDescent="0.3">
      <c r="A1788" t="s">
        <v>1174</v>
      </c>
      <c r="B1788" t="s">
        <v>42</v>
      </c>
      <c r="C1788">
        <v>52.370215999999999</v>
      </c>
      <c r="D1788">
        <v>4.895168</v>
      </c>
      <c r="E1788" t="s">
        <v>17</v>
      </c>
      <c r="F1788" t="s">
        <v>25</v>
      </c>
      <c r="G1788" t="s">
        <v>40</v>
      </c>
      <c r="H1788" s="9">
        <f ca="1">TODAY()-Table1[[#This Row],[Lead acquisition date]]</f>
        <v>496</v>
      </c>
      <c r="I1788" s="1">
        <v>45348</v>
      </c>
      <c r="J1788" t="s">
        <v>36</v>
      </c>
      <c r="K1788" t="s">
        <v>6</v>
      </c>
      <c r="L1788">
        <v>4</v>
      </c>
      <c r="O1788">
        <v>595</v>
      </c>
      <c r="P1788">
        <v>70</v>
      </c>
      <c r="Q1788" s="1">
        <v>45686</v>
      </c>
      <c r="R1788" s="1"/>
      <c r="S1788" s="8">
        <f>Table1[[#This Row],[Actual close date]]-Table1[[#This Row],[Lead acquisition date]]</f>
        <v>-45348</v>
      </c>
    </row>
    <row r="1789" spans="1:19" x14ac:dyDescent="0.3">
      <c r="A1789" t="s">
        <v>1181</v>
      </c>
      <c r="B1789" t="s">
        <v>49</v>
      </c>
      <c r="C1789">
        <v>46.204391000000001</v>
      </c>
      <c r="D1789">
        <v>6.1431579999999997</v>
      </c>
      <c r="E1789" t="s">
        <v>23</v>
      </c>
      <c r="F1789" t="s">
        <v>25</v>
      </c>
      <c r="G1789" t="s">
        <v>52</v>
      </c>
      <c r="H1789" s="9">
        <f ca="1">TODAY()-Table1[[#This Row],[Lead acquisition date]]</f>
        <v>533</v>
      </c>
      <c r="I1789" s="1">
        <v>45311</v>
      </c>
      <c r="J1789" t="s">
        <v>36</v>
      </c>
      <c r="K1789" t="s">
        <v>6</v>
      </c>
      <c r="L1789">
        <v>4</v>
      </c>
      <c r="O1789">
        <v>739</v>
      </c>
      <c r="P1789">
        <v>30</v>
      </c>
      <c r="Q1789" s="1">
        <v>45353</v>
      </c>
      <c r="R1789" s="1"/>
      <c r="S1789" s="8">
        <f>Table1[[#This Row],[Actual close date]]-Table1[[#This Row],[Lead acquisition date]]</f>
        <v>-45311</v>
      </c>
    </row>
    <row r="1790" spans="1:19" x14ac:dyDescent="0.3">
      <c r="A1790" t="s">
        <v>1188</v>
      </c>
      <c r="B1790" t="s">
        <v>42</v>
      </c>
      <c r="C1790">
        <v>52.370215999999999</v>
      </c>
      <c r="D1790">
        <v>4.895168</v>
      </c>
      <c r="E1790" t="s">
        <v>18</v>
      </c>
      <c r="F1790" t="s">
        <v>25</v>
      </c>
      <c r="G1790" t="s">
        <v>46</v>
      </c>
      <c r="H1790" s="9">
        <f ca="1">TODAY()-Table1[[#This Row],[Lead acquisition date]]</f>
        <v>524</v>
      </c>
      <c r="I1790" s="1">
        <v>45320</v>
      </c>
      <c r="J1790" t="s">
        <v>55</v>
      </c>
      <c r="K1790" t="s">
        <v>6</v>
      </c>
      <c r="L1790">
        <v>4</v>
      </c>
      <c r="O1790">
        <v>571</v>
      </c>
      <c r="P1790">
        <v>40</v>
      </c>
      <c r="Q1790" s="1">
        <v>45556</v>
      </c>
      <c r="R1790" s="1"/>
      <c r="S1790" s="8">
        <f>Table1[[#This Row],[Actual close date]]-Table1[[#This Row],[Lead acquisition date]]</f>
        <v>-45320</v>
      </c>
    </row>
    <row r="1791" spans="1:19" x14ac:dyDescent="0.3">
      <c r="A1791" t="s">
        <v>1192</v>
      </c>
      <c r="B1791" t="s">
        <v>65</v>
      </c>
      <c r="C1791">
        <v>38.736946000000003</v>
      </c>
      <c r="D1791">
        <v>-9.1426850000000002</v>
      </c>
      <c r="E1791" t="s">
        <v>24</v>
      </c>
      <c r="F1791" t="s">
        <v>25</v>
      </c>
      <c r="G1791" t="s">
        <v>43</v>
      </c>
      <c r="H1791" s="9">
        <f ca="1">TODAY()-Table1[[#This Row],[Lead acquisition date]]</f>
        <v>524</v>
      </c>
      <c r="I1791" s="1">
        <v>45320</v>
      </c>
      <c r="J1791" t="s">
        <v>36</v>
      </c>
      <c r="K1791" t="s">
        <v>6</v>
      </c>
      <c r="L1791">
        <v>4</v>
      </c>
      <c r="O1791">
        <v>313</v>
      </c>
      <c r="P1791">
        <v>100</v>
      </c>
      <c r="Q1791" s="1">
        <v>45604</v>
      </c>
      <c r="R1791" s="1"/>
      <c r="S1791" s="8">
        <f>Table1[[#This Row],[Actual close date]]-Table1[[#This Row],[Lead acquisition date]]</f>
        <v>-45320</v>
      </c>
    </row>
    <row r="1792" spans="1:19" x14ac:dyDescent="0.3">
      <c r="A1792" t="s">
        <v>1194</v>
      </c>
      <c r="B1792" t="s">
        <v>47</v>
      </c>
      <c r="C1792">
        <v>52.520007999999997</v>
      </c>
      <c r="D1792">
        <v>13.404954</v>
      </c>
      <c r="E1792" t="s">
        <v>17</v>
      </c>
      <c r="F1792" t="s">
        <v>25</v>
      </c>
      <c r="G1792" t="s">
        <v>46</v>
      </c>
      <c r="H1792" s="9">
        <f ca="1">TODAY()-Table1[[#This Row],[Lead acquisition date]]</f>
        <v>480</v>
      </c>
      <c r="I1792" s="1">
        <v>45364</v>
      </c>
      <c r="J1792" t="s">
        <v>33</v>
      </c>
      <c r="K1792" t="s">
        <v>6</v>
      </c>
      <c r="L1792">
        <v>4</v>
      </c>
      <c r="O1792">
        <v>924</v>
      </c>
      <c r="P1792">
        <v>30</v>
      </c>
      <c r="Q1792" s="1">
        <v>45530</v>
      </c>
      <c r="R1792" s="1"/>
      <c r="S1792" s="8">
        <f>Table1[[#This Row],[Actual close date]]-Table1[[#This Row],[Lead acquisition date]]</f>
        <v>-45364</v>
      </c>
    </row>
    <row r="1793" spans="1:19" x14ac:dyDescent="0.3">
      <c r="A1793" t="s">
        <v>1208</v>
      </c>
      <c r="B1793" t="s">
        <v>47</v>
      </c>
      <c r="C1793">
        <v>52.520007999999997</v>
      </c>
      <c r="D1793">
        <v>13.404954</v>
      </c>
      <c r="E1793" t="s">
        <v>19</v>
      </c>
      <c r="F1793" t="s">
        <v>25</v>
      </c>
      <c r="G1793" t="s">
        <v>32</v>
      </c>
      <c r="H1793" s="9">
        <f ca="1">TODAY()-Table1[[#This Row],[Lead acquisition date]]</f>
        <v>457</v>
      </c>
      <c r="I1793" s="1">
        <v>45387</v>
      </c>
      <c r="J1793" t="s">
        <v>55</v>
      </c>
      <c r="K1793" t="s">
        <v>6</v>
      </c>
      <c r="L1793">
        <v>4</v>
      </c>
      <c r="O1793">
        <v>952</v>
      </c>
      <c r="P1793">
        <v>60</v>
      </c>
      <c r="Q1793" s="1">
        <v>45578</v>
      </c>
      <c r="R1793" s="1"/>
      <c r="S1793" s="8">
        <f>Table1[[#This Row],[Actual close date]]-Table1[[#This Row],[Lead acquisition date]]</f>
        <v>-45387</v>
      </c>
    </row>
    <row r="1794" spans="1:19" x14ac:dyDescent="0.3">
      <c r="A1794" t="s">
        <v>1232</v>
      </c>
      <c r="B1794" t="s">
        <v>65</v>
      </c>
      <c r="C1794">
        <v>38.736946000000003</v>
      </c>
      <c r="D1794">
        <v>-9.1426850000000002</v>
      </c>
      <c r="E1794" t="s">
        <v>23</v>
      </c>
      <c r="F1794" t="s">
        <v>25</v>
      </c>
      <c r="G1794" t="s">
        <v>40</v>
      </c>
      <c r="H1794" s="9">
        <f ca="1">TODAY()-Table1[[#This Row],[Lead acquisition date]]</f>
        <v>488</v>
      </c>
      <c r="I1794" s="1">
        <v>45356</v>
      </c>
      <c r="J1794" t="s">
        <v>36</v>
      </c>
      <c r="K1794" t="s">
        <v>6</v>
      </c>
      <c r="L1794">
        <v>4</v>
      </c>
      <c r="O1794">
        <v>202</v>
      </c>
      <c r="P1794">
        <v>20</v>
      </c>
      <c r="Q1794" s="1">
        <v>45555</v>
      </c>
      <c r="R1794" s="1"/>
      <c r="S1794" s="8">
        <f>Table1[[#This Row],[Actual close date]]-Table1[[#This Row],[Lead acquisition date]]</f>
        <v>-45356</v>
      </c>
    </row>
    <row r="1795" spans="1:19" x14ac:dyDescent="0.3">
      <c r="A1795" t="s">
        <v>1297</v>
      </c>
      <c r="B1795" t="s">
        <v>65</v>
      </c>
      <c r="C1795">
        <v>38.736946000000003</v>
      </c>
      <c r="D1795">
        <v>-9.1426850000000002</v>
      </c>
      <c r="E1795" t="s">
        <v>18</v>
      </c>
      <c r="F1795" t="s">
        <v>25</v>
      </c>
      <c r="G1795" t="s">
        <v>32</v>
      </c>
      <c r="H1795" s="9">
        <f ca="1">TODAY()-Table1[[#This Row],[Lead acquisition date]]</f>
        <v>442</v>
      </c>
      <c r="I1795" s="1">
        <v>45402</v>
      </c>
      <c r="J1795" t="s">
        <v>55</v>
      </c>
      <c r="K1795" t="s">
        <v>6</v>
      </c>
      <c r="L1795">
        <v>4</v>
      </c>
      <c r="O1795">
        <v>660</v>
      </c>
      <c r="P1795">
        <v>50</v>
      </c>
      <c r="Q1795" s="1">
        <v>45705</v>
      </c>
      <c r="R1795" s="1"/>
      <c r="S1795" s="8">
        <f>Table1[[#This Row],[Actual close date]]-Table1[[#This Row],[Lead acquisition date]]</f>
        <v>-45402</v>
      </c>
    </row>
    <row r="1796" spans="1:19" x14ac:dyDescent="0.3">
      <c r="A1796" t="s">
        <v>1305</v>
      </c>
      <c r="B1796" t="s">
        <v>57</v>
      </c>
      <c r="C1796">
        <v>48.210033000000003</v>
      </c>
      <c r="D1796">
        <v>16.363448999999999</v>
      </c>
      <c r="E1796" t="s">
        <v>20</v>
      </c>
      <c r="F1796" t="s">
        <v>25</v>
      </c>
      <c r="G1796" t="s">
        <v>46</v>
      </c>
      <c r="H1796" s="9">
        <f ca="1">TODAY()-Table1[[#This Row],[Lead acquisition date]]</f>
        <v>424</v>
      </c>
      <c r="I1796" s="1">
        <v>45420</v>
      </c>
      <c r="J1796" t="s">
        <v>36</v>
      </c>
      <c r="K1796" t="s">
        <v>6</v>
      </c>
      <c r="L1796">
        <v>4</v>
      </c>
      <c r="O1796">
        <v>219</v>
      </c>
      <c r="P1796">
        <v>100</v>
      </c>
      <c r="Q1796" s="1">
        <v>45476</v>
      </c>
      <c r="R1796" s="1"/>
      <c r="S1796" s="8">
        <f>Table1[[#This Row],[Actual close date]]-Table1[[#This Row],[Lead acquisition date]]</f>
        <v>-45420</v>
      </c>
    </row>
    <row r="1797" spans="1:19" x14ac:dyDescent="0.3">
      <c r="A1797" t="s">
        <v>1311</v>
      </c>
      <c r="B1797" t="s">
        <v>31</v>
      </c>
      <c r="C1797">
        <v>41.902782000000002</v>
      </c>
      <c r="D1797">
        <v>12.496366</v>
      </c>
      <c r="E1797" t="s">
        <v>23</v>
      </c>
      <c r="F1797" t="s">
        <v>25</v>
      </c>
      <c r="G1797" t="s">
        <v>35</v>
      </c>
      <c r="H1797" s="9">
        <f ca="1">TODAY()-Table1[[#This Row],[Lead acquisition date]]</f>
        <v>517</v>
      </c>
      <c r="I1797" s="1">
        <v>45327</v>
      </c>
      <c r="J1797" t="s">
        <v>36</v>
      </c>
      <c r="K1797" t="s">
        <v>6</v>
      </c>
      <c r="L1797">
        <v>4</v>
      </c>
      <c r="O1797">
        <v>653</v>
      </c>
      <c r="P1797">
        <v>40</v>
      </c>
      <c r="Q1797" s="1">
        <v>45450</v>
      </c>
      <c r="R1797" s="1"/>
      <c r="S1797" s="8">
        <f>Table1[[#This Row],[Actual close date]]-Table1[[#This Row],[Lead acquisition date]]</f>
        <v>-45327</v>
      </c>
    </row>
    <row r="1798" spans="1:19" x14ac:dyDescent="0.3">
      <c r="A1798" t="s">
        <v>1345</v>
      </c>
      <c r="B1798" t="s">
        <v>62</v>
      </c>
      <c r="C1798">
        <v>48.864716000000001</v>
      </c>
      <c r="D1798">
        <v>2.3490139999999999</v>
      </c>
      <c r="E1798" t="s">
        <v>51</v>
      </c>
      <c r="F1798" t="s">
        <v>25</v>
      </c>
      <c r="G1798" t="s">
        <v>46</v>
      </c>
      <c r="H1798" s="9">
        <f ca="1">TODAY()-Table1[[#This Row],[Lead acquisition date]]</f>
        <v>462</v>
      </c>
      <c r="I1798" s="1">
        <v>45382</v>
      </c>
      <c r="J1798" t="s">
        <v>33</v>
      </c>
      <c r="K1798" t="s">
        <v>6</v>
      </c>
      <c r="L1798">
        <v>4</v>
      </c>
      <c r="O1798">
        <v>816</v>
      </c>
      <c r="P1798">
        <v>90</v>
      </c>
      <c r="Q1798" s="1">
        <v>45419</v>
      </c>
      <c r="R1798" s="1"/>
      <c r="S1798" s="8">
        <f>Table1[[#This Row],[Actual close date]]-Table1[[#This Row],[Lead acquisition date]]</f>
        <v>-45382</v>
      </c>
    </row>
    <row r="1799" spans="1:19" x14ac:dyDescent="0.3">
      <c r="A1799" t="s">
        <v>1348</v>
      </c>
      <c r="B1799" t="s">
        <v>62</v>
      </c>
      <c r="C1799">
        <v>48.864716000000001</v>
      </c>
      <c r="D1799">
        <v>2.3490139999999999</v>
      </c>
      <c r="E1799" t="s">
        <v>51</v>
      </c>
      <c r="F1799" t="s">
        <v>25</v>
      </c>
      <c r="G1799" t="s">
        <v>35</v>
      </c>
      <c r="H1799" s="9">
        <f ca="1">TODAY()-Table1[[#This Row],[Lead acquisition date]]</f>
        <v>492</v>
      </c>
      <c r="I1799" s="1">
        <v>45352</v>
      </c>
      <c r="J1799" t="s">
        <v>36</v>
      </c>
      <c r="K1799" t="s">
        <v>6</v>
      </c>
      <c r="L1799">
        <v>4</v>
      </c>
      <c r="O1799">
        <v>344</v>
      </c>
      <c r="P1799">
        <v>30</v>
      </c>
      <c r="Q1799" s="1">
        <v>45537</v>
      </c>
      <c r="R1799" s="1"/>
      <c r="S1799" s="8">
        <f>Table1[[#This Row],[Actual close date]]-Table1[[#This Row],[Lead acquisition date]]</f>
        <v>-45352</v>
      </c>
    </row>
    <row r="1800" spans="1:19" x14ac:dyDescent="0.3">
      <c r="A1800" t="s">
        <v>1355</v>
      </c>
      <c r="B1800" t="s">
        <v>38</v>
      </c>
      <c r="C1800">
        <v>40.416775000000001</v>
      </c>
      <c r="D1800">
        <v>-3.7037900000000001</v>
      </c>
      <c r="E1800" t="s">
        <v>51</v>
      </c>
      <c r="F1800" t="s">
        <v>25</v>
      </c>
      <c r="G1800" t="s">
        <v>35</v>
      </c>
      <c r="H1800" s="9">
        <f ca="1">TODAY()-Table1[[#This Row],[Lead acquisition date]]</f>
        <v>475</v>
      </c>
      <c r="I1800" s="1">
        <v>45369</v>
      </c>
      <c r="J1800" t="s">
        <v>33</v>
      </c>
      <c r="K1800" t="s">
        <v>6</v>
      </c>
      <c r="L1800">
        <v>4</v>
      </c>
      <c r="O1800">
        <v>557</v>
      </c>
      <c r="P1800">
        <v>20</v>
      </c>
      <c r="Q1800" s="1">
        <v>45730</v>
      </c>
      <c r="R1800" s="1"/>
      <c r="S1800" s="8">
        <f>Table1[[#This Row],[Actual close date]]-Table1[[#This Row],[Lead acquisition date]]</f>
        <v>-45369</v>
      </c>
    </row>
    <row r="1801" spans="1:19" x14ac:dyDescent="0.3">
      <c r="A1801" t="s">
        <v>1362</v>
      </c>
      <c r="B1801" t="s">
        <v>42</v>
      </c>
      <c r="C1801">
        <v>52.370215999999999</v>
      </c>
      <c r="D1801">
        <v>4.895168</v>
      </c>
      <c r="E1801" t="s">
        <v>18</v>
      </c>
      <c r="F1801" t="s">
        <v>25</v>
      </c>
      <c r="G1801" t="s">
        <v>46</v>
      </c>
      <c r="H1801" s="9">
        <f ca="1">TODAY()-Table1[[#This Row],[Lead acquisition date]]</f>
        <v>401</v>
      </c>
      <c r="I1801" s="1">
        <v>45443</v>
      </c>
      <c r="J1801" t="s">
        <v>33</v>
      </c>
      <c r="K1801" t="s">
        <v>6</v>
      </c>
      <c r="L1801">
        <v>4</v>
      </c>
      <c r="O1801">
        <v>721</v>
      </c>
      <c r="P1801">
        <v>40</v>
      </c>
      <c r="Q1801" s="1">
        <v>45525</v>
      </c>
      <c r="R1801" s="1"/>
      <c r="S1801" s="8">
        <f>Table1[[#This Row],[Actual close date]]-Table1[[#This Row],[Lead acquisition date]]</f>
        <v>-45443</v>
      </c>
    </row>
    <row r="1802" spans="1:19" x14ac:dyDescent="0.3">
      <c r="A1802" t="s">
        <v>1395</v>
      </c>
      <c r="B1802" t="s">
        <v>31</v>
      </c>
      <c r="C1802">
        <v>41.902782000000002</v>
      </c>
      <c r="D1802">
        <v>12.496366</v>
      </c>
      <c r="E1802" t="s">
        <v>23</v>
      </c>
      <c r="F1802" t="s">
        <v>25</v>
      </c>
      <c r="G1802" t="s">
        <v>40</v>
      </c>
      <c r="H1802" s="9">
        <f ca="1">TODAY()-Table1[[#This Row],[Lead acquisition date]]</f>
        <v>446</v>
      </c>
      <c r="I1802" s="1">
        <v>45398</v>
      </c>
      <c r="J1802" t="s">
        <v>36</v>
      </c>
      <c r="K1802" t="s">
        <v>6</v>
      </c>
      <c r="L1802">
        <v>4</v>
      </c>
      <c r="O1802">
        <v>964</v>
      </c>
      <c r="P1802">
        <v>40</v>
      </c>
      <c r="Q1802" s="1">
        <v>45695</v>
      </c>
      <c r="R1802" s="1"/>
      <c r="S1802" s="8">
        <f>Table1[[#This Row],[Actual close date]]-Table1[[#This Row],[Lead acquisition date]]</f>
        <v>-45398</v>
      </c>
    </row>
    <row r="1803" spans="1:19" x14ac:dyDescent="0.3">
      <c r="A1803" t="s">
        <v>1401</v>
      </c>
      <c r="B1803" t="s">
        <v>45</v>
      </c>
      <c r="C1803">
        <v>51.260196999999998</v>
      </c>
      <c r="D1803">
        <v>4.4027710000000004</v>
      </c>
      <c r="E1803" t="s">
        <v>20</v>
      </c>
      <c r="F1803" t="s">
        <v>25</v>
      </c>
      <c r="G1803" t="s">
        <v>35</v>
      </c>
      <c r="H1803" s="9">
        <f ca="1">TODAY()-Table1[[#This Row],[Lead acquisition date]]</f>
        <v>454</v>
      </c>
      <c r="I1803" s="1">
        <v>45390</v>
      </c>
      <c r="J1803" t="s">
        <v>36</v>
      </c>
      <c r="K1803" t="s">
        <v>6</v>
      </c>
      <c r="L1803">
        <v>4</v>
      </c>
      <c r="O1803">
        <v>438</v>
      </c>
      <c r="P1803">
        <v>40</v>
      </c>
      <c r="Q1803" s="1">
        <v>45526</v>
      </c>
      <c r="R1803" s="1"/>
      <c r="S1803" s="8">
        <f>Table1[[#This Row],[Actual close date]]-Table1[[#This Row],[Lead acquisition date]]</f>
        <v>-45390</v>
      </c>
    </row>
    <row r="1804" spans="1:19" x14ac:dyDescent="0.3">
      <c r="A1804" t="s">
        <v>1449</v>
      </c>
      <c r="B1804" t="s">
        <v>47</v>
      </c>
      <c r="C1804">
        <v>52.520007999999997</v>
      </c>
      <c r="D1804">
        <v>13.404954</v>
      </c>
      <c r="E1804" t="s">
        <v>20</v>
      </c>
      <c r="F1804" t="s">
        <v>25</v>
      </c>
      <c r="G1804" t="s">
        <v>56</v>
      </c>
      <c r="H1804" s="9">
        <f ca="1">TODAY()-Table1[[#This Row],[Lead acquisition date]]</f>
        <v>430</v>
      </c>
      <c r="I1804" s="1">
        <v>45414</v>
      </c>
      <c r="J1804" t="s">
        <v>55</v>
      </c>
      <c r="K1804" t="s">
        <v>6</v>
      </c>
      <c r="L1804">
        <v>4</v>
      </c>
      <c r="O1804">
        <v>238</v>
      </c>
      <c r="P1804">
        <v>20</v>
      </c>
      <c r="Q1804" s="1">
        <v>45552</v>
      </c>
      <c r="R1804" s="1"/>
      <c r="S1804" s="8">
        <f>Table1[[#This Row],[Actual close date]]-Table1[[#This Row],[Lead acquisition date]]</f>
        <v>-45414</v>
      </c>
    </row>
    <row r="1805" spans="1:19" x14ac:dyDescent="0.3">
      <c r="A1805" t="s">
        <v>1453</v>
      </c>
      <c r="B1805" t="s">
        <v>47</v>
      </c>
      <c r="C1805">
        <v>52.520007999999997</v>
      </c>
      <c r="D1805">
        <v>13.404954</v>
      </c>
      <c r="E1805" t="s">
        <v>51</v>
      </c>
      <c r="F1805" t="s">
        <v>25</v>
      </c>
      <c r="G1805" t="s">
        <v>56</v>
      </c>
      <c r="H1805" s="9">
        <f ca="1">TODAY()-Table1[[#This Row],[Lead acquisition date]]</f>
        <v>506</v>
      </c>
      <c r="I1805" s="1">
        <v>45338</v>
      </c>
      <c r="J1805" t="s">
        <v>33</v>
      </c>
      <c r="K1805" t="s">
        <v>6</v>
      </c>
      <c r="L1805">
        <v>4</v>
      </c>
      <c r="O1805">
        <v>381</v>
      </c>
      <c r="P1805">
        <v>30</v>
      </c>
      <c r="Q1805" s="1">
        <v>45487</v>
      </c>
      <c r="R1805" s="1"/>
      <c r="S1805" s="8">
        <f>Table1[[#This Row],[Actual close date]]-Table1[[#This Row],[Lead acquisition date]]</f>
        <v>-45338</v>
      </c>
    </row>
    <row r="1806" spans="1:19" x14ac:dyDescent="0.3">
      <c r="A1806" t="s">
        <v>1466</v>
      </c>
      <c r="B1806" t="s">
        <v>31</v>
      </c>
      <c r="C1806">
        <v>41.902782000000002</v>
      </c>
      <c r="D1806">
        <v>12.496366</v>
      </c>
      <c r="E1806" t="s">
        <v>51</v>
      </c>
      <c r="F1806" t="s">
        <v>25</v>
      </c>
      <c r="G1806" t="s">
        <v>60</v>
      </c>
      <c r="H1806" s="9">
        <f ca="1">TODAY()-Table1[[#This Row],[Lead acquisition date]]</f>
        <v>448</v>
      </c>
      <c r="I1806" s="1">
        <v>45396</v>
      </c>
      <c r="J1806" t="s">
        <v>55</v>
      </c>
      <c r="K1806" t="s">
        <v>6</v>
      </c>
      <c r="L1806">
        <v>4</v>
      </c>
      <c r="O1806">
        <v>943</v>
      </c>
      <c r="P1806">
        <v>30</v>
      </c>
      <c r="Q1806" s="1">
        <v>45520</v>
      </c>
      <c r="R1806" s="1"/>
      <c r="S1806" s="8">
        <f>Table1[[#This Row],[Actual close date]]-Table1[[#This Row],[Lead acquisition date]]</f>
        <v>-45396</v>
      </c>
    </row>
    <row r="1807" spans="1:19" x14ac:dyDescent="0.3">
      <c r="A1807" t="s">
        <v>1497</v>
      </c>
      <c r="B1807" t="s">
        <v>49</v>
      </c>
      <c r="C1807">
        <v>46.204391000000001</v>
      </c>
      <c r="D1807">
        <v>6.1431579999999997</v>
      </c>
      <c r="E1807" t="s">
        <v>18</v>
      </c>
      <c r="F1807" t="s">
        <v>25</v>
      </c>
      <c r="G1807" t="s">
        <v>52</v>
      </c>
      <c r="H1807" s="9">
        <f ca="1">TODAY()-Table1[[#This Row],[Lead acquisition date]]</f>
        <v>424</v>
      </c>
      <c r="I1807" s="1">
        <v>45420</v>
      </c>
      <c r="J1807" t="s">
        <v>36</v>
      </c>
      <c r="K1807" t="s">
        <v>6</v>
      </c>
      <c r="L1807">
        <v>4</v>
      </c>
      <c r="O1807">
        <v>413</v>
      </c>
      <c r="P1807">
        <v>50</v>
      </c>
      <c r="Q1807" s="1">
        <v>45447</v>
      </c>
      <c r="R1807" s="1"/>
      <c r="S1807" s="8">
        <f>Table1[[#This Row],[Actual close date]]-Table1[[#This Row],[Lead acquisition date]]</f>
        <v>-45420</v>
      </c>
    </row>
    <row r="1808" spans="1:19" x14ac:dyDescent="0.3">
      <c r="A1808" t="s">
        <v>1508</v>
      </c>
      <c r="B1808" t="s">
        <v>42</v>
      </c>
      <c r="C1808">
        <v>52.370215999999999</v>
      </c>
      <c r="D1808">
        <v>4.895168</v>
      </c>
      <c r="E1808" t="s">
        <v>17</v>
      </c>
      <c r="F1808" t="s">
        <v>25</v>
      </c>
      <c r="G1808" t="s">
        <v>43</v>
      </c>
      <c r="H1808" s="9">
        <f ca="1">TODAY()-Table1[[#This Row],[Lead acquisition date]]</f>
        <v>517</v>
      </c>
      <c r="I1808" s="1">
        <v>45327</v>
      </c>
      <c r="J1808" t="s">
        <v>36</v>
      </c>
      <c r="K1808" t="s">
        <v>6</v>
      </c>
      <c r="L1808">
        <v>4</v>
      </c>
      <c r="O1808">
        <v>1092</v>
      </c>
      <c r="P1808">
        <v>20</v>
      </c>
      <c r="Q1808" s="1">
        <v>45510</v>
      </c>
      <c r="R1808" s="1"/>
      <c r="S1808" s="8">
        <f>Table1[[#This Row],[Actual close date]]-Table1[[#This Row],[Lead acquisition date]]</f>
        <v>-45327</v>
      </c>
    </row>
    <row r="1809" spans="1:19" x14ac:dyDescent="0.3">
      <c r="A1809" t="s">
        <v>1537</v>
      </c>
      <c r="B1809" t="s">
        <v>62</v>
      </c>
      <c r="C1809">
        <v>48.864716000000001</v>
      </c>
      <c r="D1809">
        <v>2.3490139999999999</v>
      </c>
      <c r="E1809" t="s">
        <v>19</v>
      </c>
      <c r="F1809" t="s">
        <v>25</v>
      </c>
      <c r="G1809" t="s">
        <v>40</v>
      </c>
      <c r="H1809" s="9">
        <f ca="1">TODAY()-Table1[[#This Row],[Lead acquisition date]]</f>
        <v>402</v>
      </c>
      <c r="I1809" s="1">
        <v>45442</v>
      </c>
      <c r="J1809" t="s">
        <v>33</v>
      </c>
      <c r="K1809" t="s">
        <v>6</v>
      </c>
      <c r="L1809">
        <v>4</v>
      </c>
      <c r="O1809">
        <v>429</v>
      </c>
      <c r="P1809">
        <v>40</v>
      </c>
      <c r="Q1809" s="1">
        <v>45796</v>
      </c>
      <c r="R1809" s="1"/>
      <c r="S1809" s="8">
        <f>Table1[[#This Row],[Actual close date]]-Table1[[#This Row],[Lead acquisition date]]</f>
        <v>-45442</v>
      </c>
    </row>
    <row r="1810" spans="1:19" x14ac:dyDescent="0.3">
      <c r="A1810" t="s">
        <v>1540</v>
      </c>
      <c r="B1810" t="s">
        <v>31</v>
      </c>
      <c r="C1810">
        <v>41.902782000000002</v>
      </c>
      <c r="D1810">
        <v>12.496366</v>
      </c>
      <c r="E1810" t="s">
        <v>18</v>
      </c>
      <c r="F1810" t="s">
        <v>25</v>
      </c>
      <c r="G1810" t="s">
        <v>40</v>
      </c>
      <c r="H1810" s="9">
        <f ca="1">TODAY()-Table1[[#This Row],[Lead acquisition date]]</f>
        <v>493</v>
      </c>
      <c r="I1810" s="1">
        <v>45351</v>
      </c>
      <c r="J1810" t="s">
        <v>36</v>
      </c>
      <c r="K1810" t="s">
        <v>6</v>
      </c>
      <c r="L1810">
        <v>4</v>
      </c>
      <c r="O1810">
        <v>952</v>
      </c>
      <c r="P1810">
        <v>30</v>
      </c>
      <c r="Q1810" s="1">
        <v>45512</v>
      </c>
      <c r="R1810" s="1"/>
      <c r="S1810" s="8">
        <f>Table1[[#This Row],[Actual close date]]-Table1[[#This Row],[Lead acquisition date]]</f>
        <v>-45351</v>
      </c>
    </row>
    <row r="1811" spans="1:19" x14ac:dyDescent="0.3">
      <c r="A1811" t="s">
        <v>1541</v>
      </c>
      <c r="B1811" t="s">
        <v>42</v>
      </c>
      <c r="C1811">
        <v>52.370215999999999</v>
      </c>
      <c r="D1811">
        <v>4.895168</v>
      </c>
      <c r="E1811" t="s">
        <v>20</v>
      </c>
      <c r="F1811" t="s">
        <v>25</v>
      </c>
      <c r="G1811" t="s">
        <v>52</v>
      </c>
      <c r="H1811" s="9">
        <f ca="1">TODAY()-Table1[[#This Row],[Lead acquisition date]]</f>
        <v>471</v>
      </c>
      <c r="I1811" s="1">
        <v>45373</v>
      </c>
      <c r="J1811" t="s">
        <v>36</v>
      </c>
      <c r="K1811" t="s">
        <v>6</v>
      </c>
      <c r="L1811">
        <v>4</v>
      </c>
      <c r="O1811">
        <v>244</v>
      </c>
      <c r="P1811">
        <v>50</v>
      </c>
      <c r="Q1811" s="1">
        <v>45660</v>
      </c>
      <c r="R1811" s="1"/>
      <c r="S1811" s="8">
        <f>Table1[[#This Row],[Actual close date]]-Table1[[#This Row],[Lead acquisition date]]</f>
        <v>-45373</v>
      </c>
    </row>
    <row r="1812" spans="1:19" x14ac:dyDescent="0.3">
      <c r="A1812" t="s">
        <v>1555</v>
      </c>
      <c r="B1812" t="s">
        <v>65</v>
      </c>
      <c r="C1812">
        <v>38.736946000000003</v>
      </c>
      <c r="D1812">
        <v>-9.1426850000000002</v>
      </c>
      <c r="E1812" t="s">
        <v>16</v>
      </c>
      <c r="F1812" t="s">
        <v>25</v>
      </c>
      <c r="G1812" t="s">
        <v>60</v>
      </c>
      <c r="H1812" s="9">
        <f ca="1">TODAY()-Table1[[#This Row],[Lead acquisition date]]</f>
        <v>540</v>
      </c>
      <c r="I1812" s="1">
        <v>45304</v>
      </c>
      <c r="J1812" t="s">
        <v>55</v>
      </c>
      <c r="K1812" t="s">
        <v>6</v>
      </c>
      <c r="L1812">
        <v>4</v>
      </c>
      <c r="O1812">
        <v>223</v>
      </c>
      <c r="P1812">
        <v>90</v>
      </c>
      <c r="Q1812" s="1">
        <v>45548</v>
      </c>
      <c r="R1812" s="1"/>
      <c r="S1812" s="8">
        <f>Table1[[#This Row],[Actual close date]]-Table1[[#This Row],[Lead acquisition date]]</f>
        <v>-45304</v>
      </c>
    </row>
    <row r="1813" spans="1:19" x14ac:dyDescent="0.3">
      <c r="A1813" t="s">
        <v>1573</v>
      </c>
      <c r="B1813" t="s">
        <v>57</v>
      </c>
      <c r="C1813">
        <v>48.210033000000003</v>
      </c>
      <c r="D1813">
        <v>16.363448999999999</v>
      </c>
      <c r="E1813" t="s">
        <v>51</v>
      </c>
      <c r="F1813" t="s">
        <v>25</v>
      </c>
      <c r="G1813" t="s">
        <v>46</v>
      </c>
      <c r="H1813" s="9">
        <f ca="1">TODAY()-Table1[[#This Row],[Lead acquisition date]]</f>
        <v>442</v>
      </c>
      <c r="I1813" s="1">
        <v>45402</v>
      </c>
      <c r="J1813" t="s">
        <v>33</v>
      </c>
      <c r="K1813" t="s">
        <v>6</v>
      </c>
      <c r="L1813">
        <v>4</v>
      </c>
      <c r="O1813">
        <v>370</v>
      </c>
      <c r="P1813">
        <v>40</v>
      </c>
      <c r="Q1813" s="1">
        <v>45695</v>
      </c>
      <c r="R1813" s="1"/>
      <c r="S1813" s="8">
        <f>Table1[[#This Row],[Actual close date]]-Table1[[#This Row],[Lead acquisition date]]</f>
        <v>-45402</v>
      </c>
    </row>
    <row r="1814" spans="1:19" x14ac:dyDescent="0.3">
      <c r="A1814" t="s">
        <v>1577</v>
      </c>
      <c r="B1814" t="s">
        <v>31</v>
      </c>
      <c r="C1814">
        <v>41.902782000000002</v>
      </c>
      <c r="D1814">
        <v>12.496366</v>
      </c>
      <c r="E1814" t="s">
        <v>24</v>
      </c>
      <c r="F1814" t="s">
        <v>25</v>
      </c>
      <c r="G1814" t="s">
        <v>56</v>
      </c>
      <c r="H1814" s="9">
        <f ca="1">TODAY()-Table1[[#This Row],[Lead acquisition date]]</f>
        <v>438</v>
      </c>
      <c r="I1814" s="1">
        <v>45406</v>
      </c>
      <c r="J1814" t="s">
        <v>55</v>
      </c>
      <c r="K1814" t="s">
        <v>6</v>
      </c>
      <c r="L1814">
        <v>4</v>
      </c>
      <c r="O1814">
        <v>1049</v>
      </c>
      <c r="P1814">
        <v>30</v>
      </c>
      <c r="Q1814" s="1">
        <v>45572</v>
      </c>
      <c r="R1814" s="1"/>
      <c r="S1814" s="8">
        <f>Table1[[#This Row],[Actual close date]]-Table1[[#This Row],[Lead acquisition date]]</f>
        <v>-45406</v>
      </c>
    </row>
    <row r="1815" spans="1:19" x14ac:dyDescent="0.3">
      <c r="A1815" t="s">
        <v>1581</v>
      </c>
      <c r="B1815" t="s">
        <v>65</v>
      </c>
      <c r="C1815">
        <v>38.736946000000003</v>
      </c>
      <c r="D1815">
        <v>-9.1426850000000002</v>
      </c>
      <c r="E1815" t="s">
        <v>34</v>
      </c>
      <c r="F1815" t="s">
        <v>25</v>
      </c>
      <c r="G1815" t="s">
        <v>60</v>
      </c>
      <c r="H1815" s="9">
        <f ca="1">TODAY()-Table1[[#This Row],[Lead acquisition date]]</f>
        <v>430</v>
      </c>
      <c r="I1815" s="1">
        <v>45414</v>
      </c>
      <c r="J1815" t="s">
        <v>33</v>
      </c>
      <c r="K1815" t="s">
        <v>6</v>
      </c>
      <c r="L1815">
        <v>4</v>
      </c>
      <c r="O1815">
        <v>380</v>
      </c>
      <c r="P1815">
        <v>20</v>
      </c>
      <c r="Q1815" s="1">
        <v>45554</v>
      </c>
      <c r="R1815" s="1"/>
      <c r="S1815" s="8">
        <f>Table1[[#This Row],[Actual close date]]-Table1[[#This Row],[Lead acquisition date]]</f>
        <v>-45414</v>
      </c>
    </row>
    <row r="1816" spans="1:19" x14ac:dyDescent="0.3">
      <c r="A1816" t="s">
        <v>1595</v>
      </c>
      <c r="B1816" t="s">
        <v>47</v>
      </c>
      <c r="C1816">
        <v>52.520007999999997</v>
      </c>
      <c r="D1816">
        <v>13.404954</v>
      </c>
      <c r="E1816" t="s">
        <v>23</v>
      </c>
      <c r="F1816" t="s">
        <v>25</v>
      </c>
      <c r="G1816" t="s">
        <v>35</v>
      </c>
      <c r="H1816" s="9">
        <f ca="1">TODAY()-Table1[[#This Row],[Lead acquisition date]]</f>
        <v>497</v>
      </c>
      <c r="I1816" s="1">
        <v>45347</v>
      </c>
      <c r="J1816" t="s">
        <v>55</v>
      </c>
      <c r="K1816" t="s">
        <v>6</v>
      </c>
      <c r="L1816">
        <v>4</v>
      </c>
      <c r="O1816">
        <v>1199</v>
      </c>
      <c r="P1816">
        <v>20</v>
      </c>
      <c r="Q1816" s="1">
        <v>45510</v>
      </c>
      <c r="R1816" s="1"/>
      <c r="S1816" s="8">
        <f>Table1[[#This Row],[Actual close date]]-Table1[[#This Row],[Lead acquisition date]]</f>
        <v>-45347</v>
      </c>
    </row>
    <row r="1817" spans="1:19" x14ac:dyDescent="0.3">
      <c r="A1817" t="s">
        <v>1597</v>
      </c>
      <c r="B1817" t="s">
        <v>42</v>
      </c>
      <c r="C1817">
        <v>52.370215999999999</v>
      </c>
      <c r="D1817">
        <v>4.895168</v>
      </c>
      <c r="E1817" t="s">
        <v>19</v>
      </c>
      <c r="F1817" t="s">
        <v>25</v>
      </c>
      <c r="G1817" t="s">
        <v>35</v>
      </c>
      <c r="H1817" s="9">
        <f ca="1">TODAY()-Table1[[#This Row],[Lead acquisition date]]</f>
        <v>497</v>
      </c>
      <c r="I1817" s="1">
        <v>45347</v>
      </c>
      <c r="J1817" t="s">
        <v>36</v>
      </c>
      <c r="K1817" t="s">
        <v>6</v>
      </c>
      <c r="L1817">
        <v>4</v>
      </c>
      <c r="O1817">
        <v>510</v>
      </c>
      <c r="P1817">
        <v>50</v>
      </c>
      <c r="Q1817" s="1">
        <v>45526</v>
      </c>
      <c r="R1817" s="1"/>
      <c r="S1817" s="8">
        <f>Table1[[#This Row],[Actual close date]]-Table1[[#This Row],[Lead acquisition date]]</f>
        <v>-45347</v>
      </c>
    </row>
    <row r="1818" spans="1:19" x14ac:dyDescent="0.3">
      <c r="A1818" t="s">
        <v>1599</v>
      </c>
      <c r="B1818" t="s">
        <v>49</v>
      </c>
      <c r="C1818">
        <v>46.204391000000001</v>
      </c>
      <c r="D1818">
        <v>6.1431579999999997</v>
      </c>
      <c r="E1818" t="s">
        <v>39</v>
      </c>
      <c r="F1818" t="s">
        <v>25</v>
      </c>
      <c r="G1818" t="s">
        <v>32</v>
      </c>
      <c r="H1818" s="9">
        <f ca="1">TODAY()-Table1[[#This Row],[Lead acquisition date]]</f>
        <v>524</v>
      </c>
      <c r="I1818" s="1">
        <v>45320</v>
      </c>
      <c r="J1818" t="s">
        <v>36</v>
      </c>
      <c r="K1818" t="s">
        <v>6</v>
      </c>
      <c r="L1818">
        <v>4</v>
      </c>
      <c r="O1818">
        <v>407</v>
      </c>
      <c r="P1818">
        <v>50</v>
      </c>
      <c r="Q1818" s="1">
        <v>45341</v>
      </c>
      <c r="R1818" s="1"/>
      <c r="S1818" s="8">
        <f>Table1[[#This Row],[Actual close date]]-Table1[[#This Row],[Lead acquisition date]]</f>
        <v>-45320</v>
      </c>
    </row>
    <row r="1819" spans="1:19" x14ac:dyDescent="0.3">
      <c r="A1819" t="s">
        <v>1614</v>
      </c>
      <c r="B1819" t="s">
        <v>31</v>
      </c>
      <c r="C1819">
        <v>41.902782000000002</v>
      </c>
      <c r="D1819">
        <v>12.496366</v>
      </c>
      <c r="E1819" t="s">
        <v>21</v>
      </c>
      <c r="F1819" t="s">
        <v>25</v>
      </c>
      <c r="G1819" t="s">
        <v>32</v>
      </c>
      <c r="H1819" s="9">
        <f ca="1">TODAY()-Table1[[#This Row],[Lead acquisition date]]</f>
        <v>450</v>
      </c>
      <c r="I1819" s="1">
        <v>45394</v>
      </c>
      <c r="J1819" t="s">
        <v>36</v>
      </c>
      <c r="K1819" t="s">
        <v>6</v>
      </c>
      <c r="L1819">
        <v>4</v>
      </c>
      <c r="O1819">
        <v>299</v>
      </c>
      <c r="P1819">
        <v>30</v>
      </c>
      <c r="Q1819" s="1">
        <v>45729</v>
      </c>
      <c r="R1819" s="1"/>
      <c r="S1819" s="8">
        <f>Table1[[#This Row],[Actual close date]]-Table1[[#This Row],[Lead acquisition date]]</f>
        <v>-45394</v>
      </c>
    </row>
    <row r="1820" spans="1:19" x14ac:dyDescent="0.3">
      <c r="A1820" t="s">
        <v>1615</v>
      </c>
      <c r="B1820" t="s">
        <v>65</v>
      </c>
      <c r="C1820">
        <v>38.736946000000003</v>
      </c>
      <c r="D1820">
        <v>-9.1426850000000002</v>
      </c>
      <c r="E1820" t="s">
        <v>51</v>
      </c>
      <c r="F1820" t="s">
        <v>25</v>
      </c>
      <c r="G1820" t="s">
        <v>40</v>
      </c>
      <c r="H1820" s="9">
        <f ca="1">TODAY()-Table1[[#This Row],[Lead acquisition date]]</f>
        <v>536</v>
      </c>
      <c r="I1820" s="1">
        <v>45308</v>
      </c>
      <c r="J1820" t="s">
        <v>36</v>
      </c>
      <c r="K1820" t="s">
        <v>6</v>
      </c>
      <c r="L1820">
        <v>4</v>
      </c>
      <c r="O1820">
        <v>706</v>
      </c>
      <c r="P1820">
        <v>20</v>
      </c>
      <c r="Q1820" s="1">
        <v>45423</v>
      </c>
      <c r="R1820" s="1"/>
      <c r="S1820" s="8">
        <f>Table1[[#This Row],[Actual close date]]-Table1[[#This Row],[Lead acquisition date]]</f>
        <v>-45308</v>
      </c>
    </row>
    <row r="1821" spans="1:19" x14ac:dyDescent="0.3">
      <c r="A1821" t="s">
        <v>1618</v>
      </c>
      <c r="B1821" t="s">
        <v>62</v>
      </c>
      <c r="C1821">
        <v>48.864716000000001</v>
      </c>
      <c r="D1821">
        <v>2.3490139999999999</v>
      </c>
      <c r="E1821" t="s">
        <v>51</v>
      </c>
      <c r="F1821" t="s">
        <v>25</v>
      </c>
      <c r="G1821" t="s">
        <v>35</v>
      </c>
      <c r="H1821" s="9">
        <f ca="1">TODAY()-Table1[[#This Row],[Lead acquisition date]]</f>
        <v>430</v>
      </c>
      <c r="I1821" s="1">
        <v>45414</v>
      </c>
      <c r="J1821" t="s">
        <v>36</v>
      </c>
      <c r="K1821" t="s">
        <v>6</v>
      </c>
      <c r="L1821">
        <v>4</v>
      </c>
      <c r="O1821">
        <v>766</v>
      </c>
      <c r="P1821">
        <v>40</v>
      </c>
      <c r="Q1821" s="1">
        <v>45461</v>
      </c>
      <c r="R1821" s="1"/>
      <c r="S1821" s="8">
        <f>Table1[[#This Row],[Actual close date]]-Table1[[#This Row],[Lead acquisition date]]</f>
        <v>-45414</v>
      </c>
    </row>
    <row r="1822" spans="1:19" x14ac:dyDescent="0.3">
      <c r="A1822" t="s">
        <v>1625</v>
      </c>
      <c r="B1822" t="s">
        <v>49</v>
      </c>
      <c r="C1822">
        <v>46.204391000000001</v>
      </c>
      <c r="D1822">
        <v>6.1431579999999997</v>
      </c>
      <c r="E1822" t="s">
        <v>51</v>
      </c>
      <c r="F1822" t="s">
        <v>25</v>
      </c>
      <c r="G1822" t="s">
        <v>40</v>
      </c>
      <c r="H1822" s="9">
        <f ca="1">TODAY()-Table1[[#This Row],[Lead acquisition date]]</f>
        <v>457</v>
      </c>
      <c r="I1822" s="1">
        <v>45387</v>
      </c>
      <c r="J1822" t="s">
        <v>36</v>
      </c>
      <c r="K1822" t="s">
        <v>6</v>
      </c>
      <c r="L1822">
        <v>4</v>
      </c>
      <c r="O1822">
        <v>496</v>
      </c>
      <c r="P1822">
        <v>60</v>
      </c>
      <c r="Q1822" s="1">
        <v>45716</v>
      </c>
      <c r="R1822" s="1"/>
      <c r="S1822" s="8">
        <f>Table1[[#This Row],[Actual close date]]-Table1[[#This Row],[Lead acquisition date]]</f>
        <v>-45387</v>
      </c>
    </row>
    <row r="1823" spans="1:19" x14ac:dyDescent="0.3">
      <c r="A1823" t="s">
        <v>1629</v>
      </c>
      <c r="B1823" t="s">
        <v>38</v>
      </c>
      <c r="C1823">
        <v>40.416775000000001</v>
      </c>
      <c r="D1823">
        <v>-3.7037900000000001</v>
      </c>
      <c r="E1823" t="s">
        <v>23</v>
      </c>
      <c r="F1823" t="s">
        <v>25</v>
      </c>
      <c r="G1823" t="s">
        <v>40</v>
      </c>
      <c r="H1823" s="9">
        <f ca="1">TODAY()-Table1[[#This Row],[Lead acquisition date]]</f>
        <v>403</v>
      </c>
      <c r="I1823" s="1">
        <v>45441</v>
      </c>
      <c r="J1823" t="s">
        <v>33</v>
      </c>
      <c r="K1823" t="s">
        <v>6</v>
      </c>
      <c r="L1823">
        <v>4</v>
      </c>
      <c r="O1823">
        <v>917</v>
      </c>
      <c r="P1823">
        <v>20</v>
      </c>
      <c r="Q1823" s="1">
        <v>45471</v>
      </c>
      <c r="R1823" s="1"/>
      <c r="S1823" s="8">
        <f>Table1[[#This Row],[Actual close date]]-Table1[[#This Row],[Lead acquisition date]]</f>
        <v>-45441</v>
      </c>
    </row>
    <row r="1824" spans="1:19" x14ac:dyDescent="0.3">
      <c r="A1824" t="s">
        <v>1643</v>
      </c>
      <c r="B1824" t="s">
        <v>31</v>
      </c>
      <c r="C1824">
        <v>41.902782000000002</v>
      </c>
      <c r="D1824">
        <v>12.496366</v>
      </c>
      <c r="E1824" t="s">
        <v>58</v>
      </c>
      <c r="F1824" t="s">
        <v>25</v>
      </c>
      <c r="G1824" t="s">
        <v>46</v>
      </c>
      <c r="H1824" s="9">
        <f ca="1">TODAY()-Table1[[#This Row],[Lead acquisition date]]</f>
        <v>424</v>
      </c>
      <c r="I1824" s="1">
        <v>45420</v>
      </c>
      <c r="J1824" t="s">
        <v>36</v>
      </c>
      <c r="K1824" t="s">
        <v>6</v>
      </c>
      <c r="L1824">
        <v>4</v>
      </c>
      <c r="O1824">
        <v>656</v>
      </c>
      <c r="P1824">
        <v>40</v>
      </c>
      <c r="Q1824" s="1">
        <v>45451</v>
      </c>
      <c r="R1824" s="1"/>
      <c r="S1824" s="8">
        <f>Table1[[#This Row],[Actual close date]]-Table1[[#This Row],[Lead acquisition date]]</f>
        <v>-45420</v>
      </c>
    </row>
    <row r="1825" spans="1:19" x14ac:dyDescent="0.3">
      <c r="A1825" t="s">
        <v>1645</v>
      </c>
      <c r="B1825" t="s">
        <v>31</v>
      </c>
      <c r="C1825">
        <v>41.902782000000002</v>
      </c>
      <c r="D1825">
        <v>12.496366</v>
      </c>
      <c r="E1825" t="s">
        <v>51</v>
      </c>
      <c r="F1825" t="s">
        <v>25</v>
      </c>
      <c r="G1825" t="s">
        <v>52</v>
      </c>
      <c r="H1825" s="9">
        <f ca="1">TODAY()-Table1[[#This Row],[Lead acquisition date]]</f>
        <v>478</v>
      </c>
      <c r="I1825" s="1">
        <v>45366</v>
      </c>
      <c r="J1825" t="s">
        <v>55</v>
      </c>
      <c r="K1825" t="s">
        <v>6</v>
      </c>
      <c r="L1825">
        <v>4</v>
      </c>
      <c r="O1825">
        <v>996</v>
      </c>
      <c r="P1825">
        <v>70</v>
      </c>
      <c r="Q1825" s="1">
        <v>45653</v>
      </c>
      <c r="R1825" s="1"/>
      <c r="S1825" s="8">
        <f>Table1[[#This Row],[Actual close date]]-Table1[[#This Row],[Lead acquisition date]]</f>
        <v>-45366</v>
      </c>
    </row>
    <row r="1826" spans="1:19" x14ac:dyDescent="0.3">
      <c r="A1826" t="s">
        <v>1661</v>
      </c>
      <c r="B1826" t="s">
        <v>49</v>
      </c>
      <c r="C1826">
        <v>46.204391000000001</v>
      </c>
      <c r="D1826">
        <v>6.1431579999999997</v>
      </c>
      <c r="E1826" t="s">
        <v>23</v>
      </c>
      <c r="F1826" t="s">
        <v>25</v>
      </c>
      <c r="G1826" t="s">
        <v>43</v>
      </c>
      <c r="H1826" s="9">
        <f ca="1">TODAY()-Table1[[#This Row],[Lead acquisition date]]</f>
        <v>418</v>
      </c>
      <c r="I1826" s="1">
        <v>45426</v>
      </c>
      <c r="J1826" t="s">
        <v>33</v>
      </c>
      <c r="K1826" t="s">
        <v>6</v>
      </c>
      <c r="L1826">
        <v>4</v>
      </c>
      <c r="O1826">
        <v>428</v>
      </c>
      <c r="P1826">
        <v>30</v>
      </c>
      <c r="Q1826" s="1">
        <v>45540</v>
      </c>
      <c r="R1826" s="1"/>
      <c r="S1826" s="8">
        <f>Table1[[#This Row],[Actual close date]]-Table1[[#This Row],[Lead acquisition date]]</f>
        <v>-45426</v>
      </c>
    </row>
    <row r="1827" spans="1:19" x14ac:dyDescent="0.3">
      <c r="A1827" t="s">
        <v>1674</v>
      </c>
      <c r="B1827" t="s">
        <v>62</v>
      </c>
      <c r="C1827">
        <v>48.864716000000001</v>
      </c>
      <c r="D1827">
        <v>2.3490139999999999</v>
      </c>
      <c r="E1827" t="s">
        <v>24</v>
      </c>
      <c r="F1827" t="s">
        <v>25</v>
      </c>
      <c r="G1827" t="s">
        <v>46</v>
      </c>
      <c r="H1827" s="9">
        <f ca="1">TODAY()-Table1[[#This Row],[Lead acquisition date]]</f>
        <v>543</v>
      </c>
      <c r="I1827" s="1">
        <v>45301</v>
      </c>
      <c r="J1827" t="s">
        <v>36</v>
      </c>
      <c r="K1827" t="s">
        <v>6</v>
      </c>
      <c r="L1827">
        <v>4</v>
      </c>
      <c r="O1827">
        <v>562</v>
      </c>
      <c r="P1827">
        <v>20</v>
      </c>
      <c r="Q1827" s="1">
        <v>45523</v>
      </c>
      <c r="R1827" s="1"/>
      <c r="S1827" s="8">
        <f>Table1[[#This Row],[Actual close date]]-Table1[[#This Row],[Lead acquisition date]]</f>
        <v>-45301</v>
      </c>
    </row>
    <row r="1828" spans="1:19" x14ac:dyDescent="0.3">
      <c r="A1828" t="s">
        <v>1693</v>
      </c>
      <c r="B1828" t="s">
        <v>49</v>
      </c>
      <c r="C1828">
        <v>46.204391000000001</v>
      </c>
      <c r="D1828">
        <v>6.1431579999999997</v>
      </c>
      <c r="E1828" t="s">
        <v>24</v>
      </c>
      <c r="F1828" t="s">
        <v>25</v>
      </c>
      <c r="G1828" t="s">
        <v>46</v>
      </c>
      <c r="H1828" s="9">
        <f ca="1">TODAY()-Table1[[#This Row],[Lead acquisition date]]</f>
        <v>545</v>
      </c>
      <c r="I1828" s="1">
        <v>45299</v>
      </c>
      <c r="J1828" t="s">
        <v>55</v>
      </c>
      <c r="K1828" t="s">
        <v>6</v>
      </c>
      <c r="L1828">
        <v>4</v>
      </c>
      <c r="O1828">
        <v>786</v>
      </c>
      <c r="P1828">
        <v>50</v>
      </c>
      <c r="Q1828" s="1">
        <v>45523</v>
      </c>
      <c r="R1828" s="1"/>
      <c r="S1828" s="8">
        <f>Table1[[#This Row],[Actual close date]]-Table1[[#This Row],[Lead acquisition date]]</f>
        <v>-45299</v>
      </c>
    </row>
    <row r="1829" spans="1:19" x14ac:dyDescent="0.3">
      <c r="A1829" t="s">
        <v>1724</v>
      </c>
      <c r="B1829" t="s">
        <v>31</v>
      </c>
      <c r="C1829">
        <v>41.902782000000002</v>
      </c>
      <c r="D1829">
        <v>12.496366</v>
      </c>
      <c r="E1829" t="s">
        <v>51</v>
      </c>
      <c r="F1829" t="s">
        <v>25</v>
      </c>
      <c r="G1829" t="s">
        <v>40</v>
      </c>
      <c r="H1829" s="9">
        <f ca="1">TODAY()-Table1[[#This Row],[Lead acquisition date]]</f>
        <v>458</v>
      </c>
      <c r="I1829" s="1">
        <v>45386</v>
      </c>
      <c r="J1829" t="s">
        <v>36</v>
      </c>
      <c r="K1829" t="s">
        <v>6</v>
      </c>
      <c r="L1829">
        <v>4</v>
      </c>
      <c r="O1829">
        <v>827</v>
      </c>
      <c r="P1829">
        <v>40</v>
      </c>
      <c r="Q1829" s="1">
        <v>45705</v>
      </c>
      <c r="R1829" s="1"/>
      <c r="S1829" s="8">
        <f>Table1[[#This Row],[Actual close date]]-Table1[[#This Row],[Lead acquisition date]]</f>
        <v>-45386</v>
      </c>
    </row>
    <row r="1830" spans="1:19" x14ac:dyDescent="0.3">
      <c r="A1830" t="s">
        <v>1728</v>
      </c>
      <c r="B1830" t="s">
        <v>62</v>
      </c>
      <c r="C1830">
        <v>48.864716000000001</v>
      </c>
      <c r="D1830">
        <v>2.3490139999999999</v>
      </c>
      <c r="E1830" t="s">
        <v>51</v>
      </c>
      <c r="F1830" t="s">
        <v>25</v>
      </c>
      <c r="G1830" t="s">
        <v>32</v>
      </c>
      <c r="H1830" s="9">
        <f ca="1">TODAY()-Table1[[#This Row],[Lead acquisition date]]</f>
        <v>449</v>
      </c>
      <c r="I1830" s="1">
        <v>45395</v>
      </c>
      <c r="J1830" t="s">
        <v>33</v>
      </c>
      <c r="K1830" t="s">
        <v>6</v>
      </c>
      <c r="L1830">
        <v>4</v>
      </c>
      <c r="O1830">
        <v>1021</v>
      </c>
      <c r="P1830">
        <v>60</v>
      </c>
      <c r="Q1830" s="1">
        <v>45673</v>
      </c>
      <c r="R1830" s="1"/>
      <c r="S1830" s="8">
        <f>Table1[[#This Row],[Actual close date]]-Table1[[#This Row],[Lead acquisition date]]</f>
        <v>-45395</v>
      </c>
    </row>
    <row r="1831" spans="1:19" x14ac:dyDescent="0.3">
      <c r="A1831" t="s">
        <v>1750</v>
      </c>
      <c r="B1831" t="s">
        <v>47</v>
      </c>
      <c r="C1831">
        <v>52.520007999999997</v>
      </c>
      <c r="D1831">
        <v>13.404954</v>
      </c>
      <c r="E1831" t="s">
        <v>58</v>
      </c>
      <c r="F1831" t="s">
        <v>25</v>
      </c>
      <c r="G1831" t="s">
        <v>40</v>
      </c>
      <c r="H1831" s="9">
        <f ca="1">TODAY()-Table1[[#This Row],[Lead acquisition date]]</f>
        <v>528</v>
      </c>
      <c r="I1831" s="1">
        <v>45316</v>
      </c>
      <c r="J1831" t="s">
        <v>33</v>
      </c>
      <c r="K1831" t="s">
        <v>6</v>
      </c>
      <c r="L1831">
        <v>4</v>
      </c>
      <c r="O1831">
        <v>509</v>
      </c>
      <c r="P1831">
        <v>40</v>
      </c>
      <c r="Q1831" s="1">
        <v>45364</v>
      </c>
      <c r="R1831" s="1"/>
      <c r="S1831" s="8">
        <f>Table1[[#This Row],[Actual close date]]-Table1[[#This Row],[Lead acquisition date]]</f>
        <v>-45316</v>
      </c>
    </row>
    <row r="1832" spans="1:19" x14ac:dyDescent="0.3">
      <c r="A1832" t="s">
        <v>1776</v>
      </c>
      <c r="B1832" t="s">
        <v>47</v>
      </c>
      <c r="C1832">
        <v>52.520007999999997</v>
      </c>
      <c r="D1832">
        <v>13.404954</v>
      </c>
      <c r="E1832" t="s">
        <v>18</v>
      </c>
      <c r="F1832" t="s">
        <v>25</v>
      </c>
      <c r="G1832" t="s">
        <v>43</v>
      </c>
      <c r="H1832" s="9">
        <f ca="1">TODAY()-Table1[[#This Row],[Lead acquisition date]]</f>
        <v>533</v>
      </c>
      <c r="I1832" s="1">
        <v>45311</v>
      </c>
      <c r="J1832" t="s">
        <v>33</v>
      </c>
      <c r="K1832" t="s">
        <v>6</v>
      </c>
      <c r="L1832">
        <v>4</v>
      </c>
      <c r="O1832">
        <v>883</v>
      </c>
      <c r="P1832">
        <v>40</v>
      </c>
      <c r="Q1832" s="1">
        <v>45494</v>
      </c>
      <c r="R1832" s="1"/>
      <c r="S1832" s="8">
        <f>Table1[[#This Row],[Actual close date]]-Table1[[#This Row],[Lead acquisition date]]</f>
        <v>-45311</v>
      </c>
    </row>
    <row r="1833" spans="1:19" x14ac:dyDescent="0.3">
      <c r="A1833" t="s">
        <v>1798</v>
      </c>
      <c r="B1833" t="s">
        <v>31</v>
      </c>
      <c r="C1833">
        <v>41.902782000000002</v>
      </c>
      <c r="D1833">
        <v>12.496366</v>
      </c>
      <c r="E1833" t="s">
        <v>20</v>
      </c>
      <c r="F1833" t="s">
        <v>25</v>
      </c>
      <c r="G1833" t="s">
        <v>43</v>
      </c>
      <c r="H1833" s="9">
        <f ca="1">TODAY()-Table1[[#This Row],[Lead acquisition date]]</f>
        <v>413</v>
      </c>
      <c r="I1833" s="1">
        <v>45431</v>
      </c>
      <c r="J1833" t="s">
        <v>36</v>
      </c>
      <c r="K1833" t="s">
        <v>6</v>
      </c>
      <c r="L1833">
        <v>4</v>
      </c>
      <c r="O1833">
        <v>500</v>
      </c>
      <c r="P1833">
        <v>30</v>
      </c>
      <c r="Q1833" s="1">
        <v>45766</v>
      </c>
      <c r="R1833" s="1"/>
      <c r="S1833" s="8">
        <f>Table1[[#This Row],[Actual close date]]-Table1[[#This Row],[Lead acquisition date]]</f>
        <v>-45431</v>
      </c>
    </row>
    <row r="1834" spans="1:19" x14ac:dyDescent="0.3">
      <c r="A1834" t="s">
        <v>1868</v>
      </c>
      <c r="B1834" t="s">
        <v>31</v>
      </c>
      <c r="C1834">
        <v>41.902782000000002</v>
      </c>
      <c r="D1834">
        <v>12.496366</v>
      </c>
      <c r="E1834" t="s">
        <v>39</v>
      </c>
      <c r="F1834" t="s">
        <v>25</v>
      </c>
      <c r="G1834" t="s">
        <v>43</v>
      </c>
      <c r="H1834" s="9">
        <f ca="1">TODAY()-Table1[[#This Row],[Lead acquisition date]]</f>
        <v>465</v>
      </c>
      <c r="I1834" s="1">
        <v>45379</v>
      </c>
      <c r="J1834" t="s">
        <v>55</v>
      </c>
      <c r="K1834" t="s">
        <v>6</v>
      </c>
      <c r="L1834">
        <v>4</v>
      </c>
      <c r="O1834">
        <v>891</v>
      </c>
      <c r="P1834">
        <v>90</v>
      </c>
      <c r="Q1834" s="1">
        <v>45723</v>
      </c>
      <c r="R1834" s="1"/>
      <c r="S1834" s="8">
        <f>Table1[[#This Row],[Actual close date]]-Table1[[#This Row],[Lead acquisition date]]</f>
        <v>-45379</v>
      </c>
    </row>
    <row r="1835" spans="1:19" x14ac:dyDescent="0.3">
      <c r="A1835" t="s">
        <v>1915</v>
      </c>
      <c r="B1835" t="s">
        <v>31</v>
      </c>
      <c r="C1835">
        <v>41.902782000000002</v>
      </c>
      <c r="D1835">
        <v>12.496366</v>
      </c>
      <c r="E1835" t="s">
        <v>18</v>
      </c>
      <c r="F1835" t="s">
        <v>25</v>
      </c>
      <c r="G1835" t="s">
        <v>43</v>
      </c>
      <c r="H1835" s="9">
        <f ca="1">TODAY()-Table1[[#This Row],[Lead acquisition date]]</f>
        <v>418</v>
      </c>
      <c r="I1835" s="1">
        <v>45426</v>
      </c>
      <c r="J1835" t="s">
        <v>55</v>
      </c>
      <c r="K1835" t="s">
        <v>6</v>
      </c>
      <c r="L1835">
        <v>4</v>
      </c>
      <c r="O1835">
        <v>811</v>
      </c>
      <c r="P1835">
        <v>20</v>
      </c>
      <c r="Q1835" s="1">
        <v>45757</v>
      </c>
      <c r="R1835" s="1"/>
      <c r="S1835" s="8">
        <f>Table1[[#This Row],[Actual close date]]-Table1[[#This Row],[Lead acquisition date]]</f>
        <v>-45426</v>
      </c>
    </row>
    <row r="1836" spans="1:19" x14ac:dyDescent="0.3">
      <c r="A1836" t="s">
        <v>1936</v>
      </c>
      <c r="B1836" t="s">
        <v>47</v>
      </c>
      <c r="C1836">
        <v>52.520007999999997</v>
      </c>
      <c r="D1836">
        <v>13.404954</v>
      </c>
      <c r="E1836" t="s">
        <v>24</v>
      </c>
      <c r="F1836" t="s">
        <v>25</v>
      </c>
      <c r="G1836" t="s">
        <v>35</v>
      </c>
      <c r="H1836" s="9">
        <f ca="1">TODAY()-Table1[[#This Row],[Lead acquisition date]]</f>
        <v>524</v>
      </c>
      <c r="I1836" s="1">
        <v>45320</v>
      </c>
      <c r="J1836" t="s">
        <v>33</v>
      </c>
      <c r="K1836" t="s">
        <v>6</v>
      </c>
      <c r="L1836">
        <v>4</v>
      </c>
      <c r="O1836">
        <v>993</v>
      </c>
      <c r="P1836">
        <v>20</v>
      </c>
      <c r="Q1836" s="1">
        <v>45523</v>
      </c>
      <c r="R1836" s="1"/>
      <c r="S1836" s="8">
        <f>Table1[[#This Row],[Actual close date]]-Table1[[#This Row],[Lead acquisition date]]</f>
        <v>-45320</v>
      </c>
    </row>
    <row r="1837" spans="1:19" x14ac:dyDescent="0.3">
      <c r="A1837" t="s">
        <v>1947</v>
      </c>
      <c r="B1837" t="s">
        <v>31</v>
      </c>
      <c r="C1837">
        <v>41.902782000000002</v>
      </c>
      <c r="D1837">
        <v>12.496366</v>
      </c>
      <c r="E1837" t="s">
        <v>23</v>
      </c>
      <c r="F1837" t="s">
        <v>25</v>
      </c>
      <c r="G1837" t="s">
        <v>60</v>
      </c>
      <c r="H1837" s="9">
        <f ca="1">TODAY()-Table1[[#This Row],[Lead acquisition date]]</f>
        <v>432</v>
      </c>
      <c r="I1837" s="1">
        <v>45412</v>
      </c>
      <c r="J1837" t="s">
        <v>55</v>
      </c>
      <c r="K1837" t="s">
        <v>6</v>
      </c>
      <c r="L1837">
        <v>4</v>
      </c>
      <c r="O1837">
        <v>1083</v>
      </c>
      <c r="P1837">
        <v>50</v>
      </c>
      <c r="Q1837" s="1">
        <v>45660</v>
      </c>
      <c r="R1837" s="1"/>
      <c r="S1837" s="8">
        <f>Table1[[#This Row],[Actual close date]]-Table1[[#This Row],[Lead acquisition date]]</f>
        <v>-45412</v>
      </c>
    </row>
    <row r="1838" spans="1:19" x14ac:dyDescent="0.3">
      <c r="A1838" t="s">
        <v>1986</v>
      </c>
      <c r="B1838" t="s">
        <v>38</v>
      </c>
      <c r="C1838">
        <v>40.416775000000001</v>
      </c>
      <c r="D1838">
        <v>-3.7037900000000001</v>
      </c>
      <c r="E1838" t="s">
        <v>51</v>
      </c>
      <c r="F1838" t="s">
        <v>25</v>
      </c>
      <c r="G1838" t="s">
        <v>35</v>
      </c>
      <c r="H1838" s="9">
        <f ca="1">TODAY()-Table1[[#This Row],[Lead acquisition date]]</f>
        <v>434</v>
      </c>
      <c r="I1838" s="1">
        <v>45410</v>
      </c>
      <c r="J1838" t="s">
        <v>33</v>
      </c>
      <c r="K1838" t="s">
        <v>6</v>
      </c>
      <c r="L1838">
        <v>4</v>
      </c>
      <c r="O1838">
        <v>928</v>
      </c>
      <c r="P1838">
        <v>50</v>
      </c>
      <c r="Q1838" s="1">
        <v>45707</v>
      </c>
      <c r="R1838" s="1"/>
      <c r="S1838" s="8">
        <f>Table1[[#This Row],[Actual close date]]-Table1[[#This Row],[Lead acquisition date]]</f>
        <v>-45410</v>
      </c>
    </row>
    <row r="1839" spans="1:19" x14ac:dyDescent="0.3">
      <c r="A1839" t="s">
        <v>2060</v>
      </c>
      <c r="B1839" t="s">
        <v>31</v>
      </c>
      <c r="C1839">
        <v>41.902782000000002</v>
      </c>
      <c r="D1839">
        <v>12.496366</v>
      </c>
      <c r="E1839" t="s">
        <v>51</v>
      </c>
      <c r="F1839" t="s">
        <v>25</v>
      </c>
      <c r="G1839" t="s">
        <v>40</v>
      </c>
      <c r="H1839" s="9">
        <f ca="1">TODAY()-Table1[[#This Row],[Lead acquisition date]]</f>
        <v>443</v>
      </c>
      <c r="I1839" s="1">
        <v>45401</v>
      </c>
      <c r="J1839" t="s">
        <v>36</v>
      </c>
      <c r="K1839" t="s">
        <v>6</v>
      </c>
      <c r="L1839">
        <v>4</v>
      </c>
      <c r="O1839">
        <v>307</v>
      </c>
      <c r="P1839">
        <v>30</v>
      </c>
      <c r="Q1839" s="1">
        <v>45667</v>
      </c>
      <c r="R1839" s="1"/>
      <c r="S1839" s="8">
        <f>Table1[[#This Row],[Actual close date]]-Table1[[#This Row],[Lead acquisition date]]</f>
        <v>-45401</v>
      </c>
    </row>
    <row r="1840" spans="1:19" x14ac:dyDescent="0.3">
      <c r="A1840" t="s">
        <v>2091</v>
      </c>
      <c r="B1840" t="s">
        <v>31</v>
      </c>
      <c r="C1840">
        <v>41.902782000000002</v>
      </c>
      <c r="D1840">
        <v>12.496366</v>
      </c>
      <c r="E1840" t="s">
        <v>51</v>
      </c>
      <c r="F1840" t="s">
        <v>25</v>
      </c>
      <c r="G1840" t="s">
        <v>56</v>
      </c>
      <c r="H1840" s="9">
        <f ca="1">TODAY()-Table1[[#This Row],[Lead acquisition date]]</f>
        <v>460</v>
      </c>
      <c r="I1840" s="1">
        <v>45384</v>
      </c>
      <c r="J1840" t="s">
        <v>36</v>
      </c>
      <c r="K1840" t="s">
        <v>6</v>
      </c>
      <c r="L1840">
        <v>4</v>
      </c>
      <c r="O1840">
        <v>697</v>
      </c>
      <c r="P1840">
        <v>60</v>
      </c>
      <c r="Q1840" s="1">
        <v>45599</v>
      </c>
      <c r="R1840" s="1"/>
      <c r="S1840" s="8">
        <f>Table1[[#This Row],[Actual close date]]-Table1[[#This Row],[Lead acquisition date]]</f>
        <v>-45384</v>
      </c>
    </row>
    <row r="1841" spans="1:19" x14ac:dyDescent="0.3">
      <c r="A1841" t="s">
        <v>2096</v>
      </c>
      <c r="B1841" t="s">
        <v>49</v>
      </c>
      <c r="C1841">
        <v>46.204391000000001</v>
      </c>
      <c r="D1841">
        <v>6.1431579999999997</v>
      </c>
      <c r="E1841" t="s">
        <v>24</v>
      </c>
      <c r="F1841" t="s">
        <v>25</v>
      </c>
      <c r="G1841" t="s">
        <v>35</v>
      </c>
      <c r="H1841" s="9">
        <f ca="1">TODAY()-Table1[[#This Row],[Lead acquisition date]]</f>
        <v>455</v>
      </c>
      <c r="I1841" s="1">
        <v>45389</v>
      </c>
      <c r="J1841" t="s">
        <v>33</v>
      </c>
      <c r="K1841" t="s">
        <v>6</v>
      </c>
      <c r="L1841">
        <v>4</v>
      </c>
      <c r="O1841">
        <v>451</v>
      </c>
      <c r="P1841">
        <v>30</v>
      </c>
      <c r="Q1841" s="1">
        <v>45439</v>
      </c>
      <c r="R1841" s="1"/>
      <c r="S1841" s="8">
        <f>Table1[[#This Row],[Actual close date]]-Table1[[#This Row],[Lead acquisition date]]</f>
        <v>-45389</v>
      </c>
    </row>
    <row r="1842" spans="1:19" x14ac:dyDescent="0.3">
      <c r="A1842" t="s">
        <v>2107</v>
      </c>
      <c r="B1842" t="s">
        <v>49</v>
      </c>
      <c r="C1842">
        <v>46.204391000000001</v>
      </c>
      <c r="D1842">
        <v>6.1431579999999997</v>
      </c>
      <c r="E1842" t="s">
        <v>18</v>
      </c>
      <c r="F1842" t="s">
        <v>25</v>
      </c>
      <c r="G1842" t="s">
        <v>35</v>
      </c>
      <c r="H1842" s="9">
        <f ca="1">TODAY()-Table1[[#This Row],[Lead acquisition date]]</f>
        <v>528</v>
      </c>
      <c r="I1842" s="1">
        <v>45316</v>
      </c>
      <c r="J1842" t="s">
        <v>55</v>
      </c>
      <c r="K1842" t="s">
        <v>6</v>
      </c>
      <c r="L1842">
        <v>4</v>
      </c>
      <c r="O1842">
        <v>1160</v>
      </c>
      <c r="P1842">
        <v>20</v>
      </c>
      <c r="Q1842" s="1">
        <v>45502</v>
      </c>
      <c r="R1842" s="1"/>
      <c r="S1842" s="8">
        <f>Table1[[#This Row],[Actual close date]]-Table1[[#This Row],[Lead acquisition date]]</f>
        <v>-45316</v>
      </c>
    </row>
    <row r="1843" spans="1:19" x14ac:dyDescent="0.3">
      <c r="A1843" t="s">
        <v>2119</v>
      </c>
      <c r="B1843" t="s">
        <v>31</v>
      </c>
      <c r="C1843">
        <v>41.902782000000002</v>
      </c>
      <c r="D1843">
        <v>12.496366</v>
      </c>
      <c r="E1843" t="s">
        <v>51</v>
      </c>
      <c r="F1843" t="s">
        <v>25</v>
      </c>
      <c r="G1843" t="s">
        <v>35</v>
      </c>
      <c r="H1843" s="9">
        <f ca="1">TODAY()-Table1[[#This Row],[Lead acquisition date]]</f>
        <v>420</v>
      </c>
      <c r="I1843" s="1">
        <v>45424</v>
      </c>
      <c r="J1843" t="s">
        <v>36</v>
      </c>
      <c r="K1843" t="s">
        <v>6</v>
      </c>
      <c r="L1843">
        <v>4</v>
      </c>
      <c r="O1843">
        <v>790</v>
      </c>
      <c r="P1843">
        <v>30</v>
      </c>
      <c r="Q1843" s="1">
        <v>45735</v>
      </c>
      <c r="R1843" s="1"/>
      <c r="S1843" s="8">
        <f>Table1[[#This Row],[Actual close date]]-Table1[[#This Row],[Lead acquisition date]]</f>
        <v>-45424</v>
      </c>
    </row>
    <row r="1844" spans="1:19" x14ac:dyDescent="0.3">
      <c r="A1844" t="s">
        <v>2125</v>
      </c>
      <c r="B1844" t="s">
        <v>62</v>
      </c>
      <c r="C1844">
        <v>48.864716000000001</v>
      </c>
      <c r="D1844">
        <v>2.3490139999999999</v>
      </c>
      <c r="E1844" t="s">
        <v>18</v>
      </c>
      <c r="F1844" t="s">
        <v>25</v>
      </c>
      <c r="G1844" t="s">
        <v>32</v>
      </c>
      <c r="H1844" s="9">
        <f ca="1">TODAY()-Table1[[#This Row],[Lead acquisition date]]</f>
        <v>543</v>
      </c>
      <c r="I1844" s="1">
        <v>45301</v>
      </c>
      <c r="J1844" t="s">
        <v>36</v>
      </c>
      <c r="K1844" t="s">
        <v>6</v>
      </c>
      <c r="L1844">
        <v>4</v>
      </c>
      <c r="O1844">
        <v>1196</v>
      </c>
      <c r="P1844">
        <v>20</v>
      </c>
      <c r="Q1844" s="1">
        <v>45477</v>
      </c>
      <c r="R1844" s="1"/>
      <c r="S1844" s="8">
        <f>Table1[[#This Row],[Actual close date]]-Table1[[#This Row],[Lead acquisition date]]</f>
        <v>-45301</v>
      </c>
    </row>
    <row r="1845" spans="1:19" x14ac:dyDescent="0.3">
      <c r="A1845" t="s">
        <v>2139</v>
      </c>
      <c r="B1845" t="s">
        <v>31</v>
      </c>
      <c r="C1845">
        <v>41.902782000000002</v>
      </c>
      <c r="D1845">
        <v>12.496366</v>
      </c>
      <c r="E1845" t="s">
        <v>39</v>
      </c>
      <c r="F1845" t="s">
        <v>25</v>
      </c>
      <c r="G1845" t="s">
        <v>32</v>
      </c>
      <c r="H1845" s="9">
        <f ca="1">TODAY()-Table1[[#This Row],[Lead acquisition date]]</f>
        <v>494</v>
      </c>
      <c r="I1845" s="1">
        <v>45350</v>
      </c>
      <c r="J1845" t="s">
        <v>33</v>
      </c>
      <c r="K1845" t="s">
        <v>6</v>
      </c>
      <c r="L1845">
        <v>4</v>
      </c>
      <c r="O1845">
        <v>915</v>
      </c>
      <c r="P1845">
        <v>30</v>
      </c>
      <c r="Q1845" s="1">
        <v>45644</v>
      </c>
      <c r="R1845" s="1"/>
      <c r="S1845" s="8">
        <f>Table1[[#This Row],[Actual close date]]-Table1[[#This Row],[Lead acquisition date]]</f>
        <v>-45350</v>
      </c>
    </row>
    <row r="1846" spans="1:19" x14ac:dyDescent="0.3">
      <c r="A1846" t="s">
        <v>2153</v>
      </c>
      <c r="B1846" t="s">
        <v>57</v>
      </c>
      <c r="C1846">
        <v>48.210033000000003</v>
      </c>
      <c r="D1846">
        <v>16.363448999999999</v>
      </c>
      <c r="E1846" t="s">
        <v>24</v>
      </c>
      <c r="F1846" t="s">
        <v>25</v>
      </c>
      <c r="G1846" t="s">
        <v>35</v>
      </c>
      <c r="H1846" s="9">
        <f ca="1">TODAY()-Table1[[#This Row],[Lead acquisition date]]</f>
        <v>466</v>
      </c>
      <c r="I1846" s="1">
        <v>45378</v>
      </c>
      <c r="J1846" t="s">
        <v>33</v>
      </c>
      <c r="K1846" t="s">
        <v>6</v>
      </c>
      <c r="L1846">
        <v>4</v>
      </c>
      <c r="O1846">
        <v>1075</v>
      </c>
      <c r="P1846">
        <v>30</v>
      </c>
      <c r="Q1846" s="1">
        <v>45707</v>
      </c>
      <c r="R1846" s="1"/>
      <c r="S1846" s="8">
        <f>Table1[[#This Row],[Actual close date]]-Table1[[#This Row],[Lead acquisition date]]</f>
        <v>-45378</v>
      </c>
    </row>
    <row r="1847" spans="1:19" x14ac:dyDescent="0.3">
      <c r="A1847" t="s">
        <v>2166</v>
      </c>
      <c r="B1847" t="s">
        <v>49</v>
      </c>
      <c r="C1847">
        <v>46.204391000000001</v>
      </c>
      <c r="D1847">
        <v>6.1431579999999997</v>
      </c>
      <c r="E1847" t="s">
        <v>21</v>
      </c>
      <c r="F1847" t="s">
        <v>25</v>
      </c>
      <c r="G1847" t="s">
        <v>40</v>
      </c>
      <c r="H1847" s="9">
        <f ca="1">TODAY()-Table1[[#This Row],[Lead acquisition date]]</f>
        <v>444</v>
      </c>
      <c r="I1847" s="1">
        <v>45400</v>
      </c>
      <c r="J1847" t="s">
        <v>36</v>
      </c>
      <c r="K1847" t="s">
        <v>6</v>
      </c>
      <c r="L1847">
        <v>4</v>
      </c>
      <c r="O1847">
        <v>789</v>
      </c>
      <c r="P1847">
        <v>20</v>
      </c>
      <c r="Q1847" s="1">
        <v>45603</v>
      </c>
      <c r="R1847" s="1"/>
      <c r="S1847" s="8">
        <f>Table1[[#This Row],[Actual close date]]-Table1[[#This Row],[Lead acquisition date]]</f>
        <v>-45400</v>
      </c>
    </row>
    <row r="1848" spans="1:19" x14ac:dyDescent="0.3">
      <c r="A1848" t="s">
        <v>2167</v>
      </c>
      <c r="B1848" t="s">
        <v>45</v>
      </c>
      <c r="C1848">
        <v>51.260196999999998</v>
      </c>
      <c r="D1848">
        <v>4.4027710000000004</v>
      </c>
      <c r="E1848" t="s">
        <v>23</v>
      </c>
      <c r="F1848" t="s">
        <v>25</v>
      </c>
      <c r="G1848" t="s">
        <v>40</v>
      </c>
      <c r="H1848" s="9">
        <f ca="1">TODAY()-Table1[[#This Row],[Lead acquisition date]]</f>
        <v>506</v>
      </c>
      <c r="I1848" s="1">
        <v>45338</v>
      </c>
      <c r="J1848" t="s">
        <v>36</v>
      </c>
      <c r="K1848" t="s">
        <v>6</v>
      </c>
      <c r="L1848">
        <v>4</v>
      </c>
      <c r="O1848">
        <v>492</v>
      </c>
      <c r="P1848">
        <v>30</v>
      </c>
      <c r="Q1848" s="1">
        <v>45409</v>
      </c>
      <c r="R1848" s="1"/>
      <c r="S1848" s="8">
        <f>Table1[[#This Row],[Actual close date]]-Table1[[#This Row],[Lead acquisition date]]</f>
        <v>-45338</v>
      </c>
    </row>
    <row r="1849" spans="1:19" x14ac:dyDescent="0.3">
      <c r="A1849" t="s">
        <v>30</v>
      </c>
      <c r="B1849" t="s">
        <v>31</v>
      </c>
      <c r="C1849">
        <v>41.902782000000002</v>
      </c>
      <c r="D1849">
        <v>12.496366</v>
      </c>
      <c r="E1849" t="s">
        <v>19</v>
      </c>
      <c r="F1849" t="s">
        <v>29</v>
      </c>
      <c r="G1849" t="s">
        <v>32</v>
      </c>
      <c r="H1849" s="9">
        <f ca="1">TODAY()-Table1[[#This Row],[Lead acquisition date]]</f>
        <v>499</v>
      </c>
      <c r="I1849" s="1">
        <v>45345</v>
      </c>
      <c r="J1849" t="s">
        <v>33</v>
      </c>
      <c r="K1849" t="s">
        <v>6</v>
      </c>
      <c r="L1849">
        <v>4</v>
      </c>
      <c r="O1849">
        <v>1940</v>
      </c>
      <c r="P1849">
        <v>40</v>
      </c>
      <c r="Q1849" s="1">
        <v>45634</v>
      </c>
      <c r="R1849" s="1"/>
      <c r="S1849" s="8">
        <f>Table1[[#This Row],[Actual close date]]-Table1[[#This Row],[Lead acquisition date]]</f>
        <v>-45345</v>
      </c>
    </row>
    <row r="1850" spans="1:19" x14ac:dyDescent="0.3">
      <c r="A1850" t="s">
        <v>54</v>
      </c>
      <c r="B1850" t="s">
        <v>47</v>
      </c>
      <c r="C1850">
        <v>52.520007999999997</v>
      </c>
      <c r="D1850">
        <v>13.404954</v>
      </c>
      <c r="E1850" t="s">
        <v>24</v>
      </c>
      <c r="F1850" t="s">
        <v>29</v>
      </c>
      <c r="G1850" t="s">
        <v>46</v>
      </c>
      <c r="H1850" s="9">
        <f ca="1">TODAY()-Table1[[#This Row],[Lead acquisition date]]</f>
        <v>519</v>
      </c>
      <c r="I1850" s="1">
        <v>45325</v>
      </c>
      <c r="J1850" t="s">
        <v>55</v>
      </c>
      <c r="K1850" t="s">
        <v>6</v>
      </c>
      <c r="L1850">
        <v>4</v>
      </c>
      <c r="O1850">
        <v>6881</v>
      </c>
      <c r="P1850">
        <v>20</v>
      </c>
      <c r="Q1850" s="1">
        <v>45468</v>
      </c>
      <c r="R1850" s="1"/>
      <c r="S1850" s="8">
        <f>Table1[[#This Row],[Actual close date]]-Table1[[#This Row],[Lead acquisition date]]</f>
        <v>-45325</v>
      </c>
    </row>
    <row r="1851" spans="1:19" x14ac:dyDescent="0.3">
      <c r="A1851" t="s">
        <v>64</v>
      </c>
      <c r="B1851" t="s">
        <v>65</v>
      </c>
      <c r="C1851">
        <v>38.736946000000003</v>
      </c>
      <c r="D1851">
        <v>-9.1426850000000002</v>
      </c>
      <c r="E1851" t="s">
        <v>18</v>
      </c>
      <c r="F1851" t="s">
        <v>29</v>
      </c>
      <c r="G1851" t="s">
        <v>52</v>
      </c>
      <c r="H1851" s="9">
        <f ca="1">TODAY()-Table1[[#This Row],[Lead acquisition date]]</f>
        <v>456</v>
      </c>
      <c r="I1851" s="1">
        <v>45388</v>
      </c>
      <c r="J1851" t="s">
        <v>36</v>
      </c>
      <c r="K1851" t="s">
        <v>6</v>
      </c>
      <c r="L1851">
        <v>4</v>
      </c>
      <c r="O1851">
        <v>1944</v>
      </c>
      <c r="P1851">
        <v>30</v>
      </c>
      <c r="Q1851" s="1">
        <v>45673</v>
      </c>
      <c r="R1851" s="1"/>
      <c r="S1851" s="8">
        <f>Table1[[#This Row],[Actual close date]]-Table1[[#This Row],[Lead acquisition date]]</f>
        <v>-45388</v>
      </c>
    </row>
    <row r="1852" spans="1:19" x14ac:dyDescent="0.3">
      <c r="A1852" t="s">
        <v>66</v>
      </c>
      <c r="B1852" t="s">
        <v>45</v>
      </c>
      <c r="C1852">
        <v>51.260196999999998</v>
      </c>
      <c r="D1852">
        <v>4.4027710000000004</v>
      </c>
      <c r="E1852" t="s">
        <v>39</v>
      </c>
      <c r="F1852" t="s">
        <v>29</v>
      </c>
      <c r="G1852" t="s">
        <v>52</v>
      </c>
      <c r="H1852" s="9">
        <f ca="1">TODAY()-Table1[[#This Row],[Lead acquisition date]]</f>
        <v>464</v>
      </c>
      <c r="I1852" s="1">
        <v>45380</v>
      </c>
      <c r="J1852" t="s">
        <v>33</v>
      </c>
      <c r="K1852" t="s">
        <v>6</v>
      </c>
      <c r="L1852">
        <v>4</v>
      </c>
      <c r="O1852">
        <v>7599</v>
      </c>
      <c r="P1852">
        <v>60</v>
      </c>
      <c r="Q1852" s="1">
        <v>45449</v>
      </c>
      <c r="R1852" s="1"/>
      <c r="S1852" s="8">
        <f>Table1[[#This Row],[Actual close date]]-Table1[[#This Row],[Lead acquisition date]]</f>
        <v>-45380</v>
      </c>
    </row>
    <row r="1853" spans="1:19" x14ac:dyDescent="0.3">
      <c r="A1853" t="s">
        <v>67</v>
      </c>
      <c r="B1853" t="s">
        <v>65</v>
      </c>
      <c r="C1853">
        <v>38.736946000000003</v>
      </c>
      <c r="D1853">
        <v>-9.1426850000000002</v>
      </c>
      <c r="E1853" t="s">
        <v>24</v>
      </c>
      <c r="F1853" t="s">
        <v>29</v>
      </c>
      <c r="G1853" t="s">
        <v>35</v>
      </c>
      <c r="H1853" s="9">
        <f ca="1">TODAY()-Table1[[#This Row],[Lead acquisition date]]</f>
        <v>537</v>
      </c>
      <c r="I1853" s="1">
        <v>45307</v>
      </c>
      <c r="J1853" t="s">
        <v>55</v>
      </c>
      <c r="K1853" t="s">
        <v>6</v>
      </c>
      <c r="L1853">
        <v>4</v>
      </c>
      <c r="O1853">
        <v>4083</v>
      </c>
      <c r="P1853">
        <v>10</v>
      </c>
      <c r="Q1853" s="1">
        <v>45369</v>
      </c>
      <c r="R1853" s="1"/>
      <c r="S1853" s="8">
        <f>Table1[[#This Row],[Actual close date]]-Table1[[#This Row],[Lead acquisition date]]</f>
        <v>-45307</v>
      </c>
    </row>
    <row r="1854" spans="1:19" x14ac:dyDescent="0.3">
      <c r="A1854" t="s">
        <v>68</v>
      </c>
      <c r="B1854" t="s">
        <v>49</v>
      </c>
      <c r="C1854">
        <v>46.204391000000001</v>
      </c>
      <c r="D1854">
        <v>6.1431579999999997</v>
      </c>
      <c r="E1854" t="s">
        <v>24</v>
      </c>
      <c r="F1854" t="s">
        <v>29</v>
      </c>
      <c r="G1854" t="s">
        <v>56</v>
      </c>
      <c r="H1854" s="9">
        <f ca="1">TODAY()-Table1[[#This Row],[Lead acquisition date]]</f>
        <v>467</v>
      </c>
      <c r="I1854" s="1">
        <v>45377</v>
      </c>
      <c r="J1854" t="s">
        <v>55</v>
      </c>
      <c r="K1854" t="s">
        <v>6</v>
      </c>
      <c r="L1854">
        <v>4</v>
      </c>
      <c r="O1854">
        <v>6631</v>
      </c>
      <c r="P1854">
        <v>40</v>
      </c>
      <c r="Q1854" s="1">
        <v>45634</v>
      </c>
      <c r="R1854" s="1"/>
      <c r="S1854" s="8">
        <f>Table1[[#This Row],[Actual close date]]-Table1[[#This Row],[Lead acquisition date]]</f>
        <v>-45377</v>
      </c>
    </row>
    <row r="1855" spans="1:19" x14ac:dyDescent="0.3">
      <c r="A1855" t="s">
        <v>82</v>
      </c>
      <c r="B1855" t="s">
        <v>31</v>
      </c>
      <c r="C1855">
        <v>41.902782000000002</v>
      </c>
      <c r="D1855">
        <v>12.496366</v>
      </c>
      <c r="E1855" t="s">
        <v>22</v>
      </c>
      <c r="F1855" t="s">
        <v>29</v>
      </c>
      <c r="G1855" t="s">
        <v>60</v>
      </c>
      <c r="H1855" s="9">
        <f ca="1">TODAY()-Table1[[#This Row],[Lead acquisition date]]</f>
        <v>444</v>
      </c>
      <c r="I1855" s="1">
        <v>45400</v>
      </c>
      <c r="J1855" t="s">
        <v>36</v>
      </c>
      <c r="K1855" t="s">
        <v>6</v>
      </c>
      <c r="L1855">
        <v>4</v>
      </c>
      <c r="O1855">
        <v>3675</v>
      </c>
      <c r="P1855">
        <v>60</v>
      </c>
      <c r="Q1855" s="1">
        <v>45606</v>
      </c>
      <c r="R1855" s="1"/>
      <c r="S1855" s="8">
        <f>Table1[[#This Row],[Actual close date]]-Table1[[#This Row],[Lead acquisition date]]</f>
        <v>-45400</v>
      </c>
    </row>
    <row r="1856" spans="1:19" x14ac:dyDescent="0.3">
      <c r="A1856" t="s">
        <v>85</v>
      </c>
      <c r="B1856" t="s">
        <v>31</v>
      </c>
      <c r="C1856">
        <v>41.902782000000002</v>
      </c>
      <c r="D1856">
        <v>12.496366</v>
      </c>
      <c r="E1856" t="s">
        <v>17</v>
      </c>
      <c r="F1856" t="s">
        <v>29</v>
      </c>
      <c r="G1856" t="s">
        <v>60</v>
      </c>
      <c r="H1856" s="9">
        <f ca="1">TODAY()-Table1[[#This Row],[Lead acquisition date]]</f>
        <v>475</v>
      </c>
      <c r="I1856" s="1">
        <v>45369</v>
      </c>
      <c r="J1856" t="s">
        <v>55</v>
      </c>
      <c r="K1856" t="s">
        <v>6</v>
      </c>
      <c r="L1856">
        <v>4</v>
      </c>
      <c r="O1856">
        <v>6491</v>
      </c>
      <c r="P1856">
        <v>20</v>
      </c>
      <c r="Q1856" s="1">
        <v>45633</v>
      </c>
      <c r="R1856" s="1"/>
      <c r="S1856" s="8">
        <f>Table1[[#This Row],[Actual close date]]-Table1[[#This Row],[Lead acquisition date]]</f>
        <v>-45369</v>
      </c>
    </row>
    <row r="1857" spans="1:19" x14ac:dyDescent="0.3">
      <c r="A1857" t="s">
        <v>99</v>
      </c>
      <c r="B1857" t="s">
        <v>31</v>
      </c>
      <c r="C1857">
        <v>41.902782000000002</v>
      </c>
      <c r="D1857">
        <v>12.496366</v>
      </c>
      <c r="E1857" t="s">
        <v>18</v>
      </c>
      <c r="F1857" t="s">
        <v>29</v>
      </c>
      <c r="G1857" t="s">
        <v>43</v>
      </c>
      <c r="H1857" s="9">
        <f ca="1">TODAY()-Table1[[#This Row],[Lead acquisition date]]</f>
        <v>432</v>
      </c>
      <c r="I1857" s="1">
        <v>45412</v>
      </c>
      <c r="J1857" t="s">
        <v>33</v>
      </c>
      <c r="K1857" t="s">
        <v>6</v>
      </c>
      <c r="L1857">
        <v>4</v>
      </c>
      <c r="O1857">
        <v>666</v>
      </c>
      <c r="P1857">
        <v>90</v>
      </c>
      <c r="Q1857" s="1">
        <v>45703</v>
      </c>
      <c r="R1857" s="1"/>
      <c r="S1857" s="8">
        <f>Table1[[#This Row],[Actual close date]]-Table1[[#This Row],[Lead acquisition date]]</f>
        <v>-45412</v>
      </c>
    </row>
    <row r="1858" spans="1:19" x14ac:dyDescent="0.3">
      <c r="A1858" t="s">
        <v>100</v>
      </c>
      <c r="B1858" t="s">
        <v>49</v>
      </c>
      <c r="C1858">
        <v>46.204391000000001</v>
      </c>
      <c r="D1858">
        <v>6.1431579999999997</v>
      </c>
      <c r="E1858" t="s">
        <v>24</v>
      </c>
      <c r="F1858" t="s">
        <v>29</v>
      </c>
      <c r="G1858" t="s">
        <v>35</v>
      </c>
      <c r="H1858" s="9">
        <f ca="1">TODAY()-Table1[[#This Row],[Lead acquisition date]]</f>
        <v>411</v>
      </c>
      <c r="I1858" s="1">
        <v>45433</v>
      </c>
      <c r="J1858" t="s">
        <v>36</v>
      </c>
      <c r="K1858" t="s">
        <v>6</v>
      </c>
      <c r="L1858">
        <v>4</v>
      </c>
      <c r="O1858">
        <v>6272</v>
      </c>
      <c r="P1858">
        <v>90</v>
      </c>
      <c r="Q1858" s="1">
        <v>45555</v>
      </c>
      <c r="R1858" s="1"/>
      <c r="S1858" s="8">
        <f>Table1[[#This Row],[Actual close date]]-Table1[[#This Row],[Lead acquisition date]]</f>
        <v>-45433</v>
      </c>
    </row>
    <row r="1859" spans="1:19" x14ac:dyDescent="0.3">
      <c r="A1859" t="s">
        <v>105</v>
      </c>
      <c r="B1859" t="s">
        <v>49</v>
      </c>
      <c r="C1859">
        <v>46.204391000000001</v>
      </c>
      <c r="D1859">
        <v>6.1431579999999997</v>
      </c>
      <c r="E1859" t="s">
        <v>21</v>
      </c>
      <c r="F1859" t="s">
        <v>29</v>
      </c>
      <c r="G1859" t="s">
        <v>46</v>
      </c>
      <c r="H1859" s="9">
        <f ca="1">TODAY()-Table1[[#This Row],[Lead acquisition date]]</f>
        <v>418</v>
      </c>
      <c r="I1859" s="1">
        <v>45426</v>
      </c>
      <c r="J1859" t="s">
        <v>33</v>
      </c>
      <c r="K1859" t="s">
        <v>6</v>
      </c>
      <c r="L1859">
        <v>4</v>
      </c>
      <c r="O1859">
        <v>6217</v>
      </c>
      <c r="P1859">
        <v>90</v>
      </c>
      <c r="Q1859" s="1">
        <v>45491</v>
      </c>
      <c r="R1859" s="1"/>
      <c r="S1859" s="8">
        <f>Table1[[#This Row],[Actual close date]]-Table1[[#This Row],[Lead acquisition date]]</f>
        <v>-45426</v>
      </c>
    </row>
    <row r="1860" spans="1:19" x14ac:dyDescent="0.3">
      <c r="A1860" t="s">
        <v>116</v>
      </c>
      <c r="B1860" t="s">
        <v>62</v>
      </c>
      <c r="C1860">
        <v>48.864716000000001</v>
      </c>
      <c r="D1860">
        <v>2.3490139999999999</v>
      </c>
      <c r="E1860" t="s">
        <v>24</v>
      </c>
      <c r="F1860" t="s">
        <v>29</v>
      </c>
      <c r="G1860" t="s">
        <v>35</v>
      </c>
      <c r="H1860" s="9">
        <f ca="1">TODAY()-Table1[[#This Row],[Lead acquisition date]]</f>
        <v>509</v>
      </c>
      <c r="I1860" s="1">
        <v>45335</v>
      </c>
      <c r="J1860" t="s">
        <v>36</v>
      </c>
      <c r="K1860" t="s">
        <v>6</v>
      </c>
      <c r="L1860">
        <v>4</v>
      </c>
      <c r="O1860">
        <v>3368</v>
      </c>
      <c r="P1860">
        <v>80</v>
      </c>
      <c r="Q1860" s="1">
        <v>45484</v>
      </c>
      <c r="R1860" s="1"/>
      <c r="S1860" s="8">
        <f>Table1[[#This Row],[Actual close date]]-Table1[[#This Row],[Lead acquisition date]]</f>
        <v>-45335</v>
      </c>
    </row>
    <row r="1861" spans="1:19" x14ac:dyDescent="0.3">
      <c r="A1861" t="s">
        <v>121</v>
      </c>
      <c r="B1861" t="s">
        <v>31</v>
      </c>
      <c r="C1861">
        <v>41.902782000000002</v>
      </c>
      <c r="D1861">
        <v>12.496366</v>
      </c>
      <c r="E1861" t="s">
        <v>17</v>
      </c>
      <c r="F1861" t="s">
        <v>29</v>
      </c>
      <c r="G1861" t="s">
        <v>46</v>
      </c>
      <c r="H1861" s="9">
        <f ca="1">TODAY()-Table1[[#This Row],[Lead acquisition date]]</f>
        <v>405</v>
      </c>
      <c r="I1861" s="1">
        <v>45439</v>
      </c>
      <c r="J1861" t="s">
        <v>33</v>
      </c>
      <c r="K1861" t="s">
        <v>6</v>
      </c>
      <c r="L1861">
        <v>4</v>
      </c>
      <c r="O1861">
        <v>6401</v>
      </c>
      <c r="P1861">
        <v>40</v>
      </c>
      <c r="Q1861" s="1">
        <v>45593</v>
      </c>
      <c r="R1861" s="1"/>
      <c r="S1861" s="8">
        <f>Table1[[#This Row],[Actual close date]]-Table1[[#This Row],[Lead acquisition date]]</f>
        <v>-45439</v>
      </c>
    </row>
    <row r="1862" spans="1:19" x14ac:dyDescent="0.3">
      <c r="A1862" t="s">
        <v>122</v>
      </c>
      <c r="B1862" t="s">
        <v>62</v>
      </c>
      <c r="C1862">
        <v>48.864716000000001</v>
      </c>
      <c r="D1862">
        <v>2.3490139999999999</v>
      </c>
      <c r="E1862" t="s">
        <v>51</v>
      </c>
      <c r="F1862" t="s">
        <v>29</v>
      </c>
      <c r="G1862" t="s">
        <v>52</v>
      </c>
      <c r="H1862" s="9">
        <f ca="1">TODAY()-Table1[[#This Row],[Lead acquisition date]]</f>
        <v>505</v>
      </c>
      <c r="I1862" s="1">
        <v>45339</v>
      </c>
      <c r="J1862" t="s">
        <v>55</v>
      </c>
      <c r="K1862" t="s">
        <v>6</v>
      </c>
      <c r="L1862">
        <v>4</v>
      </c>
      <c r="O1862">
        <v>6003</v>
      </c>
      <c r="P1862">
        <v>50</v>
      </c>
      <c r="Q1862" s="1">
        <v>45499</v>
      </c>
      <c r="R1862" s="1"/>
      <c r="S1862" s="8">
        <f>Table1[[#This Row],[Actual close date]]-Table1[[#This Row],[Lead acquisition date]]</f>
        <v>-45339</v>
      </c>
    </row>
    <row r="1863" spans="1:19" x14ac:dyDescent="0.3">
      <c r="A1863" t="s">
        <v>126</v>
      </c>
      <c r="B1863" t="s">
        <v>57</v>
      </c>
      <c r="C1863">
        <v>48.210033000000003</v>
      </c>
      <c r="D1863">
        <v>16.363448999999999</v>
      </c>
      <c r="E1863" t="s">
        <v>51</v>
      </c>
      <c r="F1863" t="s">
        <v>29</v>
      </c>
      <c r="G1863" t="s">
        <v>35</v>
      </c>
      <c r="H1863" s="9">
        <f ca="1">TODAY()-Table1[[#This Row],[Lead acquisition date]]</f>
        <v>526</v>
      </c>
      <c r="I1863" s="1">
        <v>45318</v>
      </c>
      <c r="J1863" t="s">
        <v>33</v>
      </c>
      <c r="K1863" t="s">
        <v>6</v>
      </c>
      <c r="L1863">
        <v>4</v>
      </c>
      <c r="O1863">
        <v>4630</v>
      </c>
      <c r="P1863">
        <v>60</v>
      </c>
      <c r="Q1863" s="1">
        <v>45402</v>
      </c>
      <c r="R1863" s="1"/>
      <c r="S1863" s="8">
        <f>Table1[[#This Row],[Actual close date]]-Table1[[#This Row],[Lead acquisition date]]</f>
        <v>-45318</v>
      </c>
    </row>
    <row r="1864" spans="1:19" x14ac:dyDescent="0.3">
      <c r="A1864" t="s">
        <v>131</v>
      </c>
      <c r="B1864" t="s">
        <v>45</v>
      </c>
      <c r="C1864">
        <v>51.260196999999998</v>
      </c>
      <c r="D1864">
        <v>4.4027710000000004</v>
      </c>
      <c r="E1864" t="s">
        <v>34</v>
      </c>
      <c r="F1864" t="s">
        <v>29</v>
      </c>
      <c r="G1864" t="s">
        <v>60</v>
      </c>
      <c r="H1864" s="9">
        <f ca="1">TODAY()-Table1[[#This Row],[Lead acquisition date]]</f>
        <v>403</v>
      </c>
      <c r="I1864" s="1">
        <v>45441</v>
      </c>
      <c r="J1864" t="s">
        <v>55</v>
      </c>
      <c r="K1864" t="s">
        <v>6</v>
      </c>
      <c r="L1864">
        <v>4</v>
      </c>
      <c r="O1864">
        <v>1412</v>
      </c>
      <c r="P1864">
        <v>20</v>
      </c>
      <c r="Q1864" s="1">
        <v>45789</v>
      </c>
      <c r="R1864" s="1"/>
      <c r="S1864" s="8">
        <f>Table1[[#This Row],[Actual close date]]-Table1[[#This Row],[Lead acquisition date]]</f>
        <v>-45441</v>
      </c>
    </row>
    <row r="1865" spans="1:19" x14ac:dyDescent="0.3">
      <c r="A1865" t="s">
        <v>137</v>
      </c>
      <c r="B1865" t="s">
        <v>47</v>
      </c>
      <c r="C1865">
        <v>52.520007999999997</v>
      </c>
      <c r="D1865">
        <v>13.404954</v>
      </c>
      <c r="E1865" t="s">
        <v>24</v>
      </c>
      <c r="F1865" t="s">
        <v>29</v>
      </c>
      <c r="G1865" t="s">
        <v>56</v>
      </c>
      <c r="H1865" s="9">
        <f ca="1">TODAY()-Table1[[#This Row],[Lead acquisition date]]</f>
        <v>543</v>
      </c>
      <c r="I1865" s="1">
        <v>45301</v>
      </c>
      <c r="J1865" t="s">
        <v>55</v>
      </c>
      <c r="K1865" t="s">
        <v>6</v>
      </c>
      <c r="L1865">
        <v>4</v>
      </c>
      <c r="O1865">
        <v>7814</v>
      </c>
      <c r="P1865">
        <v>50</v>
      </c>
      <c r="Q1865" s="1">
        <v>45552</v>
      </c>
      <c r="R1865" s="1"/>
      <c r="S1865" s="8">
        <f>Table1[[#This Row],[Actual close date]]-Table1[[#This Row],[Lead acquisition date]]</f>
        <v>-45301</v>
      </c>
    </row>
    <row r="1866" spans="1:19" x14ac:dyDescent="0.3">
      <c r="A1866" t="s">
        <v>141</v>
      </c>
      <c r="B1866" t="s">
        <v>42</v>
      </c>
      <c r="C1866">
        <v>52.370215999999999</v>
      </c>
      <c r="D1866">
        <v>4.895168</v>
      </c>
      <c r="E1866" t="s">
        <v>51</v>
      </c>
      <c r="F1866" t="s">
        <v>29</v>
      </c>
      <c r="G1866" t="s">
        <v>40</v>
      </c>
      <c r="H1866" s="9">
        <f ca="1">TODAY()-Table1[[#This Row],[Lead acquisition date]]</f>
        <v>410</v>
      </c>
      <c r="I1866" s="1">
        <v>45434</v>
      </c>
      <c r="J1866" t="s">
        <v>36</v>
      </c>
      <c r="K1866" t="s">
        <v>6</v>
      </c>
      <c r="L1866">
        <v>4</v>
      </c>
      <c r="O1866">
        <v>7896</v>
      </c>
      <c r="P1866">
        <v>20</v>
      </c>
      <c r="Q1866" s="1">
        <v>45649</v>
      </c>
      <c r="R1866" s="1"/>
      <c r="S1866" s="8">
        <f>Table1[[#This Row],[Actual close date]]-Table1[[#This Row],[Lead acquisition date]]</f>
        <v>-45434</v>
      </c>
    </row>
    <row r="1867" spans="1:19" x14ac:dyDescent="0.3">
      <c r="A1867" t="s">
        <v>146</v>
      </c>
      <c r="B1867" t="s">
        <v>49</v>
      </c>
      <c r="C1867">
        <v>46.204391000000001</v>
      </c>
      <c r="D1867">
        <v>6.1431579999999997</v>
      </c>
      <c r="E1867" t="s">
        <v>39</v>
      </c>
      <c r="F1867" t="s">
        <v>29</v>
      </c>
      <c r="G1867" t="s">
        <v>35</v>
      </c>
      <c r="H1867" s="9">
        <f ca="1">TODAY()-Table1[[#This Row],[Lead acquisition date]]</f>
        <v>440</v>
      </c>
      <c r="I1867" s="1">
        <v>45404</v>
      </c>
      <c r="J1867" t="s">
        <v>55</v>
      </c>
      <c r="K1867" t="s">
        <v>6</v>
      </c>
      <c r="L1867">
        <v>4</v>
      </c>
      <c r="O1867">
        <v>2922</v>
      </c>
      <c r="P1867">
        <v>30</v>
      </c>
      <c r="Q1867" s="1">
        <v>45443</v>
      </c>
      <c r="R1867" s="1"/>
      <c r="S1867" s="8">
        <f>Table1[[#This Row],[Actual close date]]-Table1[[#This Row],[Lead acquisition date]]</f>
        <v>-45404</v>
      </c>
    </row>
    <row r="1868" spans="1:19" x14ac:dyDescent="0.3">
      <c r="A1868" t="s">
        <v>148</v>
      </c>
      <c r="B1868" t="s">
        <v>62</v>
      </c>
      <c r="C1868">
        <v>48.864716000000001</v>
      </c>
      <c r="D1868">
        <v>2.3490139999999999</v>
      </c>
      <c r="E1868" t="s">
        <v>21</v>
      </c>
      <c r="F1868" t="s">
        <v>29</v>
      </c>
      <c r="G1868" t="s">
        <v>60</v>
      </c>
      <c r="H1868" s="9">
        <f ca="1">TODAY()-Table1[[#This Row],[Lead acquisition date]]</f>
        <v>536</v>
      </c>
      <c r="I1868" s="1">
        <v>45308</v>
      </c>
      <c r="J1868" t="s">
        <v>36</v>
      </c>
      <c r="K1868" t="s">
        <v>6</v>
      </c>
      <c r="L1868">
        <v>4</v>
      </c>
      <c r="O1868">
        <v>5709</v>
      </c>
      <c r="P1868">
        <v>30</v>
      </c>
      <c r="Q1868" s="1">
        <v>45351</v>
      </c>
      <c r="R1868" s="1"/>
      <c r="S1868" s="8">
        <f>Table1[[#This Row],[Actual close date]]-Table1[[#This Row],[Lead acquisition date]]</f>
        <v>-45308</v>
      </c>
    </row>
    <row r="1869" spans="1:19" x14ac:dyDescent="0.3">
      <c r="A1869" t="s">
        <v>155</v>
      </c>
      <c r="B1869" t="s">
        <v>31</v>
      </c>
      <c r="C1869">
        <v>41.902782000000002</v>
      </c>
      <c r="D1869">
        <v>12.496366</v>
      </c>
      <c r="E1869" t="s">
        <v>51</v>
      </c>
      <c r="F1869" t="s">
        <v>29</v>
      </c>
      <c r="G1869" t="s">
        <v>46</v>
      </c>
      <c r="H1869" s="9">
        <f ca="1">TODAY()-Table1[[#This Row],[Lead acquisition date]]</f>
        <v>520</v>
      </c>
      <c r="I1869" s="1">
        <v>45324</v>
      </c>
      <c r="J1869" t="s">
        <v>55</v>
      </c>
      <c r="K1869" t="s">
        <v>6</v>
      </c>
      <c r="L1869">
        <v>4</v>
      </c>
      <c r="O1869">
        <v>1102</v>
      </c>
      <c r="P1869">
        <v>30</v>
      </c>
      <c r="Q1869" s="1">
        <v>45591</v>
      </c>
      <c r="R1869" s="1"/>
      <c r="S1869" s="8">
        <f>Table1[[#This Row],[Actual close date]]-Table1[[#This Row],[Lead acquisition date]]</f>
        <v>-45324</v>
      </c>
    </row>
    <row r="1870" spans="1:19" x14ac:dyDescent="0.3">
      <c r="A1870" t="s">
        <v>159</v>
      </c>
      <c r="B1870" t="s">
        <v>47</v>
      </c>
      <c r="C1870">
        <v>52.520007999999997</v>
      </c>
      <c r="D1870">
        <v>13.404954</v>
      </c>
      <c r="E1870" t="s">
        <v>18</v>
      </c>
      <c r="F1870" t="s">
        <v>29</v>
      </c>
      <c r="G1870" t="s">
        <v>43</v>
      </c>
      <c r="H1870" s="9">
        <f ca="1">TODAY()-Table1[[#This Row],[Lead acquisition date]]</f>
        <v>504</v>
      </c>
      <c r="I1870" s="1">
        <v>45340</v>
      </c>
      <c r="J1870" t="s">
        <v>55</v>
      </c>
      <c r="K1870" t="s">
        <v>6</v>
      </c>
      <c r="L1870">
        <v>4</v>
      </c>
      <c r="O1870">
        <v>3809</v>
      </c>
      <c r="P1870">
        <v>30</v>
      </c>
      <c r="Q1870" s="1">
        <v>45578</v>
      </c>
      <c r="R1870" s="1"/>
      <c r="S1870" s="8">
        <f>Table1[[#This Row],[Actual close date]]-Table1[[#This Row],[Lead acquisition date]]</f>
        <v>-45340</v>
      </c>
    </row>
    <row r="1871" spans="1:19" x14ac:dyDescent="0.3">
      <c r="A1871" t="s">
        <v>165</v>
      </c>
      <c r="B1871" t="s">
        <v>31</v>
      </c>
      <c r="C1871">
        <v>41.902782000000002</v>
      </c>
      <c r="D1871">
        <v>12.496366</v>
      </c>
      <c r="E1871" t="s">
        <v>34</v>
      </c>
      <c r="F1871" t="s">
        <v>29</v>
      </c>
      <c r="G1871" t="s">
        <v>56</v>
      </c>
      <c r="H1871" s="9">
        <f ca="1">TODAY()-Table1[[#This Row],[Lead acquisition date]]</f>
        <v>428</v>
      </c>
      <c r="I1871" s="1">
        <v>45416</v>
      </c>
      <c r="J1871" t="s">
        <v>33</v>
      </c>
      <c r="K1871" t="s">
        <v>6</v>
      </c>
      <c r="L1871">
        <v>4</v>
      </c>
      <c r="O1871">
        <v>3896</v>
      </c>
      <c r="P1871">
        <v>20</v>
      </c>
      <c r="Q1871" s="1">
        <v>45549</v>
      </c>
      <c r="R1871" s="1"/>
      <c r="S1871" s="8">
        <f>Table1[[#This Row],[Actual close date]]-Table1[[#This Row],[Lead acquisition date]]</f>
        <v>-45416</v>
      </c>
    </row>
    <row r="1872" spans="1:19" x14ac:dyDescent="0.3">
      <c r="A1872" t="s">
        <v>175</v>
      </c>
      <c r="B1872" t="s">
        <v>47</v>
      </c>
      <c r="C1872">
        <v>52.520007999999997</v>
      </c>
      <c r="D1872">
        <v>13.404954</v>
      </c>
      <c r="E1872" t="s">
        <v>24</v>
      </c>
      <c r="F1872" t="s">
        <v>29</v>
      </c>
      <c r="G1872" t="s">
        <v>40</v>
      </c>
      <c r="H1872" s="9">
        <f ca="1">TODAY()-Table1[[#This Row],[Lead acquisition date]]</f>
        <v>410</v>
      </c>
      <c r="I1872" s="1">
        <v>45434</v>
      </c>
      <c r="J1872" t="s">
        <v>33</v>
      </c>
      <c r="K1872" t="s">
        <v>6</v>
      </c>
      <c r="L1872">
        <v>4</v>
      </c>
      <c r="O1872">
        <v>6990</v>
      </c>
      <c r="P1872">
        <v>50</v>
      </c>
      <c r="Q1872" s="1">
        <v>45728</v>
      </c>
      <c r="R1872" s="1"/>
      <c r="S1872" s="8">
        <f>Table1[[#This Row],[Actual close date]]-Table1[[#This Row],[Lead acquisition date]]</f>
        <v>-45434</v>
      </c>
    </row>
    <row r="1873" spans="1:19" x14ac:dyDescent="0.3">
      <c r="A1873" t="s">
        <v>178</v>
      </c>
      <c r="B1873" t="s">
        <v>42</v>
      </c>
      <c r="C1873">
        <v>52.370215999999999</v>
      </c>
      <c r="D1873">
        <v>4.895168</v>
      </c>
      <c r="E1873" t="s">
        <v>18</v>
      </c>
      <c r="F1873" t="s">
        <v>29</v>
      </c>
      <c r="G1873" t="s">
        <v>46</v>
      </c>
      <c r="H1873" s="9">
        <f ca="1">TODAY()-Table1[[#This Row],[Lead acquisition date]]</f>
        <v>405</v>
      </c>
      <c r="I1873" s="1">
        <v>45439</v>
      </c>
      <c r="J1873" t="s">
        <v>36</v>
      </c>
      <c r="K1873" t="s">
        <v>6</v>
      </c>
      <c r="L1873">
        <v>4</v>
      </c>
      <c r="O1873">
        <v>6435</v>
      </c>
      <c r="P1873">
        <v>50</v>
      </c>
      <c r="Q1873" s="1">
        <v>45759</v>
      </c>
      <c r="R1873" s="1"/>
      <c r="S1873" s="8">
        <f>Table1[[#This Row],[Actual close date]]-Table1[[#This Row],[Lead acquisition date]]</f>
        <v>-45439</v>
      </c>
    </row>
    <row r="1874" spans="1:19" x14ac:dyDescent="0.3">
      <c r="A1874" t="s">
        <v>187</v>
      </c>
      <c r="B1874" t="s">
        <v>49</v>
      </c>
      <c r="C1874">
        <v>46.204391000000001</v>
      </c>
      <c r="D1874">
        <v>6.1431579999999997</v>
      </c>
      <c r="E1874" t="s">
        <v>51</v>
      </c>
      <c r="F1874" t="s">
        <v>29</v>
      </c>
      <c r="G1874" t="s">
        <v>35</v>
      </c>
      <c r="H1874" s="9">
        <f ca="1">TODAY()-Table1[[#This Row],[Lead acquisition date]]</f>
        <v>534</v>
      </c>
      <c r="I1874" s="1">
        <v>45310</v>
      </c>
      <c r="J1874" t="s">
        <v>33</v>
      </c>
      <c r="K1874" t="s">
        <v>6</v>
      </c>
      <c r="L1874">
        <v>4</v>
      </c>
      <c r="O1874">
        <v>3314</v>
      </c>
      <c r="P1874">
        <v>40</v>
      </c>
      <c r="Q1874" s="1">
        <v>45666</v>
      </c>
      <c r="R1874" s="1"/>
      <c r="S1874" s="8">
        <f>Table1[[#This Row],[Actual close date]]-Table1[[#This Row],[Lead acquisition date]]</f>
        <v>-45310</v>
      </c>
    </row>
    <row r="1875" spans="1:19" x14ac:dyDescent="0.3">
      <c r="A1875" t="s">
        <v>194</v>
      </c>
      <c r="B1875" t="s">
        <v>65</v>
      </c>
      <c r="C1875">
        <v>38.736946000000003</v>
      </c>
      <c r="D1875">
        <v>-9.1426850000000002</v>
      </c>
      <c r="E1875" t="s">
        <v>21</v>
      </c>
      <c r="F1875" t="s">
        <v>29</v>
      </c>
      <c r="G1875" t="s">
        <v>40</v>
      </c>
      <c r="H1875" s="9">
        <f ca="1">TODAY()-Table1[[#This Row],[Lead acquisition date]]</f>
        <v>447</v>
      </c>
      <c r="I1875" s="1">
        <v>45397</v>
      </c>
      <c r="J1875" t="s">
        <v>33</v>
      </c>
      <c r="K1875" t="s">
        <v>6</v>
      </c>
      <c r="L1875">
        <v>4</v>
      </c>
      <c r="O1875">
        <v>5389</v>
      </c>
      <c r="P1875">
        <v>50</v>
      </c>
      <c r="Q1875" s="1">
        <v>45488</v>
      </c>
      <c r="R1875" s="1"/>
      <c r="S1875" s="8">
        <f>Table1[[#This Row],[Actual close date]]-Table1[[#This Row],[Lead acquisition date]]</f>
        <v>-45397</v>
      </c>
    </row>
    <row r="1876" spans="1:19" x14ac:dyDescent="0.3">
      <c r="A1876" t="s">
        <v>195</v>
      </c>
      <c r="B1876" t="s">
        <v>65</v>
      </c>
      <c r="C1876">
        <v>38.736946000000003</v>
      </c>
      <c r="D1876">
        <v>-9.1426850000000002</v>
      </c>
      <c r="E1876" t="s">
        <v>24</v>
      </c>
      <c r="F1876" t="s">
        <v>29</v>
      </c>
      <c r="G1876" t="s">
        <v>35</v>
      </c>
      <c r="H1876" s="9">
        <f ca="1">TODAY()-Table1[[#This Row],[Lead acquisition date]]</f>
        <v>408</v>
      </c>
      <c r="I1876" s="1">
        <v>45436</v>
      </c>
      <c r="J1876" t="s">
        <v>36</v>
      </c>
      <c r="K1876" t="s">
        <v>6</v>
      </c>
      <c r="L1876">
        <v>4</v>
      </c>
      <c r="O1876">
        <v>6440</v>
      </c>
      <c r="P1876">
        <v>30</v>
      </c>
      <c r="Q1876" s="1">
        <v>45761</v>
      </c>
      <c r="R1876" s="1"/>
      <c r="S1876" s="8">
        <f>Table1[[#This Row],[Actual close date]]-Table1[[#This Row],[Lead acquisition date]]</f>
        <v>-45436</v>
      </c>
    </row>
    <row r="1877" spans="1:19" x14ac:dyDescent="0.3">
      <c r="A1877" t="s">
        <v>202</v>
      </c>
      <c r="B1877" t="s">
        <v>31</v>
      </c>
      <c r="C1877">
        <v>41.902782000000002</v>
      </c>
      <c r="D1877">
        <v>12.496366</v>
      </c>
      <c r="E1877" t="s">
        <v>21</v>
      </c>
      <c r="F1877" t="s">
        <v>29</v>
      </c>
      <c r="G1877" t="s">
        <v>56</v>
      </c>
      <c r="H1877" s="9">
        <f ca="1">TODAY()-Table1[[#This Row],[Lead acquisition date]]</f>
        <v>498</v>
      </c>
      <c r="I1877" s="1">
        <v>45346</v>
      </c>
      <c r="J1877" t="s">
        <v>36</v>
      </c>
      <c r="K1877" t="s">
        <v>6</v>
      </c>
      <c r="L1877">
        <v>4</v>
      </c>
      <c r="O1877">
        <v>6018</v>
      </c>
      <c r="P1877">
        <v>100</v>
      </c>
      <c r="Q1877" s="1">
        <v>45417</v>
      </c>
      <c r="R1877" s="1"/>
      <c r="S1877" s="8">
        <f>Table1[[#This Row],[Actual close date]]-Table1[[#This Row],[Lead acquisition date]]</f>
        <v>-45346</v>
      </c>
    </row>
    <row r="1878" spans="1:19" x14ac:dyDescent="0.3">
      <c r="A1878" t="s">
        <v>206</v>
      </c>
      <c r="B1878" t="s">
        <v>31</v>
      </c>
      <c r="C1878">
        <v>41.902782000000002</v>
      </c>
      <c r="D1878">
        <v>12.496366</v>
      </c>
      <c r="E1878" t="s">
        <v>16</v>
      </c>
      <c r="F1878" t="s">
        <v>29</v>
      </c>
      <c r="G1878" t="s">
        <v>46</v>
      </c>
      <c r="H1878" s="9">
        <f ca="1">TODAY()-Table1[[#This Row],[Lead acquisition date]]</f>
        <v>470</v>
      </c>
      <c r="I1878" s="1">
        <v>45374</v>
      </c>
      <c r="J1878" t="s">
        <v>33</v>
      </c>
      <c r="K1878" t="s">
        <v>6</v>
      </c>
      <c r="L1878">
        <v>4</v>
      </c>
      <c r="O1878">
        <v>7288</v>
      </c>
      <c r="P1878">
        <v>30</v>
      </c>
      <c r="Q1878" s="1">
        <v>45588</v>
      </c>
      <c r="R1878" s="1"/>
      <c r="S1878" s="8">
        <f>Table1[[#This Row],[Actual close date]]-Table1[[#This Row],[Lead acquisition date]]</f>
        <v>-45374</v>
      </c>
    </row>
    <row r="1879" spans="1:19" x14ac:dyDescent="0.3">
      <c r="A1879" t="s">
        <v>208</v>
      </c>
      <c r="B1879" t="s">
        <v>49</v>
      </c>
      <c r="C1879">
        <v>46.204391000000001</v>
      </c>
      <c r="D1879">
        <v>6.1431579999999997</v>
      </c>
      <c r="E1879" t="s">
        <v>51</v>
      </c>
      <c r="F1879" t="s">
        <v>29</v>
      </c>
      <c r="G1879" t="s">
        <v>43</v>
      </c>
      <c r="H1879" s="9">
        <f ca="1">TODAY()-Table1[[#This Row],[Lead acquisition date]]</f>
        <v>443</v>
      </c>
      <c r="I1879" s="1">
        <v>45401</v>
      </c>
      <c r="J1879" t="s">
        <v>36</v>
      </c>
      <c r="K1879" t="s">
        <v>6</v>
      </c>
      <c r="L1879">
        <v>4</v>
      </c>
      <c r="O1879">
        <v>1568</v>
      </c>
      <c r="P1879">
        <v>60</v>
      </c>
      <c r="Q1879" s="1">
        <v>45621</v>
      </c>
      <c r="R1879" s="1"/>
      <c r="S1879" s="8">
        <f>Table1[[#This Row],[Actual close date]]-Table1[[#This Row],[Lead acquisition date]]</f>
        <v>-45401</v>
      </c>
    </row>
    <row r="1880" spans="1:19" x14ac:dyDescent="0.3">
      <c r="A1880" t="s">
        <v>211</v>
      </c>
      <c r="B1880" t="s">
        <v>47</v>
      </c>
      <c r="C1880">
        <v>52.520007999999997</v>
      </c>
      <c r="D1880">
        <v>13.404954</v>
      </c>
      <c r="E1880" t="s">
        <v>51</v>
      </c>
      <c r="F1880" t="s">
        <v>29</v>
      </c>
      <c r="G1880" t="s">
        <v>46</v>
      </c>
      <c r="H1880" s="9">
        <f ca="1">TODAY()-Table1[[#This Row],[Lead acquisition date]]</f>
        <v>515</v>
      </c>
      <c r="I1880" s="1">
        <v>45329</v>
      </c>
      <c r="J1880" t="s">
        <v>55</v>
      </c>
      <c r="K1880" t="s">
        <v>6</v>
      </c>
      <c r="L1880">
        <v>4</v>
      </c>
      <c r="O1880">
        <v>2820</v>
      </c>
      <c r="P1880">
        <v>90</v>
      </c>
      <c r="Q1880" s="1">
        <v>45617</v>
      </c>
      <c r="R1880" s="1"/>
      <c r="S1880" s="8">
        <f>Table1[[#This Row],[Actual close date]]-Table1[[#This Row],[Lead acquisition date]]</f>
        <v>-45329</v>
      </c>
    </row>
    <row r="1881" spans="1:19" x14ac:dyDescent="0.3">
      <c r="A1881" t="s">
        <v>229</v>
      </c>
      <c r="B1881" t="s">
        <v>62</v>
      </c>
      <c r="C1881">
        <v>48.864716000000001</v>
      </c>
      <c r="D1881">
        <v>2.3490139999999999</v>
      </c>
      <c r="E1881" t="s">
        <v>24</v>
      </c>
      <c r="F1881" t="s">
        <v>29</v>
      </c>
      <c r="G1881" t="s">
        <v>40</v>
      </c>
      <c r="H1881" s="9">
        <f ca="1">TODAY()-Table1[[#This Row],[Lead acquisition date]]</f>
        <v>498</v>
      </c>
      <c r="I1881" s="1">
        <v>45346</v>
      </c>
      <c r="J1881" t="s">
        <v>55</v>
      </c>
      <c r="K1881" t="s">
        <v>6</v>
      </c>
      <c r="L1881">
        <v>4</v>
      </c>
      <c r="O1881">
        <v>556</v>
      </c>
      <c r="P1881">
        <v>50</v>
      </c>
      <c r="Q1881" s="1">
        <v>45598</v>
      </c>
      <c r="R1881" s="1"/>
      <c r="S1881" s="8">
        <f>Table1[[#This Row],[Actual close date]]-Table1[[#This Row],[Lead acquisition date]]</f>
        <v>-45346</v>
      </c>
    </row>
    <row r="1882" spans="1:19" x14ac:dyDescent="0.3">
      <c r="A1882" t="s">
        <v>234</v>
      </c>
      <c r="B1882" t="s">
        <v>31</v>
      </c>
      <c r="C1882">
        <v>41.902782000000002</v>
      </c>
      <c r="D1882">
        <v>12.496366</v>
      </c>
      <c r="E1882" t="s">
        <v>58</v>
      </c>
      <c r="F1882" t="s">
        <v>29</v>
      </c>
      <c r="G1882" t="s">
        <v>40</v>
      </c>
      <c r="H1882" s="9">
        <f ca="1">TODAY()-Table1[[#This Row],[Lead acquisition date]]</f>
        <v>442</v>
      </c>
      <c r="I1882" s="1">
        <v>45402</v>
      </c>
      <c r="J1882" t="s">
        <v>55</v>
      </c>
      <c r="K1882" t="s">
        <v>6</v>
      </c>
      <c r="L1882">
        <v>4</v>
      </c>
      <c r="O1882">
        <v>3396</v>
      </c>
      <c r="P1882">
        <v>40</v>
      </c>
      <c r="Q1882" s="1">
        <v>45567</v>
      </c>
      <c r="R1882" s="1"/>
      <c r="S1882" s="8">
        <f>Table1[[#This Row],[Actual close date]]-Table1[[#This Row],[Lead acquisition date]]</f>
        <v>-45402</v>
      </c>
    </row>
    <row r="1883" spans="1:19" x14ac:dyDescent="0.3">
      <c r="A1883" t="s">
        <v>252</v>
      </c>
      <c r="B1883" t="s">
        <v>62</v>
      </c>
      <c r="C1883">
        <v>48.864716000000001</v>
      </c>
      <c r="D1883">
        <v>2.3490139999999999</v>
      </c>
      <c r="E1883" t="s">
        <v>19</v>
      </c>
      <c r="F1883" t="s">
        <v>29</v>
      </c>
      <c r="G1883" t="s">
        <v>60</v>
      </c>
      <c r="H1883" s="9">
        <f ca="1">TODAY()-Table1[[#This Row],[Lead acquisition date]]</f>
        <v>546</v>
      </c>
      <c r="I1883" s="1">
        <v>45298</v>
      </c>
      <c r="J1883" t="s">
        <v>36</v>
      </c>
      <c r="K1883" t="s">
        <v>6</v>
      </c>
      <c r="L1883">
        <v>4</v>
      </c>
      <c r="O1883">
        <v>3793</v>
      </c>
      <c r="P1883">
        <v>100</v>
      </c>
      <c r="Q1883" s="1">
        <v>45337</v>
      </c>
      <c r="R1883" s="1"/>
      <c r="S1883" s="8">
        <f>Table1[[#This Row],[Actual close date]]-Table1[[#This Row],[Lead acquisition date]]</f>
        <v>-45298</v>
      </c>
    </row>
    <row r="1884" spans="1:19" x14ac:dyDescent="0.3">
      <c r="A1884" t="s">
        <v>255</v>
      </c>
      <c r="B1884" t="s">
        <v>62</v>
      </c>
      <c r="C1884">
        <v>48.864716000000001</v>
      </c>
      <c r="D1884">
        <v>2.3490139999999999</v>
      </c>
      <c r="E1884" t="s">
        <v>34</v>
      </c>
      <c r="F1884" t="s">
        <v>29</v>
      </c>
      <c r="G1884" t="s">
        <v>46</v>
      </c>
      <c r="H1884" s="9">
        <f ca="1">TODAY()-Table1[[#This Row],[Lead acquisition date]]</f>
        <v>528</v>
      </c>
      <c r="I1884" s="1">
        <v>45316</v>
      </c>
      <c r="J1884" t="s">
        <v>55</v>
      </c>
      <c r="K1884" t="s">
        <v>6</v>
      </c>
      <c r="L1884">
        <v>4</v>
      </c>
      <c r="O1884">
        <v>3275</v>
      </c>
      <c r="P1884">
        <v>20</v>
      </c>
      <c r="Q1884" s="1">
        <v>45551</v>
      </c>
      <c r="R1884" s="1"/>
      <c r="S1884" s="8">
        <f>Table1[[#This Row],[Actual close date]]-Table1[[#This Row],[Lead acquisition date]]</f>
        <v>-45316</v>
      </c>
    </row>
    <row r="1885" spans="1:19" x14ac:dyDescent="0.3">
      <c r="A1885" t="s">
        <v>257</v>
      </c>
      <c r="B1885" t="s">
        <v>42</v>
      </c>
      <c r="C1885">
        <v>52.370215999999999</v>
      </c>
      <c r="D1885">
        <v>4.895168</v>
      </c>
      <c r="E1885" t="s">
        <v>23</v>
      </c>
      <c r="F1885" t="s">
        <v>29</v>
      </c>
      <c r="G1885" t="s">
        <v>35</v>
      </c>
      <c r="H1885" s="9">
        <f ca="1">TODAY()-Table1[[#This Row],[Lead acquisition date]]</f>
        <v>410</v>
      </c>
      <c r="I1885" s="1">
        <v>45434</v>
      </c>
      <c r="J1885" t="s">
        <v>33</v>
      </c>
      <c r="K1885" t="s">
        <v>6</v>
      </c>
      <c r="L1885">
        <v>4</v>
      </c>
      <c r="O1885">
        <v>7618</v>
      </c>
      <c r="P1885">
        <v>30</v>
      </c>
      <c r="Q1885" s="1">
        <v>45717</v>
      </c>
      <c r="R1885" s="1"/>
      <c r="S1885" s="8">
        <f>Table1[[#This Row],[Actual close date]]-Table1[[#This Row],[Lead acquisition date]]</f>
        <v>-45434</v>
      </c>
    </row>
    <row r="1886" spans="1:19" x14ac:dyDescent="0.3">
      <c r="A1886" t="s">
        <v>266</v>
      </c>
      <c r="B1886" t="s">
        <v>31</v>
      </c>
      <c r="C1886">
        <v>41.902782000000002</v>
      </c>
      <c r="D1886">
        <v>12.496366</v>
      </c>
      <c r="E1886" t="s">
        <v>18</v>
      </c>
      <c r="F1886" t="s">
        <v>29</v>
      </c>
      <c r="G1886" t="s">
        <v>46</v>
      </c>
      <c r="H1886" s="9">
        <f ca="1">TODAY()-Table1[[#This Row],[Lead acquisition date]]</f>
        <v>416</v>
      </c>
      <c r="I1886" s="1">
        <v>45428</v>
      </c>
      <c r="J1886" t="s">
        <v>55</v>
      </c>
      <c r="K1886" t="s">
        <v>6</v>
      </c>
      <c r="L1886">
        <v>4</v>
      </c>
      <c r="O1886">
        <v>1240</v>
      </c>
      <c r="P1886">
        <v>70</v>
      </c>
      <c r="Q1886" s="1">
        <v>45488</v>
      </c>
      <c r="R1886" s="1"/>
      <c r="S1886" s="8">
        <f>Table1[[#This Row],[Actual close date]]-Table1[[#This Row],[Lead acquisition date]]</f>
        <v>-45428</v>
      </c>
    </row>
    <row r="1887" spans="1:19" x14ac:dyDescent="0.3">
      <c r="A1887" t="s">
        <v>269</v>
      </c>
      <c r="B1887" t="s">
        <v>31</v>
      </c>
      <c r="C1887">
        <v>41.902782000000002</v>
      </c>
      <c r="D1887">
        <v>12.496366</v>
      </c>
      <c r="E1887" t="s">
        <v>24</v>
      </c>
      <c r="F1887" t="s">
        <v>29</v>
      </c>
      <c r="G1887" t="s">
        <v>60</v>
      </c>
      <c r="H1887" s="9">
        <f ca="1">TODAY()-Table1[[#This Row],[Lead acquisition date]]</f>
        <v>479</v>
      </c>
      <c r="I1887" s="1">
        <v>45365</v>
      </c>
      <c r="J1887" t="s">
        <v>55</v>
      </c>
      <c r="K1887" t="s">
        <v>6</v>
      </c>
      <c r="L1887">
        <v>4</v>
      </c>
      <c r="O1887">
        <v>2040</v>
      </c>
      <c r="P1887">
        <v>40</v>
      </c>
      <c r="Q1887" s="1">
        <v>45596</v>
      </c>
      <c r="R1887" s="1"/>
      <c r="S1887" s="8">
        <f>Table1[[#This Row],[Actual close date]]-Table1[[#This Row],[Lead acquisition date]]</f>
        <v>-45365</v>
      </c>
    </row>
    <row r="1888" spans="1:19" x14ac:dyDescent="0.3">
      <c r="A1888" t="s">
        <v>279</v>
      </c>
      <c r="B1888" t="s">
        <v>49</v>
      </c>
      <c r="C1888">
        <v>46.204391000000001</v>
      </c>
      <c r="D1888">
        <v>6.1431579999999997</v>
      </c>
      <c r="E1888" t="s">
        <v>18</v>
      </c>
      <c r="F1888" t="s">
        <v>29</v>
      </c>
      <c r="G1888" t="s">
        <v>46</v>
      </c>
      <c r="H1888" s="9">
        <f ca="1">TODAY()-Table1[[#This Row],[Lead acquisition date]]</f>
        <v>491</v>
      </c>
      <c r="I1888" s="1">
        <v>45353</v>
      </c>
      <c r="J1888" t="s">
        <v>55</v>
      </c>
      <c r="K1888" t="s">
        <v>6</v>
      </c>
      <c r="L1888">
        <v>4</v>
      </c>
      <c r="O1888">
        <v>4371</v>
      </c>
      <c r="P1888">
        <v>10</v>
      </c>
      <c r="Q1888" s="1">
        <v>45621</v>
      </c>
      <c r="R1888" s="1"/>
      <c r="S1888" s="8">
        <f>Table1[[#This Row],[Actual close date]]-Table1[[#This Row],[Lead acquisition date]]</f>
        <v>-45353</v>
      </c>
    </row>
    <row r="1889" spans="1:19" x14ac:dyDescent="0.3">
      <c r="A1889" t="s">
        <v>281</v>
      </c>
      <c r="B1889" t="s">
        <v>31</v>
      </c>
      <c r="C1889">
        <v>41.902782000000002</v>
      </c>
      <c r="D1889">
        <v>12.496366</v>
      </c>
      <c r="E1889" t="s">
        <v>18</v>
      </c>
      <c r="F1889" t="s">
        <v>29</v>
      </c>
      <c r="G1889" t="s">
        <v>46</v>
      </c>
      <c r="H1889" s="9">
        <f ca="1">TODAY()-Table1[[#This Row],[Lead acquisition date]]</f>
        <v>412</v>
      </c>
      <c r="I1889" s="1">
        <v>45432</v>
      </c>
      <c r="J1889" t="s">
        <v>33</v>
      </c>
      <c r="K1889" t="s">
        <v>6</v>
      </c>
      <c r="L1889">
        <v>4</v>
      </c>
      <c r="O1889">
        <v>6865</v>
      </c>
      <c r="P1889">
        <v>80</v>
      </c>
      <c r="Q1889" s="1">
        <v>45651</v>
      </c>
      <c r="R1889" s="1"/>
      <c r="S1889" s="8">
        <f>Table1[[#This Row],[Actual close date]]-Table1[[#This Row],[Lead acquisition date]]</f>
        <v>-45432</v>
      </c>
    </row>
    <row r="1890" spans="1:19" x14ac:dyDescent="0.3">
      <c r="A1890" t="s">
        <v>301</v>
      </c>
      <c r="B1890" t="s">
        <v>42</v>
      </c>
      <c r="C1890">
        <v>52.370215999999999</v>
      </c>
      <c r="D1890">
        <v>4.895168</v>
      </c>
      <c r="E1890" t="s">
        <v>23</v>
      </c>
      <c r="F1890" t="s">
        <v>29</v>
      </c>
      <c r="G1890" t="s">
        <v>52</v>
      </c>
      <c r="H1890" s="9">
        <f ca="1">TODAY()-Table1[[#This Row],[Lead acquisition date]]</f>
        <v>418</v>
      </c>
      <c r="I1890" s="1">
        <v>45426</v>
      </c>
      <c r="J1890" t="s">
        <v>36</v>
      </c>
      <c r="K1890" t="s">
        <v>6</v>
      </c>
      <c r="L1890">
        <v>4</v>
      </c>
      <c r="O1890">
        <v>1037</v>
      </c>
      <c r="P1890">
        <v>40</v>
      </c>
      <c r="Q1890" s="1">
        <v>45609</v>
      </c>
      <c r="R1890" s="1"/>
      <c r="S1890" s="8">
        <f>Table1[[#This Row],[Actual close date]]-Table1[[#This Row],[Lead acquisition date]]</f>
        <v>-45426</v>
      </c>
    </row>
    <row r="1891" spans="1:19" x14ac:dyDescent="0.3">
      <c r="A1891" t="s">
        <v>310</v>
      </c>
      <c r="B1891" t="s">
        <v>42</v>
      </c>
      <c r="C1891">
        <v>52.370215999999999</v>
      </c>
      <c r="D1891">
        <v>4.895168</v>
      </c>
      <c r="E1891" t="s">
        <v>34</v>
      </c>
      <c r="F1891" t="s">
        <v>29</v>
      </c>
      <c r="G1891" t="s">
        <v>35</v>
      </c>
      <c r="H1891" s="9">
        <f ca="1">TODAY()-Table1[[#This Row],[Lead acquisition date]]</f>
        <v>418</v>
      </c>
      <c r="I1891" s="1">
        <v>45426</v>
      </c>
      <c r="J1891" t="s">
        <v>55</v>
      </c>
      <c r="K1891" t="s">
        <v>6</v>
      </c>
      <c r="L1891">
        <v>4</v>
      </c>
      <c r="O1891">
        <v>3278</v>
      </c>
      <c r="P1891">
        <v>90</v>
      </c>
      <c r="Q1891" s="1">
        <v>45473</v>
      </c>
      <c r="R1891" s="1"/>
      <c r="S1891" s="8">
        <f>Table1[[#This Row],[Actual close date]]-Table1[[#This Row],[Lead acquisition date]]</f>
        <v>-45426</v>
      </c>
    </row>
    <row r="1892" spans="1:19" x14ac:dyDescent="0.3">
      <c r="A1892" t="s">
        <v>312</v>
      </c>
      <c r="B1892" t="s">
        <v>65</v>
      </c>
      <c r="C1892">
        <v>38.736946000000003</v>
      </c>
      <c r="D1892">
        <v>-9.1426850000000002</v>
      </c>
      <c r="E1892" t="s">
        <v>18</v>
      </c>
      <c r="F1892" t="s">
        <v>29</v>
      </c>
      <c r="G1892" t="s">
        <v>32</v>
      </c>
      <c r="H1892" s="9">
        <f ca="1">TODAY()-Table1[[#This Row],[Lead acquisition date]]</f>
        <v>524</v>
      </c>
      <c r="I1892" s="1">
        <v>45320</v>
      </c>
      <c r="J1892" t="s">
        <v>33</v>
      </c>
      <c r="K1892" t="s">
        <v>6</v>
      </c>
      <c r="L1892">
        <v>4</v>
      </c>
      <c r="O1892">
        <v>7181</v>
      </c>
      <c r="P1892">
        <v>40</v>
      </c>
      <c r="Q1892" s="1">
        <v>45442</v>
      </c>
      <c r="R1892" s="1"/>
      <c r="S1892" s="8">
        <f>Table1[[#This Row],[Actual close date]]-Table1[[#This Row],[Lead acquisition date]]</f>
        <v>-45320</v>
      </c>
    </row>
    <row r="1893" spans="1:19" x14ac:dyDescent="0.3">
      <c r="A1893" t="s">
        <v>317</v>
      </c>
      <c r="B1893" t="s">
        <v>38</v>
      </c>
      <c r="C1893">
        <v>40.416775000000001</v>
      </c>
      <c r="D1893">
        <v>-3.7037900000000001</v>
      </c>
      <c r="E1893" t="s">
        <v>58</v>
      </c>
      <c r="F1893" t="s">
        <v>29</v>
      </c>
      <c r="G1893" t="s">
        <v>52</v>
      </c>
      <c r="H1893" s="9">
        <f ca="1">TODAY()-Table1[[#This Row],[Lead acquisition date]]</f>
        <v>430</v>
      </c>
      <c r="I1893" s="1">
        <v>45414</v>
      </c>
      <c r="J1893" t="s">
        <v>36</v>
      </c>
      <c r="K1893" t="s">
        <v>6</v>
      </c>
      <c r="L1893">
        <v>4</v>
      </c>
      <c r="O1893">
        <v>3474</v>
      </c>
      <c r="P1893">
        <v>70</v>
      </c>
      <c r="Q1893" s="1">
        <v>45569</v>
      </c>
      <c r="R1893" s="1"/>
      <c r="S1893" s="8">
        <f>Table1[[#This Row],[Actual close date]]-Table1[[#This Row],[Lead acquisition date]]</f>
        <v>-45414</v>
      </c>
    </row>
    <row r="1894" spans="1:19" x14ac:dyDescent="0.3">
      <c r="A1894" t="s">
        <v>329</v>
      </c>
      <c r="B1894" t="s">
        <v>47</v>
      </c>
      <c r="C1894">
        <v>52.520007999999997</v>
      </c>
      <c r="D1894">
        <v>13.404954</v>
      </c>
      <c r="E1894" t="s">
        <v>16</v>
      </c>
      <c r="F1894" t="s">
        <v>29</v>
      </c>
      <c r="G1894" t="s">
        <v>60</v>
      </c>
      <c r="H1894" s="9">
        <f ca="1">TODAY()-Table1[[#This Row],[Lead acquisition date]]</f>
        <v>526</v>
      </c>
      <c r="I1894" s="1">
        <v>45318</v>
      </c>
      <c r="J1894" t="s">
        <v>33</v>
      </c>
      <c r="K1894" t="s">
        <v>6</v>
      </c>
      <c r="L1894">
        <v>4</v>
      </c>
      <c r="O1894">
        <v>6180</v>
      </c>
      <c r="P1894">
        <v>40</v>
      </c>
      <c r="Q1894" s="1">
        <v>45445</v>
      </c>
      <c r="R1894" s="1"/>
      <c r="S1894" s="8">
        <f>Table1[[#This Row],[Actual close date]]-Table1[[#This Row],[Lead acquisition date]]</f>
        <v>-45318</v>
      </c>
    </row>
    <row r="1895" spans="1:19" x14ac:dyDescent="0.3">
      <c r="A1895" t="s">
        <v>335</v>
      </c>
      <c r="B1895" t="s">
        <v>49</v>
      </c>
      <c r="C1895">
        <v>46.204391000000001</v>
      </c>
      <c r="D1895">
        <v>6.1431579999999997</v>
      </c>
      <c r="E1895" t="s">
        <v>16</v>
      </c>
      <c r="F1895" t="s">
        <v>29</v>
      </c>
      <c r="G1895" t="s">
        <v>56</v>
      </c>
      <c r="H1895" s="9">
        <f ca="1">TODAY()-Table1[[#This Row],[Lead acquisition date]]</f>
        <v>417</v>
      </c>
      <c r="I1895" s="1">
        <v>45427</v>
      </c>
      <c r="J1895" t="s">
        <v>33</v>
      </c>
      <c r="K1895" t="s">
        <v>6</v>
      </c>
      <c r="L1895">
        <v>4</v>
      </c>
      <c r="O1895">
        <v>2254</v>
      </c>
      <c r="P1895">
        <v>50</v>
      </c>
      <c r="Q1895" s="1">
        <v>45629</v>
      </c>
      <c r="R1895" s="1"/>
      <c r="S1895" s="8">
        <f>Table1[[#This Row],[Actual close date]]-Table1[[#This Row],[Lead acquisition date]]</f>
        <v>-45427</v>
      </c>
    </row>
    <row r="1896" spans="1:19" x14ac:dyDescent="0.3">
      <c r="A1896" t="s">
        <v>339</v>
      </c>
      <c r="B1896" t="s">
        <v>45</v>
      </c>
      <c r="C1896">
        <v>51.260196999999998</v>
      </c>
      <c r="D1896">
        <v>4.4027710000000004</v>
      </c>
      <c r="E1896" t="s">
        <v>39</v>
      </c>
      <c r="F1896" t="s">
        <v>29</v>
      </c>
      <c r="G1896" t="s">
        <v>56</v>
      </c>
      <c r="H1896" s="9">
        <f ca="1">TODAY()-Table1[[#This Row],[Lead acquisition date]]</f>
        <v>538</v>
      </c>
      <c r="I1896" s="1">
        <v>45306</v>
      </c>
      <c r="J1896" t="s">
        <v>36</v>
      </c>
      <c r="K1896" t="s">
        <v>6</v>
      </c>
      <c r="L1896">
        <v>4</v>
      </c>
      <c r="O1896">
        <v>1610</v>
      </c>
      <c r="P1896">
        <v>60</v>
      </c>
      <c r="Q1896" s="1">
        <v>45517</v>
      </c>
      <c r="R1896" s="1"/>
      <c r="S1896" s="8">
        <f>Table1[[#This Row],[Actual close date]]-Table1[[#This Row],[Lead acquisition date]]</f>
        <v>-45306</v>
      </c>
    </row>
    <row r="1897" spans="1:19" x14ac:dyDescent="0.3">
      <c r="A1897" t="s">
        <v>347</v>
      </c>
      <c r="B1897" t="s">
        <v>31</v>
      </c>
      <c r="C1897">
        <v>41.902782000000002</v>
      </c>
      <c r="D1897">
        <v>12.496366</v>
      </c>
      <c r="E1897" t="s">
        <v>51</v>
      </c>
      <c r="F1897" t="s">
        <v>29</v>
      </c>
      <c r="G1897" t="s">
        <v>35</v>
      </c>
      <c r="H1897" s="9">
        <f ca="1">TODAY()-Table1[[#This Row],[Lead acquisition date]]</f>
        <v>524</v>
      </c>
      <c r="I1897" s="1">
        <v>45320</v>
      </c>
      <c r="J1897" t="s">
        <v>33</v>
      </c>
      <c r="K1897" t="s">
        <v>6</v>
      </c>
      <c r="L1897">
        <v>4</v>
      </c>
      <c r="O1897">
        <v>2244</v>
      </c>
      <c r="P1897">
        <v>20</v>
      </c>
      <c r="Q1897" s="1">
        <v>45352</v>
      </c>
      <c r="R1897" s="1"/>
      <c r="S1897" s="8">
        <f>Table1[[#This Row],[Actual close date]]-Table1[[#This Row],[Lead acquisition date]]</f>
        <v>-45320</v>
      </c>
    </row>
    <row r="1898" spans="1:19" x14ac:dyDescent="0.3">
      <c r="A1898" t="s">
        <v>353</v>
      </c>
      <c r="B1898" t="s">
        <v>45</v>
      </c>
      <c r="C1898">
        <v>51.260196999999998</v>
      </c>
      <c r="D1898">
        <v>4.4027710000000004</v>
      </c>
      <c r="E1898" t="s">
        <v>20</v>
      </c>
      <c r="F1898" t="s">
        <v>29</v>
      </c>
      <c r="G1898" t="s">
        <v>40</v>
      </c>
      <c r="H1898" s="9">
        <f ca="1">TODAY()-Table1[[#This Row],[Lead acquisition date]]</f>
        <v>427</v>
      </c>
      <c r="I1898" s="1">
        <v>45417</v>
      </c>
      <c r="J1898" t="s">
        <v>36</v>
      </c>
      <c r="K1898" t="s">
        <v>6</v>
      </c>
      <c r="L1898">
        <v>4</v>
      </c>
      <c r="O1898">
        <v>1607</v>
      </c>
      <c r="P1898">
        <v>50</v>
      </c>
      <c r="Q1898" s="1">
        <v>45595</v>
      </c>
      <c r="R1898" s="1"/>
      <c r="S1898" s="8">
        <f>Table1[[#This Row],[Actual close date]]-Table1[[#This Row],[Lead acquisition date]]</f>
        <v>-45417</v>
      </c>
    </row>
    <row r="1899" spans="1:19" x14ac:dyDescent="0.3">
      <c r="A1899" t="s">
        <v>372</v>
      </c>
      <c r="B1899" t="s">
        <v>47</v>
      </c>
      <c r="C1899">
        <v>52.520007999999997</v>
      </c>
      <c r="D1899">
        <v>13.404954</v>
      </c>
      <c r="E1899" t="s">
        <v>51</v>
      </c>
      <c r="F1899" t="s">
        <v>29</v>
      </c>
      <c r="G1899" t="s">
        <v>32</v>
      </c>
      <c r="H1899" s="9">
        <f ca="1">TODAY()-Table1[[#This Row],[Lead acquisition date]]</f>
        <v>436</v>
      </c>
      <c r="I1899" s="1">
        <v>45408</v>
      </c>
      <c r="J1899" t="s">
        <v>55</v>
      </c>
      <c r="K1899" t="s">
        <v>6</v>
      </c>
      <c r="L1899">
        <v>4</v>
      </c>
      <c r="O1899">
        <v>3843</v>
      </c>
      <c r="P1899">
        <v>30</v>
      </c>
      <c r="Q1899" s="1">
        <v>45439</v>
      </c>
      <c r="R1899" s="1"/>
      <c r="S1899" s="8">
        <f>Table1[[#This Row],[Actual close date]]-Table1[[#This Row],[Lead acquisition date]]</f>
        <v>-45408</v>
      </c>
    </row>
    <row r="1900" spans="1:19" x14ac:dyDescent="0.3">
      <c r="A1900" t="s">
        <v>394</v>
      </c>
      <c r="B1900" t="s">
        <v>31</v>
      </c>
      <c r="C1900">
        <v>41.902782000000002</v>
      </c>
      <c r="D1900">
        <v>12.496366</v>
      </c>
      <c r="E1900" t="s">
        <v>51</v>
      </c>
      <c r="F1900" t="s">
        <v>29</v>
      </c>
      <c r="G1900" t="s">
        <v>46</v>
      </c>
      <c r="H1900" s="9">
        <f ca="1">TODAY()-Table1[[#This Row],[Lead acquisition date]]</f>
        <v>498</v>
      </c>
      <c r="I1900" s="1">
        <v>45346</v>
      </c>
      <c r="J1900" t="s">
        <v>36</v>
      </c>
      <c r="K1900" t="s">
        <v>6</v>
      </c>
      <c r="L1900">
        <v>4</v>
      </c>
      <c r="O1900">
        <v>630</v>
      </c>
      <c r="P1900">
        <v>40</v>
      </c>
      <c r="Q1900" s="1">
        <v>45688</v>
      </c>
      <c r="R1900" s="1"/>
      <c r="S1900" s="8">
        <f>Table1[[#This Row],[Actual close date]]-Table1[[#This Row],[Lead acquisition date]]</f>
        <v>-45346</v>
      </c>
    </row>
    <row r="1901" spans="1:19" x14ac:dyDescent="0.3">
      <c r="A1901" t="s">
        <v>395</v>
      </c>
      <c r="B1901" t="s">
        <v>47</v>
      </c>
      <c r="C1901">
        <v>52.520007999999997</v>
      </c>
      <c r="D1901">
        <v>13.404954</v>
      </c>
      <c r="E1901" t="s">
        <v>51</v>
      </c>
      <c r="F1901" t="s">
        <v>29</v>
      </c>
      <c r="G1901" t="s">
        <v>40</v>
      </c>
      <c r="H1901" s="9">
        <f ca="1">TODAY()-Table1[[#This Row],[Lead acquisition date]]</f>
        <v>449</v>
      </c>
      <c r="I1901" s="1">
        <v>45395</v>
      </c>
      <c r="J1901" t="s">
        <v>36</v>
      </c>
      <c r="K1901" t="s">
        <v>6</v>
      </c>
      <c r="L1901">
        <v>4</v>
      </c>
      <c r="O1901">
        <v>3866</v>
      </c>
      <c r="P1901">
        <v>60</v>
      </c>
      <c r="Q1901" s="1">
        <v>45418</v>
      </c>
      <c r="R1901" s="1"/>
      <c r="S1901" s="8">
        <f>Table1[[#This Row],[Actual close date]]-Table1[[#This Row],[Lead acquisition date]]</f>
        <v>-45395</v>
      </c>
    </row>
    <row r="1902" spans="1:19" x14ac:dyDescent="0.3">
      <c r="A1902" t="s">
        <v>408</v>
      </c>
      <c r="B1902" t="s">
        <v>31</v>
      </c>
      <c r="C1902">
        <v>41.902782000000002</v>
      </c>
      <c r="D1902">
        <v>12.496366</v>
      </c>
      <c r="E1902" t="s">
        <v>51</v>
      </c>
      <c r="F1902" t="s">
        <v>29</v>
      </c>
      <c r="G1902" t="s">
        <v>46</v>
      </c>
      <c r="H1902" s="9">
        <f ca="1">TODAY()-Table1[[#This Row],[Lead acquisition date]]</f>
        <v>426</v>
      </c>
      <c r="I1902" s="1">
        <v>45418</v>
      </c>
      <c r="J1902" t="s">
        <v>33</v>
      </c>
      <c r="K1902" t="s">
        <v>6</v>
      </c>
      <c r="L1902">
        <v>4</v>
      </c>
      <c r="O1902">
        <v>4358</v>
      </c>
      <c r="P1902">
        <v>30</v>
      </c>
      <c r="Q1902" s="1">
        <v>45450</v>
      </c>
      <c r="R1902" s="1"/>
      <c r="S1902" s="8">
        <f>Table1[[#This Row],[Actual close date]]-Table1[[#This Row],[Lead acquisition date]]</f>
        <v>-45418</v>
      </c>
    </row>
    <row r="1903" spans="1:19" x14ac:dyDescent="0.3">
      <c r="A1903" t="s">
        <v>436</v>
      </c>
      <c r="B1903" t="s">
        <v>42</v>
      </c>
      <c r="C1903">
        <v>52.370215999999999</v>
      </c>
      <c r="D1903">
        <v>4.895168</v>
      </c>
      <c r="E1903" t="s">
        <v>39</v>
      </c>
      <c r="F1903" t="s">
        <v>29</v>
      </c>
      <c r="G1903" t="s">
        <v>46</v>
      </c>
      <c r="H1903" s="9">
        <f ca="1">TODAY()-Table1[[#This Row],[Lead acquisition date]]</f>
        <v>429</v>
      </c>
      <c r="I1903" s="1">
        <v>45415</v>
      </c>
      <c r="J1903" t="s">
        <v>33</v>
      </c>
      <c r="K1903" t="s">
        <v>6</v>
      </c>
      <c r="L1903">
        <v>4</v>
      </c>
      <c r="O1903">
        <v>1808</v>
      </c>
      <c r="P1903">
        <v>80</v>
      </c>
      <c r="Q1903" s="1">
        <v>45664</v>
      </c>
      <c r="R1903" s="1"/>
      <c r="S1903" s="8">
        <f>Table1[[#This Row],[Actual close date]]-Table1[[#This Row],[Lead acquisition date]]</f>
        <v>-45415</v>
      </c>
    </row>
    <row r="1904" spans="1:19" x14ac:dyDescent="0.3">
      <c r="A1904" t="s">
        <v>443</v>
      </c>
      <c r="B1904" t="s">
        <v>62</v>
      </c>
      <c r="C1904">
        <v>48.864716000000001</v>
      </c>
      <c r="D1904">
        <v>2.3490139999999999</v>
      </c>
      <c r="E1904" t="s">
        <v>70</v>
      </c>
      <c r="F1904" t="s">
        <v>29</v>
      </c>
      <c r="G1904" t="s">
        <v>60</v>
      </c>
      <c r="H1904" s="9">
        <f ca="1">TODAY()-Table1[[#This Row],[Lead acquisition date]]</f>
        <v>410</v>
      </c>
      <c r="I1904" s="1">
        <v>45434</v>
      </c>
      <c r="J1904" t="s">
        <v>55</v>
      </c>
      <c r="K1904" t="s">
        <v>6</v>
      </c>
      <c r="L1904">
        <v>4</v>
      </c>
      <c r="O1904">
        <v>6476</v>
      </c>
      <c r="P1904">
        <v>20</v>
      </c>
      <c r="Q1904" s="1">
        <v>45511</v>
      </c>
      <c r="R1904" s="1"/>
      <c r="S1904" s="8">
        <f>Table1[[#This Row],[Actual close date]]-Table1[[#This Row],[Lead acquisition date]]</f>
        <v>-45434</v>
      </c>
    </row>
    <row r="1905" spans="1:19" x14ac:dyDescent="0.3">
      <c r="A1905" t="s">
        <v>445</v>
      </c>
      <c r="B1905" t="s">
        <v>62</v>
      </c>
      <c r="C1905">
        <v>48.864716000000001</v>
      </c>
      <c r="D1905">
        <v>2.3490139999999999</v>
      </c>
      <c r="E1905" t="s">
        <v>24</v>
      </c>
      <c r="F1905" t="s">
        <v>29</v>
      </c>
      <c r="G1905" t="s">
        <v>43</v>
      </c>
      <c r="H1905" s="9">
        <f ca="1">TODAY()-Table1[[#This Row],[Lead acquisition date]]</f>
        <v>536</v>
      </c>
      <c r="I1905" s="1">
        <v>45308</v>
      </c>
      <c r="J1905" t="s">
        <v>36</v>
      </c>
      <c r="K1905" t="s">
        <v>6</v>
      </c>
      <c r="L1905">
        <v>4</v>
      </c>
      <c r="O1905">
        <v>4366</v>
      </c>
      <c r="P1905">
        <v>10</v>
      </c>
      <c r="Q1905" s="1">
        <v>45451</v>
      </c>
      <c r="R1905" s="1"/>
      <c r="S1905" s="8">
        <f>Table1[[#This Row],[Actual close date]]-Table1[[#This Row],[Lead acquisition date]]</f>
        <v>-45308</v>
      </c>
    </row>
    <row r="1906" spans="1:19" x14ac:dyDescent="0.3">
      <c r="A1906" t="s">
        <v>448</v>
      </c>
      <c r="B1906" t="s">
        <v>65</v>
      </c>
      <c r="C1906">
        <v>38.736946000000003</v>
      </c>
      <c r="D1906">
        <v>-9.1426850000000002</v>
      </c>
      <c r="E1906" t="s">
        <v>23</v>
      </c>
      <c r="F1906" t="s">
        <v>29</v>
      </c>
      <c r="G1906" t="s">
        <v>35</v>
      </c>
      <c r="H1906" s="9">
        <f ca="1">TODAY()-Table1[[#This Row],[Lead acquisition date]]</f>
        <v>413</v>
      </c>
      <c r="I1906" s="1">
        <v>45431</v>
      </c>
      <c r="J1906" t="s">
        <v>33</v>
      </c>
      <c r="K1906" t="s">
        <v>6</v>
      </c>
      <c r="L1906">
        <v>4</v>
      </c>
      <c r="O1906">
        <v>4420</v>
      </c>
      <c r="P1906">
        <v>30</v>
      </c>
      <c r="Q1906" s="1">
        <v>45481</v>
      </c>
      <c r="R1906" s="1"/>
      <c r="S1906" s="8">
        <f>Table1[[#This Row],[Actual close date]]-Table1[[#This Row],[Lead acquisition date]]</f>
        <v>-45431</v>
      </c>
    </row>
    <row r="1907" spans="1:19" x14ac:dyDescent="0.3">
      <c r="A1907" t="s">
        <v>453</v>
      </c>
      <c r="B1907" t="s">
        <v>47</v>
      </c>
      <c r="C1907">
        <v>52.520007999999997</v>
      </c>
      <c r="D1907">
        <v>13.404954</v>
      </c>
      <c r="E1907" t="s">
        <v>70</v>
      </c>
      <c r="F1907" t="s">
        <v>29</v>
      </c>
      <c r="G1907" t="s">
        <v>46</v>
      </c>
      <c r="H1907" s="9">
        <f ca="1">TODAY()-Table1[[#This Row],[Lead acquisition date]]</f>
        <v>425</v>
      </c>
      <c r="I1907" s="1">
        <v>45419</v>
      </c>
      <c r="J1907" t="s">
        <v>33</v>
      </c>
      <c r="K1907" t="s">
        <v>6</v>
      </c>
      <c r="L1907">
        <v>4</v>
      </c>
      <c r="O1907">
        <v>1393</v>
      </c>
      <c r="P1907">
        <v>60</v>
      </c>
      <c r="Q1907" s="1">
        <v>45646</v>
      </c>
      <c r="R1907" s="1"/>
      <c r="S1907" s="8">
        <f>Table1[[#This Row],[Actual close date]]-Table1[[#This Row],[Lead acquisition date]]</f>
        <v>-45419</v>
      </c>
    </row>
    <row r="1908" spans="1:19" x14ac:dyDescent="0.3">
      <c r="A1908" t="s">
        <v>456</v>
      </c>
      <c r="B1908" t="s">
        <v>31</v>
      </c>
      <c r="C1908">
        <v>41.902782000000002</v>
      </c>
      <c r="D1908">
        <v>12.496366</v>
      </c>
      <c r="E1908" t="s">
        <v>16</v>
      </c>
      <c r="F1908" t="s">
        <v>29</v>
      </c>
      <c r="G1908" t="s">
        <v>46</v>
      </c>
      <c r="H1908" s="9">
        <f ca="1">TODAY()-Table1[[#This Row],[Lead acquisition date]]</f>
        <v>548</v>
      </c>
      <c r="I1908" s="1">
        <v>45296</v>
      </c>
      <c r="J1908" t="s">
        <v>55</v>
      </c>
      <c r="K1908" t="s">
        <v>6</v>
      </c>
      <c r="L1908">
        <v>4</v>
      </c>
      <c r="O1908">
        <v>3648</v>
      </c>
      <c r="P1908">
        <v>30</v>
      </c>
      <c r="Q1908" s="1">
        <v>45325</v>
      </c>
      <c r="R1908" s="1"/>
      <c r="S1908" s="8">
        <f>Table1[[#This Row],[Actual close date]]-Table1[[#This Row],[Lead acquisition date]]</f>
        <v>-45296</v>
      </c>
    </row>
    <row r="1909" spans="1:19" x14ac:dyDescent="0.3">
      <c r="A1909" t="s">
        <v>468</v>
      </c>
      <c r="B1909" t="s">
        <v>47</v>
      </c>
      <c r="C1909">
        <v>52.520007999999997</v>
      </c>
      <c r="D1909">
        <v>13.404954</v>
      </c>
      <c r="E1909" t="s">
        <v>18</v>
      </c>
      <c r="F1909" t="s">
        <v>29</v>
      </c>
      <c r="G1909" t="s">
        <v>35</v>
      </c>
      <c r="H1909" s="9">
        <f ca="1">TODAY()-Table1[[#This Row],[Lead acquisition date]]</f>
        <v>466</v>
      </c>
      <c r="I1909" s="1">
        <v>45378</v>
      </c>
      <c r="J1909" t="s">
        <v>33</v>
      </c>
      <c r="K1909" t="s">
        <v>6</v>
      </c>
      <c r="L1909">
        <v>4</v>
      </c>
      <c r="O1909">
        <v>4612</v>
      </c>
      <c r="P1909">
        <v>20</v>
      </c>
      <c r="Q1909" s="1">
        <v>45540</v>
      </c>
      <c r="R1909" s="1"/>
      <c r="S1909" s="8">
        <f>Table1[[#This Row],[Actual close date]]-Table1[[#This Row],[Lead acquisition date]]</f>
        <v>-45378</v>
      </c>
    </row>
    <row r="1910" spans="1:19" x14ac:dyDescent="0.3">
      <c r="A1910" t="s">
        <v>469</v>
      </c>
      <c r="B1910" t="s">
        <v>47</v>
      </c>
      <c r="C1910">
        <v>52.520007999999997</v>
      </c>
      <c r="D1910">
        <v>13.404954</v>
      </c>
      <c r="E1910" t="s">
        <v>39</v>
      </c>
      <c r="F1910" t="s">
        <v>29</v>
      </c>
      <c r="G1910" t="s">
        <v>46</v>
      </c>
      <c r="H1910" s="9">
        <f ca="1">TODAY()-Table1[[#This Row],[Lead acquisition date]]</f>
        <v>506</v>
      </c>
      <c r="I1910" s="1">
        <v>45338</v>
      </c>
      <c r="J1910" t="s">
        <v>36</v>
      </c>
      <c r="K1910" t="s">
        <v>6</v>
      </c>
      <c r="L1910">
        <v>4</v>
      </c>
      <c r="O1910">
        <v>5992</v>
      </c>
      <c r="P1910">
        <v>20</v>
      </c>
      <c r="Q1910" s="1">
        <v>45382</v>
      </c>
      <c r="R1910" s="1"/>
      <c r="S1910" s="8">
        <f>Table1[[#This Row],[Actual close date]]-Table1[[#This Row],[Lead acquisition date]]</f>
        <v>-45338</v>
      </c>
    </row>
    <row r="1911" spans="1:19" x14ac:dyDescent="0.3">
      <c r="A1911" t="s">
        <v>470</v>
      </c>
      <c r="B1911" t="s">
        <v>45</v>
      </c>
      <c r="C1911">
        <v>51.260196999999998</v>
      </c>
      <c r="D1911">
        <v>4.4027710000000004</v>
      </c>
      <c r="E1911" t="s">
        <v>51</v>
      </c>
      <c r="F1911" t="s">
        <v>29</v>
      </c>
      <c r="G1911" t="s">
        <v>52</v>
      </c>
      <c r="H1911" s="9">
        <f ca="1">TODAY()-Table1[[#This Row],[Lead acquisition date]]</f>
        <v>433</v>
      </c>
      <c r="I1911" s="1">
        <v>45411</v>
      </c>
      <c r="J1911" t="s">
        <v>36</v>
      </c>
      <c r="K1911" t="s">
        <v>6</v>
      </c>
      <c r="L1911">
        <v>4</v>
      </c>
      <c r="O1911">
        <v>7591</v>
      </c>
      <c r="P1911">
        <v>30</v>
      </c>
      <c r="Q1911" s="1">
        <v>45708</v>
      </c>
      <c r="R1911" s="1"/>
      <c r="S1911" s="8">
        <f>Table1[[#This Row],[Actual close date]]-Table1[[#This Row],[Lead acquisition date]]</f>
        <v>-45411</v>
      </c>
    </row>
    <row r="1912" spans="1:19" x14ac:dyDescent="0.3">
      <c r="A1912" t="s">
        <v>471</v>
      </c>
      <c r="B1912" t="s">
        <v>31</v>
      </c>
      <c r="C1912">
        <v>41.902782000000002</v>
      </c>
      <c r="D1912">
        <v>12.496366</v>
      </c>
      <c r="E1912" t="s">
        <v>24</v>
      </c>
      <c r="F1912" t="s">
        <v>29</v>
      </c>
      <c r="G1912" t="s">
        <v>40</v>
      </c>
      <c r="H1912" s="9">
        <f ca="1">TODAY()-Table1[[#This Row],[Lead acquisition date]]</f>
        <v>508</v>
      </c>
      <c r="I1912" s="1">
        <v>45336</v>
      </c>
      <c r="J1912" t="s">
        <v>33</v>
      </c>
      <c r="K1912" t="s">
        <v>6</v>
      </c>
      <c r="L1912">
        <v>4</v>
      </c>
      <c r="O1912">
        <v>1158</v>
      </c>
      <c r="P1912">
        <v>20</v>
      </c>
      <c r="Q1912" s="1">
        <v>45647</v>
      </c>
      <c r="R1912" s="1"/>
      <c r="S1912" s="8">
        <f>Table1[[#This Row],[Actual close date]]-Table1[[#This Row],[Lead acquisition date]]</f>
        <v>-45336</v>
      </c>
    </row>
    <row r="1913" spans="1:19" x14ac:dyDescent="0.3">
      <c r="A1913" t="s">
        <v>472</v>
      </c>
      <c r="B1913" t="s">
        <v>65</v>
      </c>
      <c r="C1913">
        <v>38.736946000000003</v>
      </c>
      <c r="D1913">
        <v>-9.1426850000000002</v>
      </c>
      <c r="E1913" t="s">
        <v>16</v>
      </c>
      <c r="F1913" t="s">
        <v>29</v>
      </c>
      <c r="G1913" t="s">
        <v>40</v>
      </c>
      <c r="H1913" s="9">
        <f ca="1">TODAY()-Table1[[#This Row],[Lead acquisition date]]</f>
        <v>415</v>
      </c>
      <c r="I1913" s="1">
        <v>45429</v>
      </c>
      <c r="J1913" t="s">
        <v>36</v>
      </c>
      <c r="K1913" t="s">
        <v>6</v>
      </c>
      <c r="L1913">
        <v>4</v>
      </c>
      <c r="O1913">
        <v>5723</v>
      </c>
      <c r="P1913">
        <v>20</v>
      </c>
      <c r="Q1913" s="1">
        <v>45598</v>
      </c>
      <c r="R1913" s="1"/>
      <c r="S1913" s="8">
        <f>Table1[[#This Row],[Actual close date]]-Table1[[#This Row],[Lead acquisition date]]</f>
        <v>-45429</v>
      </c>
    </row>
    <row r="1914" spans="1:19" x14ac:dyDescent="0.3">
      <c r="A1914" t="s">
        <v>475</v>
      </c>
      <c r="B1914" t="s">
        <v>45</v>
      </c>
      <c r="C1914">
        <v>51.260196999999998</v>
      </c>
      <c r="D1914">
        <v>4.4027710000000004</v>
      </c>
      <c r="E1914" t="s">
        <v>24</v>
      </c>
      <c r="F1914" t="s">
        <v>29</v>
      </c>
      <c r="G1914" t="s">
        <v>52</v>
      </c>
      <c r="H1914" s="9">
        <f ca="1">TODAY()-Table1[[#This Row],[Lead acquisition date]]</f>
        <v>438</v>
      </c>
      <c r="I1914" s="1">
        <v>45406</v>
      </c>
      <c r="J1914" t="s">
        <v>55</v>
      </c>
      <c r="K1914" t="s">
        <v>6</v>
      </c>
      <c r="L1914">
        <v>4</v>
      </c>
      <c r="O1914">
        <v>4941</v>
      </c>
      <c r="P1914">
        <v>30</v>
      </c>
      <c r="Q1914" s="1">
        <v>45586</v>
      </c>
      <c r="R1914" s="1"/>
      <c r="S1914" s="8">
        <f>Table1[[#This Row],[Actual close date]]-Table1[[#This Row],[Lead acquisition date]]</f>
        <v>-45406</v>
      </c>
    </row>
    <row r="1915" spans="1:19" x14ac:dyDescent="0.3">
      <c r="A1915" t="s">
        <v>477</v>
      </c>
      <c r="B1915" t="s">
        <v>38</v>
      </c>
      <c r="C1915">
        <v>40.416775000000001</v>
      </c>
      <c r="D1915">
        <v>-3.7037900000000001</v>
      </c>
      <c r="E1915" t="s">
        <v>51</v>
      </c>
      <c r="F1915" t="s">
        <v>29</v>
      </c>
      <c r="G1915" t="s">
        <v>32</v>
      </c>
      <c r="H1915" s="9">
        <f ca="1">TODAY()-Table1[[#This Row],[Lead acquisition date]]</f>
        <v>467</v>
      </c>
      <c r="I1915" s="1">
        <v>45377</v>
      </c>
      <c r="J1915" t="s">
        <v>36</v>
      </c>
      <c r="K1915" t="s">
        <v>6</v>
      </c>
      <c r="L1915">
        <v>4</v>
      </c>
      <c r="O1915">
        <v>3814</v>
      </c>
      <c r="P1915">
        <v>60</v>
      </c>
      <c r="Q1915" s="1">
        <v>45428</v>
      </c>
      <c r="R1915" s="1"/>
      <c r="S1915" s="8">
        <f>Table1[[#This Row],[Actual close date]]-Table1[[#This Row],[Lead acquisition date]]</f>
        <v>-45377</v>
      </c>
    </row>
    <row r="1916" spans="1:19" x14ac:dyDescent="0.3">
      <c r="A1916" t="s">
        <v>487</v>
      </c>
      <c r="B1916" t="s">
        <v>42</v>
      </c>
      <c r="C1916">
        <v>52.370215999999999</v>
      </c>
      <c r="D1916">
        <v>4.895168</v>
      </c>
      <c r="E1916" t="s">
        <v>51</v>
      </c>
      <c r="F1916" t="s">
        <v>29</v>
      </c>
      <c r="G1916" t="s">
        <v>40</v>
      </c>
      <c r="H1916" s="9">
        <f ca="1">TODAY()-Table1[[#This Row],[Lead acquisition date]]</f>
        <v>492</v>
      </c>
      <c r="I1916" s="1">
        <v>45352</v>
      </c>
      <c r="J1916" t="s">
        <v>33</v>
      </c>
      <c r="K1916" t="s">
        <v>6</v>
      </c>
      <c r="L1916">
        <v>4</v>
      </c>
      <c r="O1916">
        <v>6893</v>
      </c>
      <c r="P1916">
        <v>50</v>
      </c>
      <c r="Q1916" s="1">
        <v>45556</v>
      </c>
      <c r="R1916" s="1"/>
      <c r="S1916" s="8">
        <f>Table1[[#This Row],[Actual close date]]-Table1[[#This Row],[Lead acquisition date]]</f>
        <v>-45352</v>
      </c>
    </row>
    <row r="1917" spans="1:19" x14ac:dyDescent="0.3">
      <c r="A1917" t="s">
        <v>515</v>
      </c>
      <c r="B1917" t="s">
        <v>49</v>
      </c>
      <c r="C1917">
        <v>46.204391000000001</v>
      </c>
      <c r="D1917">
        <v>6.1431579999999997</v>
      </c>
      <c r="E1917" t="s">
        <v>19</v>
      </c>
      <c r="F1917" t="s">
        <v>29</v>
      </c>
      <c r="G1917" t="s">
        <v>46</v>
      </c>
      <c r="H1917" s="9">
        <f ca="1">TODAY()-Table1[[#This Row],[Lead acquisition date]]</f>
        <v>539</v>
      </c>
      <c r="I1917" s="1">
        <v>45305</v>
      </c>
      <c r="J1917" t="s">
        <v>33</v>
      </c>
      <c r="K1917" t="s">
        <v>6</v>
      </c>
      <c r="L1917">
        <v>4</v>
      </c>
      <c r="O1917">
        <v>3543</v>
      </c>
      <c r="P1917">
        <v>40</v>
      </c>
      <c r="Q1917" s="1">
        <v>45504</v>
      </c>
      <c r="R1917" s="1"/>
      <c r="S1917" s="8">
        <f>Table1[[#This Row],[Actual close date]]-Table1[[#This Row],[Lead acquisition date]]</f>
        <v>-45305</v>
      </c>
    </row>
    <row r="1918" spans="1:19" x14ac:dyDescent="0.3">
      <c r="A1918" t="s">
        <v>522</v>
      </c>
      <c r="B1918" t="s">
        <v>31</v>
      </c>
      <c r="C1918">
        <v>41.902782000000002</v>
      </c>
      <c r="D1918">
        <v>12.496366</v>
      </c>
      <c r="E1918" t="s">
        <v>24</v>
      </c>
      <c r="F1918" t="s">
        <v>29</v>
      </c>
      <c r="G1918" t="s">
        <v>35</v>
      </c>
      <c r="H1918" s="9">
        <f ca="1">TODAY()-Table1[[#This Row],[Lead acquisition date]]</f>
        <v>402</v>
      </c>
      <c r="I1918" s="1">
        <v>45442</v>
      </c>
      <c r="J1918" t="s">
        <v>33</v>
      </c>
      <c r="K1918" t="s">
        <v>6</v>
      </c>
      <c r="L1918">
        <v>4</v>
      </c>
      <c r="O1918">
        <v>3909</v>
      </c>
      <c r="P1918">
        <v>40</v>
      </c>
      <c r="Q1918" s="1">
        <v>45490</v>
      </c>
      <c r="R1918" s="1"/>
      <c r="S1918" s="8">
        <f>Table1[[#This Row],[Actual close date]]-Table1[[#This Row],[Lead acquisition date]]</f>
        <v>-45442</v>
      </c>
    </row>
    <row r="1919" spans="1:19" x14ac:dyDescent="0.3">
      <c r="A1919" t="s">
        <v>538</v>
      </c>
      <c r="B1919" t="s">
        <v>57</v>
      </c>
      <c r="C1919">
        <v>48.210033000000003</v>
      </c>
      <c r="D1919">
        <v>16.363448999999999</v>
      </c>
      <c r="E1919" t="s">
        <v>39</v>
      </c>
      <c r="F1919" t="s">
        <v>29</v>
      </c>
      <c r="G1919" t="s">
        <v>46</v>
      </c>
      <c r="H1919" s="9">
        <f ca="1">TODAY()-Table1[[#This Row],[Lead acquisition date]]</f>
        <v>550</v>
      </c>
      <c r="I1919" s="1">
        <v>45294</v>
      </c>
      <c r="J1919" t="s">
        <v>33</v>
      </c>
      <c r="K1919" t="s">
        <v>6</v>
      </c>
      <c r="L1919">
        <v>4</v>
      </c>
      <c r="O1919">
        <v>981</v>
      </c>
      <c r="P1919">
        <v>90</v>
      </c>
      <c r="Q1919" s="1">
        <v>45540</v>
      </c>
      <c r="R1919" s="1"/>
      <c r="S1919" s="8">
        <f>Table1[[#This Row],[Actual close date]]-Table1[[#This Row],[Lead acquisition date]]</f>
        <v>-45294</v>
      </c>
    </row>
    <row r="1920" spans="1:19" x14ac:dyDescent="0.3">
      <c r="A1920" t="s">
        <v>540</v>
      </c>
      <c r="B1920" t="s">
        <v>49</v>
      </c>
      <c r="C1920">
        <v>46.204391000000001</v>
      </c>
      <c r="D1920">
        <v>6.1431579999999997</v>
      </c>
      <c r="E1920" t="s">
        <v>18</v>
      </c>
      <c r="F1920" t="s">
        <v>29</v>
      </c>
      <c r="G1920" t="s">
        <v>35</v>
      </c>
      <c r="H1920" s="9">
        <f ca="1">TODAY()-Table1[[#This Row],[Lead acquisition date]]</f>
        <v>466</v>
      </c>
      <c r="I1920" s="1">
        <v>45378</v>
      </c>
      <c r="J1920" t="s">
        <v>33</v>
      </c>
      <c r="K1920" t="s">
        <v>6</v>
      </c>
      <c r="L1920">
        <v>4</v>
      </c>
      <c r="O1920">
        <v>784</v>
      </c>
      <c r="P1920">
        <v>20</v>
      </c>
      <c r="Q1920" s="1">
        <v>45456</v>
      </c>
      <c r="R1920" s="1"/>
      <c r="S1920" s="8">
        <f>Table1[[#This Row],[Actual close date]]-Table1[[#This Row],[Lead acquisition date]]</f>
        <v>-45378</v>
      </c>
    </row>
    <row r="1921" spans="1:19" x14ac:dyDescent="0.3">
      <c r="A1921" t="s">
        <v>552</v>
      </c>
      <c r="B1921" t="s">
        <v>49</v>
      </c>
      <c r="C1921">
        <v>46.204391000000001</v>
      </c>
      <c r="D1921">
        <v>6.1431579999999997</v>
      </c>
      <c r="E1921" t="s">
        <v>19</v>
      </c>
      <c r="F1921" t="s">
        <v>29</v>
      </c>
      <c r="G1921" t="s">
        <v>43</v>
      </c>
      <c r="H1921" s="9">
        <f ca="1">TODAY()-Table1[[#This Row],[Lead acquisition date]]</f>
        <v>522</v>
      </c>
      <c r="I1921" s="1">
        <v>45322</v>
      </c>
      <c r="J1921" t="s">
        <v>33</v>
      </c>
      <c r="K1921" t="s">
        <v>6</v>
      </c>
      <c r="L1921">
        <v>4</v>
      </c>
      <c r="O1921">
        <v>3108</v>
      </c>
      <c r="P1921">
        <v>30</v>
      </c>
      <c r="Q1921" s="1">
        <v>45374</v>
      </c>
      <c r="R1921" s="1"/>
      <c r="S1921" s="8">
        <f>Table1[[#This Row],[Actual close date]]-Table1[[#This Row],[Lead acquisition date]]</f>
        <v>-45322</v>
      </c>
    </row>
    <row r="1922" spans="1:19" x14ac:dyDescent="0.3">
      <c r="A1922" t="s">
        <v>573</v>
      </c>
      <c r="B1922" t="s">
        <v>47</v>
      </c>
      <c r="C1922">
        <v>52.520007999999997</v>
      </c>
      <c r="D1922">
        <v>13.404954</v>
      </c>
      <c r="E1922" t="s">
        <v>20</v>
      </c>
      <c r="F1922" t="s">
        <v>29</v>
      </c>
      <c r="G1922" t="s">
        <v>46</v>
      </c>
      <c r="H1922" s="9">
        <f ca="1">TODAY()-Table1[[#This Row],[Lead acquisition date]]</f>
        <v>530</v>
      </c>
      <c r="I1922" s="1">
        <v>45314</v>
      </c>
      <c r="J1922" t="s">
        <v>33</v>
      </c>
      <c r="K1922" t="s">
        <v>6</v>
      </c>
      <c r="L1922">
        <v>4</v>
      </c>
      <c r="O1922">
        <v>5558</v>
      </c>
      <c r="P1922">
        <v>20</v>
      </c>
      <c r="Q1922" s="1">
        <v>45555</v>
      </c>
      <c r="R1922" s="1"/>
      <c r="S1922" s="8">
        <f>Table1[[#This Row],[Actual close date]]-Table1[[#This Row],[Lead acquisition date]]</f>
        <v>-45314</v>
      </c>
    </row>
    <row r="1923" spans="1:19" x14ac:dyDescent="0.3">
      <c r="A1923" t="s">
        <v>575</v>
      </c>
      <c r="B1923" t="s">
        <v>45</v>
      </c>
      <c r="C1923">
        <v>51.260196999999998</v>
      </c>
      <c r="D1923">
        <v>4.4027710000000004</v>
      </c>
      <c r="E1923" t="s">
        <v>34</v>
      </c>
      <c r="F1923" t="s">
        <v>29</v>
      </c>
      <c r="G1923" t="s">
        <v>35</v>
      </c>
      <c r="H1923" s="9">
        <f ca="1">TODAY()-Table1[[#This Row],[Lead acquisition date]]</f>
        <v>538</v>
      </c>
      <c r="I1923" s="1">
        <v>45306</v>
      </c>
      <c r="J1923" t="s">
        <v>36</v>
      </c>
      <c r="K1923" t="s">
        <v>6</v>
      </c>
      <c r="L1923">
        <v>4</v>
      </c>
      <c r="O1923">
        <v>1260</v>
      </c>
      <c r="P1923">
        <v>50</v>
      </c>
      <c r="Q1923" s="1">
        <v>45390</v>
      </c>
      <c r="R1923" s="1"/>
      <c r="S1923" s="8">
        <f>Table1[[#This Row],[Actual close date]]-Table1[[#This Row],[Lead acquisition date]]</f>
        <v>-45306</v>
      </c>
    </row>
    <row r="1924" spans="1:19" x14ac:dyDescent="0.3">
      <c r="A1924" t="s">
        <v>576</v>
      </c>
      <c r="B1924" t="s">
        <v>49</v>
      </c>
      <c r="C1924">
        <v>46.204391000000001</v>
      </c>
      <c r="D1924">
        <v>6.1431579999999997</v>
      </c>
      <c r="E1924" t="s">
        <v>18</v>
      </c>
      <c r="F1924" t="s">
        <v>29</v>
      </c>
      <c r="G1924" t="s">
        <v>40</v>
      </c>
      <c r="H1924" s="9">
        <f ca="1">TODAY()-Table1[[#This Row],[Lead acquisition date]]</f>
        <v>429</v>
      </c>
      <c r="I1924" s="1">
        <v>45415</v>
      </c>
      <c r="J1924" t="s">
        <v>55</v>
      </c>
      <c r="K1924" t="s">
        <v>6</v>
      </c>
      <c r="L1924">
        <v>4</v>
      </c>
      <c r="O1924">
        <v>5207</v>
      </c>
      <c r="P1924">
        <v>70</v>
      </c>
      <c r="Q1924" s="1">
        <v>45727</v>
      </c>
      <c r="R1924" s="1"/>
      <c r="S1924" s="8">
        <f>Table1[[#This Row],[Actual close date]]-Table1[[#This Row],[Lead acquisition date]]</f>
        <v>-45415</v>
      </c>
    </row>
    <row r="1925" spans="1:19" x14ac:dyDescent="0.3">
      <c r="A1925" t="s">
        <v>580</v>
      </c>
      <c r="B1925" t="s">
        <v>49</v>
      </c>
      <c r="C1925">
        <v>46.204391000000001</v>
      </c>
      <c r="D1925">
        <v>6.1431579999999997</v>
      </c>
      <c r="E1925" t="s">
        <v>21</v>
      </c>
      <c r="F1925" t="s">
        <v>29</v>
      </c>
      <c r="G1925" t="s">
        <v>35</v>
      </c>
      <c r="H1925" s="9">
        <f ca="1">TODAY()-Table1[[#This Row],[Lead acquisition date]]</f>
        <v>458</v>
      </c>
      <c r="I1925" s="1">
        <v>45386</v>
      </c>
      <c r="J1925" t="s">
        <v>55</v>
      </c>
      <c r="K1925" t="s">
        <v>6</v>
      </c>
      <c r="L1925">
        <v>4</v>
      </c>
      <c r="O1925">
        <v>1503</v>
      </c>
      <c r="P1925">
        <v>80</v>
      </c>
      <c r="Q1925" s="1">
        <v>45543</v>
      </c>
      <c r="R1925" s="1"/>
      <c r="S1925" s="8">
        <f>Table1[[#This Row],[Actual close date]]-Table1[[#This Row],[Lead acquisition date]]</f>
        <v>-45386</v>
      </c>
    </row>
    <row r="1926" spans="1:19" x14ac:dyDescent="0.3">
      <c r="A1926" t="s">
        <v>592</v>
      </c>
      <c r="B1926" t="s">
        <v>49</v>
      </c>
      <c r="C1926">
        <v>46.204391000000001</v>
      </c>
      <c r="D1926">
        <v>6.1431579999999997</v>
      </c>
      <c r="E1926" t="s">
        <v>24</v>
      </c>
      <c r="F1926" t="s">
        <v>29</v>
      </c>
      <c r="G1926" t="s">
        <v>56</v>
      </c>
      <c r="H1926" s="9">
        <f ca="1">TODAY()-Table1[[#This Row],[Lead acquisition date]]</f>
        <v>512</v>
      </c>
      <c r="I1926" s="1">
        <v>45332</v>
      </c>
      <c r="J1926" t="s">
        <v>36</v>
      </c>
      <c r="K1926" t="s">
        <v>6</v>
      </c>
      <c r="L1926">
        <v>4</v>
      </c>
      <c r="O1926">
        <v>6987</v>
      </c>
      <c r="P1926">
        <v>30</v>
      </c>
      <c r="Q1926" s="1">
        <v>45413</v>
      </c>
      <c r="R1926" s="1"/>
      <c r="S1926" s="8">
        <f>Table1[[#This Row],[Actual close date]]-Table1[[#This Row],[Lead acquisition date]]</f>
        <v>-45332</v>
      </c>
    </row>
    <row r="1927" spans="1:19" x14ac:dyDescent="0.3">
      <c r="A1927" t="s">
        <v>594</v>
      </c>
      <c r="B1927" t="s">
        <v>49</v>
      </c>
      <c r="C1927">
        <v>46.204391000000001</v>
      </c>
      <c r="D1927">
        <v>6.1431579999999997</v>
      </c>
      <c r="E1927" t="s">
        <v>58</v>
      </c>
      <c r="F1927" t="s">
        <v>29</v>
      </c>
      <c r="G1927" t="s">
        <v>32</v>
      </c>
      <c r="H1927" s="9">
        <f ca="1">TODAY()-Table1[[#This Row],[Lead acquisition date]]</f>
        <v>464</v>
      </c>
      <c r="I1927" s="1">
        <v>45380</v>
      </c>
      <c r="J1927" t="s">
        <v>33</v>
      </c>
      <c r="K1927" t="s">
        <v>6</v>
      </c>
      <c r="L1927">
        <v>4</v>
      </c>
      <c r="O1927">
        <v>357</v>
      </c>
      <c r="P1927">
        <v>80</v>
      </c>
      <c r="Q1927" s="1">
        <v>45466</v>
      </c>
      <c r="R1927" s="1"/>
      <c r="S1927" s="8">
        <f>Table1[[#This Row],[Actual close date]]-Table1[[#This Row],[Lead acquisition date]]</f>
        <v>-45380</v>
      </c>
    </row>
    <row r="1928" spans="1:19" x14ac:dyDescent="0.3">
      <c r="A1928" t="s">
        <v>605</v>
      </c>
      <c r="B1928" t="s">
        <v>62</v>
      </c>
      <c r="C1928">
        <v>48.864716000000001</v>
      </c>
      <c r="D1928">
        <v>2.3490139999999999</v>
      </c>
      <c r="E1928" t="s">
        <v>20</v>
      </c>
      <c r="F1928" t="s">
        <v>29</v>
      </c>
      <c r="G1928" t="s">
        <v>32</v>
      </c>
      <c r="H1928" s="9">
        <f ca="1">TODAY()-Table1[[#This Row],[Lead acquisition date]]</f>
        <v>547</v>
      </c>
      <c r="I1928" s="1">
        <v>45297</v>
      </c>
      <c r="J1928" t="s">
        <v>55</v>
      </c>
      <c r="K1928" t="s">
        <v>6</v>
      </c>
      <c r="L1928">
        <v>4</v>
      </c>
      <c r="O1928">
        <v>5253</v>
      </c>
      <c r="P1928">
        <v>50</v>
      </c>
      <c r="Q1928" s="1">
        <v>45329</v>
      </c>
      <c r="R1928" s="1"/>
      <c r="S1928" s="8">
        <f>Table1[[#This Row],[Actual close date]]-Table1[[#This Row],[Lead acquisition date]]</f>
        <v>-45297</v>
      </c>
    </row>
    <row r="1929" spans="1:19" x14ac:dyDescent="0.3">
      <c r="A1929" t="s">
        <v>615</v>
      </c>
      <c r="B1929" t="s">
        <v>62</v>
      </c>
      <c r="C1929">
        <v>48.864716000000001</v>
      </c>
      <c r="D1929">
        <v>2.3490139999999999</v>
      </c>
      <c r="E1929" t="s">
        <v>22</v>
      </c>
      <c r="F1929" t="s">
        <v>29</v>
      </c>
      <c r="G1929" t="s">
        <v>40</v>
      </c>
      <c r="H1929" s="9">
        <f ca="1">TODAY()-Table1[[#This Row],[Lead acquisition date]]</f>
        <v>538</v>
      </c>
      <c r="I1929" s="1">
        <v>45306</v>
      </c>
      <c r="J1929" t="s">
        <v>55</v>
      </c>
      <c r="K1929" t="s">
        <v>6</v>
      </c>
      <c r="L1929">
        <v>4</v>
      </c>
      <c r="O1929">
        <v>5864</v>
      </c>
      <c r="P1929">
        <v>20</v>
      </c>
      <c r="Q1929" s="1">
        <v>45502</v>
      </c>
      <c r="R1929" s="1"/>
      <c r="S1929" s="8">
        <f>Table1[[#This Row],[Actual close date]]-Table1[[#This Row],[Lead acquisition date]]</f>
        <v>-45306</v>
      </c>
    </row>
    <row r="1930" spans="1:19" x14ac:dyDescent="0.3">
      <c r="A1930" t="s">
        <v>621</v>
      </c>
      <c r="B1930" t="s">
        <v>65</v>
      </c>
      <c r="C1930">
        <v>38.736946000000003</v>
      </c>
      <c r="D1930">
        <v>-9.1426850000000002</v>
      </c>
      <c r="E1930" t="s">
        <v>24</v>
      </c>
      <c r="F1930" t="s">
        <v>29</v>
      </c>
      <c r="G1930" t="s">
        <v>40</v>
      </c>
      <c r="H1930" s="9">
        <f ca="1">TODAY()-Table1[[#This Row],[Lead acquisition date]]</f>
        <v>405</v>
      </c>
      <c r="I1930" s="1">
        <v>45439</v>
      </c>
      <c r="J1930" t="s">
        <v>36</v>
      </c>
      <c r="K1930" t="s">
        <v>6</v>
      </c>
      <c r="L1930">
        <v>4</v>
      </c>
      <c r="O1930">
        <v>2138</v>
      </c>
      <c r="P1930">
        <v>20</v>
      </c>
      <c r="Q1930" s="1">
        <v>45520</v>
      </c>
      <c r="R1930" s="1"/>
      <c r="S1930" s="8">
        <f>Table1[[#This Row],[Actual close date]]-Table1[[#This Row],[Lead acquisition date]]</f>
        <v>-45439</v>
      </c>
    </row>
    <row r="1931" spans="1:19" x14ac:dyDescent="0.3">
      <c r="A1931" t="s">
        <v>634</v>
      </c>
      <c r="B1931" t="s">
        <v>31</v>
      </c>
      <c r="C1931">
        <v>41.902782000000002</v>
      </c>
      <c r="D1931">
        <v>12.496366</v>
      </c>
      <c r="E1931" t="s">
        <v>18</v>
      </c>
      <c r="F1931" t="s">
        <v>29</v>
      </c>
      <c r="G1931" t="s">
        <v>46</v>
      </c>
      <c r="H1931" s="9">
        <f ca="1">TODAY()-Table1[[#This Row],[Lead acquisition date]]</f>
        <v>484</v>
      </c>
      <c r="I1931" s="1">
        <v>45360</v>
      </c>
      <c r="J1931" t="s">
        <v>36</v>
      </c>
      <c r="K1931" t="s">
        <v>6</v>
      </c>
      <c r="L1931">
        <v>4</v>
      </c>
      <c r="O1931">
        <v>7070</v>
      </c>
      <c r="P1931">
        <v>20</v>
      </c>
      <c r="Q1931" s="1">
        <v>45502</v>
      </c>
      <c r="R1931" s="1"/>
      <c r="S1931" s="8">
        <f>Table1[[#This Row],[Actual close date]]-Table1[[#This Row],[Lead acquisition date]]</f>
        <v>-45360</v>
      </c>
    </row>
    <row r="1932" spans="1:19" x14ac:dyDescent="0.3">
      <c r="A1932" t="s">
        <v>638</v>
      </c>
      <c r="B1932" t="s">
        <v>31</v>
      </c>
      <c r="C1932">
        <v>41.902782000000002</v>
      </c>
      <c r="D1932">
        <v>12.496366</v>
      </c>
      <c r="E1932" t="s">
        <v>18</v>
      </c>
      <c r="F1932" t="s">
        <v>29</v>
      </c>
      <c r="G1932" t="s">
        <v>40</v>
      </c>
      <c r="H1932" s="9">
        <f ca="1">TODAY()-Table1[[#This Row],[Lead acquisition date]]</f>
        <v>412</v>
      </c>
      <c r="I1932" s="1">
        <v>45432</v>
      </c>
      <c r="J1932" t="s">
        <v>33</v>
      </c>
      <c r="K1932" t="s">
        <v>6</v>
      </c>
      <c r="L1932">
        <v>4</v>
      </c>
      <c r="O1932">
        <v>3447</v>
      </c>
      <c r="P1932">
        <v>80</v>
      </c>
      <c r="Q1932" s="1">
        <v>45477</v>
      </c>
      <c r="R1932" s="1"/>
      <c r="S1932" s="8">
        <f>Table1[[#This Row],[Actual close date]]-Table1[[#This Row],[Lead acquisition date]]</f>
        <v>-45432</v>
      </c>
    </row>
    <row r="1933" spans="1:19" x14ac:dyDescent="0.3">
      <c r="A1933" t="s">
        <v>648</v>
      </c>
      <c r="B1933" t="s">
        <v>62</v>
      </c>
      <c r="C1933">
        <v>48.864716000000001</v>
      </c>
      <c r="D1933">
        <v>2.3490139999999999</v>
      </c>
      <c r="E1933" t="s">
        <v>24</v>
      </c>
      <c r="F1933" t="s">
        <v>29</v>
      </c>
      <c r="G1933" t="s">
        <v>35</v>
      </c>
      <c r="H1933" s="9">
        <f ca="1">TODAY()-Table1[[#This Row],[Lead acquisition date]]</f>
        <v>423</v>
      </c>
      <c r="I1933" s="1">
        <v>45421</v>
      </c>
      <c r="J1933" t="s">
        <v>36</v>
      </c>
      <c r="K1933" t="s">
        <v>6</v>
      </c>
      <c r="L1933">
        <v>4</v>
      </c>
      <c r="O1933">
        <v>5824</v>
      </c>
      <c r="P1933">
        <v>50</v>
      </c>
      <c r="Q1933" s="1">
        <v>45755</v>
      </c>
      <c r="R1933" s="1"/>
      <c r="S1933" s="8">
        <f>Table1[[#This Row],[Actual close date]]-Table1[[#This Row],[Lead acquisition date]]</f>
        <v>-45421</v>
      </c>
    </row>
    <row r="1934" spans="1:19" x14ac:dyDescent="0.3">
      <c r="A1934" t="s">
        <v>652</v>
      </c>
      <c r="B1934" t="s">
        <v>49</v>
      </c>
      <c r="C1934">
        <v>46.204391000000001</v>
      </c>
      <c r="D1934">
        <v>6.1431579999999997</v>
      </c>
      <c r="E1934" t="s">
        <v>39</v>
      </c>
      <c r="F1934" t="s">
        <v>29</v>
      </c>
      <c r="G1934" t="s">
        <v>56</v>
      </c>
      <c r="H1934" s="9">
        <f ca="1">TODAY()-Table1[[#This Row],[Lead acquisition date]]</f>
        <v>451</v>
      </c>
      <c r="I1934" s="1">
        <v>45393</v>
      </c>
      <c r="J1934" t="s">
        <v>36</v>
      </c>
      <c r="K1934" t="s">
        <v>6</v>
      </c>
      <c r="L1934">
        <v>4</v>
      </c>
      <c r="O1934">
        <v>6573</v>
      </c>
      <c r="P1934">
        <v>20</v>
      </c>
      <c r="Q1934" s="1">
        <v>45511</v>
      </c>
      <c r="R1934" s="1"/>
      <c r="S1934" s="8">
        <f>Table1[[#This Row],[Actual close date]]-Table1[[#This Row],[Lead acquisition date]]</f>
        <v>-45393</v>
      </c>
    </row>
    <row r="1935" spans="1:19" x14ac:dyDescent="0.3">
      <c r="A1935" t="s">
        <v>655</v>
      </c>
      <c r="B1935" t="s">
        <v>47</v>
      </c>
      <c r="C1935">
        <v>52.520007999999997</v>
      </c>
      <c r="D1935">
        <v>13.404954</v>
      </c>
      <c r="E1935" t="s">
        <v>39</v>
      </c>
      <c r="F1935" t="s">
        <v>29</v>
      </c>
      <c r="G1935" t="s">
        <v>52</v>
      </c>
      <c r="H1935" s="9">
        <f ca="1">TODAY()-Table1[[#This Row],[Lead acquisition date]]</f>
        <v>494</v>
      </c>
      <c r="I1935" s="1">
        <v>45350</v>
      </c>
      <c r="J1935" t="s">
        <v>36</v>
      </c>
      <c r="K1935" t="s">
        <v>6</v>
      </c>
      <c r="L1935">
        <v>4</v>
      </c>
      <c r="O1935">
        <v>3855</v>
      </c>
      <c r="P1935">
        <v>100</v>
      </c>
      <c r="Q1935" s="1">
        <v>45685</v>
      </c>
      <c r="R1935" s="1"/>
      <c r="S1935" s="8">
        <f>Table1[[#This Row],[Actual close date]]-Table1[[#This Row],[Lead acquisition date]]</f>
        <v>-45350</v>
      </c>
    </row>
    <row r="1936" spans="1:19" x14ac:dyDescent="0.3">
      <c r="A1936" t="s">
        <v>657</v>
      </c>
      <c r="B1936" t="s">
        <v>49</v>
      </c>
      <c r="C1936">
        <v>46.204391000000001</v>
      </c>
      <c r="D1936">
        <v>6.1431579999999997</v>
      </c>
      <c r="E1936" t="s">
        <v>70</v>
      </c>
      <c r="F1936" t="s">
        <v>29</v>
      </c>
      <c r="G1936" t="s">
        <v>40</v>
      </c>
      <c r="H1936" s="9">
        <f ca="1">TODAY()-Table1[[#This Row],[Lead acquisition date]]</f>
        <v>431</v>
      </c>
      <c r="I1936" s="1">
        <v>45413</v>
      </c>
      <c r="J1936" t="s">
        <v>36</v>
      </c>
      <c r="K1936" t="s">
        <v>6</v>
      </c>
      <c r="L1936">
        <v>4</v>
      </c>
      <c r="O1936">
        <v>6330</v>
      </c>
      <c r="P1936">
        <v>30</v>
      </c>
      <c r="Q1936" s="1">
        <v>45463</v>
      </c>
      <c r="R1936" s="1"/>
      <c r="S1936" s="8">
        <f>Table1[[#This Row],[Actual close date]]-Table1[[#This Row],[Lead acquisition date]]</f>
        <v>-45413</v>
      </c>
    </row>
    <row r="1937" spans="1:19" x14ac:dyDescent="0.3">
      <c r="A1937" t="s">
        <v>665</v>
      </c>
      <c r="B1937" t="s">
        <v>57</v>
      </c>
      <c r="C1937">
        <v>48.210033000000003</v>
      </c>
      <c r="D1937">
        <v>16.363448999999999</v>
      </c>
      <c r="E1937" t="s">
        <v>51</v>
      </c>
      <c r="F1937" t="s">
        <v>29</v>
      </c>
      <c r="G1937" t="s">
        <v>35</v>
      </c>
      <c r="H1937" s="9">
        <f ca="1">TODAY()-Table1[[#This Row],[Lead acquisition date]]</f>
        <v>534</v>
      </c>
      <c r="I1937" s="1">
        <v>45310</v>
      </c>
      <c r="J1937" t="s">
        <v>36</v>
      </c>
      <c r="K1937" t="s">
        <v>6</v>
      </c>
      <c r="L1937">
        <v>4</v>
      </c>
      <c r="O1937">
        <v>7787</v>
      </c>
      <c r="P1937">
        <v>40</v>
      </c>
      <c r="Q1937" s="1">
        <v>45567</v>
      </c>
      <c r="R1937" s="1"/>
      <c r="S1937" s="8">
        <f>Table1[[#This Row],[Actual close date]]-Table1[[#This Row],[Lead acquisition date]]</f>
        <v>-45310</v>
      </c>
    </row>
    <row r="1938" spans="1:19" x14ac:dyDescent="0.3">
      <c r="A1938" t="s">
        <v>667</v>
      </c>
      <c r="B1938" t="s">
        <v>31</v>
      </c>
      <c r="C1938">
        <v>41.902782000000002</v>
      </c>
      <c r="D1938">
        <v>12.496366</v>
      </c>
      <c r="E1938" t="s">
        <v>51</v>
      </c>
      <c r="F1938" t="s">
        <v>29</v>
      </c>
      <c r="G1938" t="s">
        <v>56</v>
      </c>
      <c r="H1938" s="9">
        <f ca="1">TODAY()-Table1[[#This Row],[Lead acquisition date]]</f>
        <v>421</v>
      </c>
      <c r="I1938" s="1">
        <v>45423</v>
      </c>
      <c r="J1938" t="s">
        <v>55</v>
      </c>
      <c r="K1938" t="s">
        <v>6</v>
      </c>
      <c r="L1938">
        <v>4</v>
      </c>
      <c r="O1938">
        <v>4258</v>
      </c>
      <c r="P1938">
        <v>60</v>
      </c>
      <c r="Q1938" s="1">
        <v>45629</v>
      </c>
      <c r="R1938" s="1"/>
      <c r="S1938" s="8">
        <f>Table1[[#This Row],[Actual close date]]-Table1[[#This Row],[Lead acquisition date]]</f>
        <v>-45423</v>
      </c>
    </row>
    <row r="1939" spans="1:19" x14ac:dyDescent="0.3">
      <c r="A1939" t="s">
        <v>672</v>
      </c>
      <c r="B1939" t="s">
        <v>49</v>
      </c>
      <c r="C1939">
        <v>46.204391000000001</v>
      </c>
      <c r="D1939">
        <v>6.1431579999999997</v>
      </c>
      <c r="E1939" t="s">
        <v>24</v>
      </c>
      <c r="F1939" t="s">
        <v>29</v>
      </c>
      <c r="G1939" t="s">
        <v>35</v>
      </c>
      <c r="H1939" s="9">
        <f ca="1">TODAY()-Table1[[#This Row],[Lead acquisition date]]</f>
        <v>509</v>
      </c>
      <c r="I1939" s="1">
        <v>45335</v>
      </c>
      <c r="J1939" t="s">
        <v>33</v>
      </c>
      <c r="K1939" t="s">
        <v>6</v>
      </c>
      <c r="L1939">
        <v>4</v>
      </c>
      <c r="O1939">
        <v>4736</v>
      </c>
      <c r="P1939">
        <v>50</v>
      </c>
      <c r="Q1939" s="1">
        <v>45605</v>
      </c>
      <c r="R1939" s="1"/>
      <c r="S1939" s="8">
        <f>Table1[[#This Row],[Actual close date]]-Table1[[#This Row],[Lead acquisition date]]</f>
        <v>-45335</v>
      </c>
    </row>
    <row r="1940" spans="1:19" x14ac:dyDescent="0.3">
      <c r="A1940" t="s">
        <v>688</v>
      </c>
      <c r="B1940" t="s">
        <v>62</v>
      </c>
      <c r="C1940">
        <v>48.864716000000001</v>
      </c>
      <c r="D1940">
        <v>2.3490139999999999</v>
      </c>
      <c r="E1940" t="s">
        <v>39</v>
      </c>
      <c r="F1940" t="s">
        <v>29</v>
      </c>
      <c r="G1940" t="s">
        <v>35</v>
      </c>
      <c r="H1940" s="9">
        <f ca="1">TODAY()-Table1[[#This Row],[Lead acquisition date]]</f>
        <v>442</v>
      </c>
      <c r="I1940" s="1">
        <v>45402</v>
      </c>
      <c r="J1940" t="s">
        <v>55</v>
      </c>
      <c r="K1940" t="s">
        <v>6</v>
      </c>
      <c r="L1940">
        <v>4</v>
      </c>
      <c r="O1940">
        <v>7314</v>
      </c>
      <c r="P1940">
        <v>60</v>
      </c>
      <c r="Q1940" s="1">
        <v>45440</v>
      </c>
      <c r="R1940" s="1"/>
      <c r="S1940" s="8">
        <f>Table1[[#This Row],[Actual close date]]-Table1[[#This Row],[Lead acquisition date]]</f>
        <v>-45402</v>
      </c>
    </row>
    <row r="1941" spans="1:19" x14ac:dyDescent="0.3">
      <c r="A1941" t="s">
        <v>702</v>
      </c>
      <c r="B1941" t="s">
        <v>38</v>
      </c>
      <c r="C1941">
        <v>40.416775000000001</v>
      </c>
      <c r="D1941">
        <v>-3.7037900000000001</v>
      </c>
      <c r="E1941" t="s">
        <v>20</v>
      </c>
      <c r="F1941" t="s">
        <v>29</v>
      </c>
      <c r="G1941" t="s">
        <v>40</v>
      </c>
      <c r="H1941" s="9">
        <f ca="1">TODAY()-Table1[[#This Row],[Lead acquisition date]]</f>
        <v>520</v>
      </c>
      <c r="I1941" s="1">
        <v>45324</v>
      </c>
      <c r="J1941" t="s">
        <v>55</v>
      </c>
      <c r="K1941" t="s">
        <v>6</v>
      </c>
      <c r="L1941">
        <v>4</v>
      </c>
      <c r="O1941">
        <v>2102</v>
      </c>
      <c r="P1941">
        <v>50</v>
      </c>
      <c r="Q1941" s="1">
        <v>45656</v>
      </c>
      <c r="R1941" s="1"/>
      <c r="S1941" s="8">
        <f>Table1[[#This Row],[Actual close date]]-Table1[[#This Row],[Lead acquisition date]]</f>
        <v>-45324</v>
      </c>
    </row>
    <row r="1942" spans="1:19" x14ac:dyDescent="0.3">
      <c r="A1942" t="s">
        <v>704</v>
      </c>
      <c r="B1942" t="s">
        <v>45</v>
      </c>
      <c r="C1942">
        <v>51.260196999999998</v>
      </c>
      <c r="D1942">
        <v>4.4027710000000004</v>
      </c>
      <c r="E1942" t="s">
        <v>20</v>
      </c>
      <c r="F1942" t="s">
        <v>29</v>
      </c>
      <c r="G1942" t="s">
        <v>35</v>
      </c>
      <c r="H1942" s="9">
        <f ca="1">TODAY()-Table1[[#This Row],[Lead acquisition date]]</f>
        <v>476</v>
      </c>
      <c r="I1942" s="1">
        <v>45368</v>
      </c>
      <c r="J1942" t="s">
        <v>33</v>
      </c>
      <c r="K1942" t="s">
        <v>6</v>
      </c>
      <c r="L1942">
        <v>4</v>
      </c>
      <c r="O1942">
        <v>2771</v>
      </c>
      <c r="P1942">
        <v>20</v>
      </c>
      <c r="Q1942" s="1">
        <v>45477</v>
      </c>
      <c r="R1942" s="1"/>
      <c r="S1942" s="8">
        <f>Table1[[#This Row],[Actual close date]]-Table1[[#This Row],[Lead acquisition date]]</f>
        <v>-45368</v>
      </c>
    </row>
    <row r="1943" spans="1:19" x14ac:dyDescent="0.3">
      <c r="A1943" t="s">
        <v>714</v>
      </c>
      <c r="B1943" t="s">
        <v>31</v>
      </c>
      <c r="C1943">
        <v>41.902782000000002</v>
      </c>
      <c r="D1943">
        <v>12.496366</v>
      </c>
      <c r="E1943" t="s">
        <v>39</v>
      </c>
      <c r="F1943" t="s">
        <v>29</v>
      </c>
      <c r="G1943" t="s">
        <v>35</v>
      </c>
      <c r="H1943" s="9">
        <f ca="1">TODAY()-Table1[[#This Row],[Lead acquisition date]]</f>
        <v>543</v>
      </c>
      <c r="I1943" s="1">
        <v>45301</v>
      </c>
      <c r="J1943" t="s">
        <v>33</v>
      </c>
      <c r="K1943" t="s">
        <v>6</v>
      </c>
      <c r="L1943">
        <v>4</v>
      </c>
      <c r="O1943">
        <v>4477</v>
      </c>
      <c r="P1943">
        <v>60</v>
      </c>
      <c r="Q1943" s="1">
        <v>45478</v>
      </c>
      <c r="R1943" s="1"/>
      <c r="S1943" s="8">
        <f>Table1[[#This Row],[Actual close date]]-Table1[[#This Row],[Lead acquisition date]]</f>
        <v>-45301</v>
      </c>
    </row>
    <row r="1944" spans="1:19" x14ac:dyDescent="0.3">
      <c r="A1944" t="s">
        <v>721</v>
      </c>
      <c r="B1944" t="s">
        <v>31</v>
      </c>
      <c r="C1944">
        <v>41.902782000000002</v>
      </c>
      <c r="D1944">
        <v>12.496366</v>
      </c>
      <c r="E1944" t="s">
        <v>39</v>
      </c>
      <c r="F1944" t="s">
        <v>29</v>
      </c>
      <c r="G1944" t="s">
        <v>35</v>
      </c>
      <c r="H1944" s="9">
        <f ca="1">TODAY()-Table1[[#This Row],[Lead acquisition date]]</f>
        <v>507</v>
      </c>
      <c r="I1944" s="1">
        <v>45337</v>
      </c>
      <c r="J1944" t="s">
        <v>55</v>
      </c>
      <c r="K1944" t="s">
        <v>6</v>
      </c>
      <c r="L1944">
        <v>4</v>
      </c>
      <c r="O1944">
        <v>4588</v>
      </c>
      <c r="P1944">
        <v>20</v>
      </c>
      <c r="Q1944" s="1">
        <v>45506</v>
      </c>
      <c r="R1944" s="1"/>
      <c r="S1944" s="8">
        <f>Table1[[#This Row],[Actual close date]]-Table1[[#This Row],[Lead acquisition date]]</f>
        <v>-45337</v>
      </c>
    </row>
    <row r="1945" spans="1:19" x14ac:dyDescent="0.3">
      <c r="A1945" t="s">
        <v>725</v>
      </c>
      <c r="B1945" t="s">
        <v>49</v>
      </c>
      <c r="C1945">
        <v>46.204391000000001</v>
      </c>
      <c r="D1945">
        <v>6.1431579999999997</v>
      </c>
      <c r="E1945" t="s">
        <v>17</v>
      </c>
      <c r="F1945" t="s">
        <v>29</v>
      </c>
      <c r="G1945" t="s">
        <v>35</v>
      </c>
      <c r="H1945" s="9">
        <f ca="1">TODAY()-Table1[[#This Row],[Lead acquisition date]]</f>
        <v>543</v>
      </c>
      <c r="I1945" s="1">
        <v>45301</v>
      </c>
      <c r="J1945" t="s">
        <v>55</v>
      </c>
      <c r="K1945" t="s">
        <v>6</v>
      </c>
      <c r="L1945">
        <v>4</v>
      </c>
      <c r="O1945">
        <v>2496</v>
      </c>
      <c r="P1945">
        <v>90</v>
      </c>
      <c r="Q1945" s="1">
        <v>45569</v>
      </c>
      <c r="R1945" s="1"/>
      <c r="S1945" s="8">
        <f>Table1[[#This Row],[Actual close date]]-Table1[[#This Row],[Lead acquisition date]]</f>
        <v>-45301</v>
      </c>
    </row>
    <row r="1946" spans="1:19" x14ac:dyDescent="0.3">
      <c r="A1946" t="s">
        <v>731</v>
      </c>
      <c r="B1946" t="s">
        <v>65</v>
      </c>
      <c r="C1946">
        <v>38.736946000000003</v>
      </c>
      <c r="D1946">
        <v>-9.1426850000000002</v>
      </c>
      <c r="E1946" t="s">
        <v>22</v>
      </c>
      <c r="F1946" t="s">
        <v>29</v>
      </c>
      <c r="G1946" t="s">
        <v>40</v>
      </c>
      <c r="H1946" s="9">
        <f ca="1">TODAY()-Table1[[#This Row],[Lead acquisition date]]</f>
        <v>509</v>
      </c>
      <c r="I1946" s="1">
        <v>45335</v>
      </c>
      <c r="J1946" t="s">
        <v>33</v>
      </c>
      <c r="K1946" t="s">
        <v>6</v>
      </c>
      <c r="L1946">
        <v>4</v>
      </c>
      <c r="O1946">
        <v>2404</v>
      </c>
      <c r="P1946">
        <v>70</v>
      </c>
      <c r="Q1946" s="1">
        <v>45494</v>
      </c>
      <c r="R1946" s="1"/>
      <c r="S1946" s="8">
        <f>Table1[[#This Row],[Actual close date]]-Table1[[#This Row],[Lead acquisition date]]</f>
        <v>-45335</v>
      </c>
    </row>
    <row r="1947" spans="1:19" x14ac:dyDescent="0.3">
      <c r="A1947" t="s">
        <v>733</v>
      </c>
      <c r="B1947" t="s">
        <v>47</v>
      </c>
      <c r="C1947">
        <v>52.520007999999997</v>
      </c>
      <c r="D1947">
        <v>13.404954</v>
      </c>
      <c r="E1947" t="s">
        <v>22</v>
      </c>
      <c r="F1947" t="s">
        <v>29</v>
      </c>
      <c r="G1947" t="s">
        <v>56</v>
      </c>
      <c r="H1947" s="9">
        <f ca="1">TODAY()-Table1[[#This Row],[Lead acquisition date]]</f>
        <v>530</v>
      </c>
      <c r="I1947" s="1">
        <v>45314</v>
      </c>
      <c r="J1947" t="s">
        <v>33</v>
      </c>
      <c r="K1947" t="s">
        <v>6</v>
      </c>
      <c r="L1947">
        <v>4</v>
      </c>
      <c r="O1947">
        <v>3681</v>
      </c>
      <c r="P1947">
        <v>30</v>
      </c>
      <c r="Q1947" s="1">
        <v>45651</v>
      </c>
      <c r="R1947" s="1"/>
      <c r="S1947" s="8">
        <f>Table1[[#This Row],[Actual close date]]-Table1[[#This Row],[Lead acquisition date]]</f>
        <v>-45314</v>
      </c>
    </row>
    <row r="1948" spans="1:19" x14ac:dyDescent="0.3">
      <c r="A1948" t="s">
        <v>740</v>
      </c>
      <c r="B1948" t="s">
        <v>62</v>
      </c>
      <c r="C1948">
        <v>48.864716000000001</v>
      </c>
      <c r="D1948">
        <v>2.3490139999999999</v>
      </c>
      <c r="E1948" t="s">
        <v>39</v>
      </c>
      <c r="F1948" t="s">
        <v>29</v>
      </c>
      <c r="G1948" t="s">
        <v>35</v>
      </c>
      <c r="H1948" s="9">
        <f ca="1">TODAY()-Table1[[#This Row],[Lead acquisition date]]</f>
        <v>505</v>
      </c>
      <c r="I1948" s="1">
        <v>45339</v>
      </c>
      <c r="J1948" t="s">
        <v>33</v>
      </c>
      <c r="K1948" t="s">
        <v>6</v>
      </c>
      <c r="L1948">
        <v>4</v>
      </c>
      <c r="O1948">
        <v>4461</v>
      </c>
      <c r="P1948">
        <v>90</v>
      </c>
      <c r="Q1948" s="1">
        <v>45442</v>
      </c>
      <c r="R1948" s="1"/>
      <c r="S1948" s="8">
        <f>Table1[[#This Row],[Actual close date]]-Table1[[#This Row],[Lead acquisition date]]</f>
        <v>-45339</v>
      </c>
    </row>
    <row r="1949" spans="1:19" x14ac:dyDescent="0.3">
      <c r="A1949" t="s">
        <v>748</v>
      </c>
      <c r="B1949" t="s">
        <v>65</v>
      </c>
      <c r="C1949">
        <v>38.736946000000003</v>
      </c>
      <c r="D1949">
        <v>-9.1426850000000002</v>
      </c>
      <c r="E1949" t="s">
        <v>18</v>
      </c>
      <c r="F1949" t="s">
        <v>29</v>
      </c>
      <c r="G1949" t="s">
        <v>46</v>
      </c>
      <c r="H1949" s="9">
        <f ca="1">TODAY()-Table1[[#This Row],[Lead acquisition date]]</f>
        <v>443</v>
      </c>
      <c r="I1949" s="1">
        <v>45401</v>
      </c>
      <c r="J1949" t="s">
        <v>36</v>
      </c>
      <c r="K1949" t="s">
        <v>6</v>
      </c>
      <c r="L1949">
        <v>4</v>
      </c>
      <c r="O1949">
        <v>4787</v>
      </c>
      <c r="P1949">
        <v>30</v>
      </c>
      <c r="Q1949" s="1">
        <v>45520</v>
      </c>
      <c r="R1949" s="1"/>
      <c r="S1949" s="8">
        <f>Table1[[#This Row],[Actual close date]]-Table1[[#This Row],[Lead acquisition date]]</f>
        <v>-45401</v>
      </c>
    </row>
    <row r="1950" spans="1:19" x14ac:dyDescent="0.3">
      <c r="A1950" t="s">
        <v>750</v>
      </c>
      <c r="B1950" t="s">
        <v>47</v>
      </c>
      <c r="C1950">
        <v>52.520007999999997</v>
      </c>
      <c r="D1950">
        <v>13.404954</v>
      </c>
      <c r="E1950" t="s">
        <v>20</v>
      </c>
      <c r="F1950" t="s">
        <v>29</v>
      </c>
      <c r="G1950" t="s">
        <v>43</v>
      </c>
      <c r="H1950" s="9">
        <f ca="1">TODAY()-Table1[[#This Row],[Lead acquisition date]]</f>
        <v>547</v>
      </c>
      <c r="I1950" s="1">
        <v>45297</v>
      </c>
      <c r="J1950" t="s">
        <v>33</v>
      </c>
      <c r="K1950" t="s">
        <v>6</v>
      </c>
      <c r="L1950">
        <v>4</v>
      </c>
      <c r="O1950">
        <v>6643</v>
      </c>
      <c r="P1950">
        <v>30</v>
      </c>
      <c r="Q1950" s="1">
        <v>45362</v>
      </c>
      <c r="R1950" s="1"/>
      <c r="S1950" s="8">
        <f>Table1[[#This Row],[Actual close date]]-Table1[[#This Row],[Lead acquisition date]]</f>
        <v>-45297</v>
      </c>
    </row>
    <row r="1951" spans="1:19" x14ac:dyDescent="0.3">
      <c r="A1951" t="s">
        <v>767</v>
      </c>
      <c r="B1951" t="s">
        <v>49</v>
      </c>
      <c r="C1951">
        <v>46.204391000000001</v>
      </c>
      <c r="D1951">
        <v>6.1431579999999997</v>
      </c>
      <c r="E1951" t="s">
        <v>51</v>
      </c>
      <c r="F1951" t="s">
        <v>29</v>
      </c>
      <c r="G1951" t="s">
        <v>32</v>
      </c>
      <c r="H1951" s="9">
        <f ca="1">TODAY()-Table1[[#This Row],[Lead acquisition date]]</f>
        <v>475</v>
      </c>
      <c r="I1951" s="1">
        <v>45369</v>
      </c>
      <c r="J1951" t="s">
        <v>33</v>
      </c>
      <c r="K1951" t="s">
        <v>6</v>
      </c>
      <c r="L1951">
        <v>4</v>
      </c>
      <c r="O1951">
        <v>2087</v>
      </c>
      <c r="P1951">
        <v>50</v>
      </c>
      <c r="Q1951" s="1">
        <v>45734</v>
      </c>
      <c r="R1951" s="1"/>
      <c r="S1951" s="8">
        <f>Table1[[#This Row],[Actual close date]]-Table1[[#This Row],[Lead acquisition date]]</f>
        <v>-45369</v>
      </c>
    </row>
    <row r="1952" spans="1:19" x14ac:dyDescent="0.3">
      <c r="A1952" t="s">
        <v>770</v>
      </c>
      <c r="B1952" t="s">
        <v>49</v>
      </c>
      <c r="C1952">
        <v>46.204391000000001</v>
      </c>
      <c r="D1952">
        <v>6.1431579999999997</v>
      </c>
      <c r="E1952" t="s">
        <v>70</v>
      </c>
      <c r="F1952" t="s">
        <v>29</v>
      </c>
      <c r="G1952" t="s">
        <v>40</v>
      </c>
      <c r="H1952" s="9">
        <f ca="1">TODAY()-Table1[[#This Row],[Lead acquisition date]]</f>
        <v>439</v>
      </c>
      <c r="I1952" s="1">
        <v>45405</v>
      </c>
      <c r="J1952" t="s">
        <v>33</v>
      </c>
      <c r="K1952" t="s">
        <v>6</v>
      </c>
      <c r="L1952">
        <v>4</v>
      </c>
      <c r="O1952">
        <v>5674</v>
      </c>
      <c r="P1952">
        <v>30</v>
      </c>
      <c r="Q1952" s="1">
        <v>45581</v>
      </c>
      <c r="R1952" s="1"/>
      <c r="S1952" s="8">
        <f>Table1[[#This Row],[Actual close date]]-Table1[[#This Row],[Lead acquisition date]]</f>
        <v>-45405</v>
      </c>
    </row>
    <row r="1953" spans="1:19" x14ac:dyDescent="0.3">
      <c r="A1953" t="s">
        <v>776</v>
      </c>
      <c r="B1953" t="s">
        <v>42</v>
      </c>
      <c r="C1953">
        <v>52.370215999999999</v>
      </c>
      <c r="D1953">
        <v>4.895168</v>
      </c>
      <c r="E1953" t="s">
        <v>34</v>
      </c>
      <c r="F1953" t="s">
        <v>29</v>
      </c>
      <c r="G1953" t="s">
        <v>40</v>
      </c>
      <c r="H1953" s="9">
        <f ca="1">TODAY()-Table1[[#This Row],[Lead acquisition date]]</f>
        <v>469</v>
      </c>
      <c r="I1953" s="1">
        <v>45375</v>
      </c>
      <c r="J1953" t="s">
        <v>33</v>
      </c>
      <c r="K1953" t="s">
        <v>6</v>
      </c>
      <c r="L1953">
        <v>4</v>
      </c>
      <c r="O1953">
        <v>6083</v>
      </c>
      <c r="P1953">
        <v>20</v>
      </c>
      <c r="Q1953" s="1">
        <v>45402</v>
      </c>
      <c r="R1953" s="1"/>
      <c r="S1953" s="8">
        <f>Table1[[#This Row],[Actual close date]]-Table1[[#This Row],[Lead acquisition date]]</f>
        <v>-45375</v>
      </c>
    </row>
    <row r="1954" spans="1:19" x14ac:dyDescent="0.3">
      <c r="A1954" t="s">
        <v>779</v>
      </c>
      <c r="B1954" t="s">
        <v>49</v>
      </c>
      <c r="C1954">
        <v>46.204391000000001</v>
      </c>
      <c r="D1954">
        <v>6.1431579999999997</v>
      </c>
      <c r="E1954" t="s">
        <v>16</v>
      </c>
      <c r="F1954" t="s">
        <v>29</v>
      </c>
      <c r="G1954" t="s">
        <v>35</v>
      </c>
      <c r="H1954" s="9">
        <f ca="1">TODAY()-Table1[[#This Row],[Lead acquisition date]]</f>
        <v>543</v>
      </c>
      <c r="I1954" s="1">
        <v>45301</v>
      </c>
      <c r="J1954" t="s">
        <v>36</v>
      </c>
      <c r="K1954" t="s">
        <v>6</v>
      </c>
      <c r="L1954">
        <v>4</v>
      </c>
      <c r="O1954">
        <v>4081</v>
      </c>
      <c r="P1954">
        <v>50</v>
      </c>
      <c r="Q1954" s="1">
        <v>45654</v>
      </c>
      <c r="R1954" s="1"/>
      <c r="S1954" s="8">
        <f>Table1[[#This Row],[Actual close date]]-Table1[[#This Row],[Lead acquisition date]]</f>
        <v>-45301</v>
      </c>
    </row>
    <row r="1955" spans="1:19" x14ac:dyDescent="0.3">
      <c r="A1955" t="s">
        <v>806</v>
      </c>
      <c r="B1955" t="s">
        <v>42</v>
      </c>
      <c r="C1955">
        <v>52.370215999999999</v>
      </c>
      <c r="D1955">
        <v>4.895168</v>
      </c>
      <c r="E1955" t="s">
        <v>22</v>
      </c>
      <c r="F1955" t="s">
        <v>29</v>
      </c>
      <c r="G1955" t="s">
        <v>43</v>
      </c>
      <c r="H1955" s="9">
        <f ca="1">TODAY()-Table1[[#This Row],[Lead acquisition date]]</f>
        <v>420</v>
      </c>
      <c r="I1955" s="1">
        <v>45424</v>
      </c>
      <c r="J1955" t="s">
        <v>33</v>
      </c>
      <c r="K1955" t="s">
        <v>6</v>
      </c>
      <c r="L1955">
        <v>4</v>
      </c>
      <c r="O1955">
        <v>2431</v>
      </c>
      <c r="P1955">
        <v>50</v>
      </c>
      <c r="Q1955" s="1">
        <v>45685</v>
      </c>
      <c r="R1955" s="1"/>
      <c r="S1955" s="8">
        <f>Table1[[#This Row],[Actual close date]]-Table1[[#This Row],[Lead acquisition date]]</f>
        <v>-45424</v>
      </c>
    </row>
    <row r="1956" spans="1:19" x14ac:dyDescent="0.3">
      <c r="A1956" t="s">
        <v>810</v>
      </c>
      <c r="B1956" t="s">
        <v>57</v>
      </c>
      <c r="C1956">
        <v>48.210033000000003</v>
      </c>
      <c r="D1956">
        <v>16.363448999999999</v>
      </c>
      <c r="E1956" t="s">
        <v>39</v>
      </c>
      <c r="F1956" t="s">
        <v>29</v>
      </c>
      <c r="G1956" t="s">
        <v>40</v>
      </c>
      <c r="H1956" s="9">
        <f ca="1">TODAY()-Table1[[#This Row],[Lead acquisition date]]</f>
        <v>456</v>
      </c>
      <c r="I1956" s="1">
        <v>45388</v>
      </c>
      <c r="J1956" t="s">
        <v>36</v>
      </c>
      <c r="K1956" t="s">
        <v>6</v>
      </c>
      <c r="L1956">
        <v>4</v>
      </c>
      <c r="O1956">
        <v>3478</v>
      </c>
      <c r="P1956">
        <v>60</v>
      </c>
      <c r="Q1956" s="1">
        <v>45646</v>
      </c>
      <c r="R1956" s="1"/>
      <c r="S1956" s="8">
        <f>Table1[[#This Row],[Actual close date]]-Table1[[#This Row],[Lead acquisition date]]</f>
        <v>-45388</v>
      </c>
    </row>
    <row r="1957" spans="1:19" x14ac:dyDescent="0.3">
      <c r="A1957" t="s">
        <v>812</v>
      </c>
      <c r="B1957" t="s">
        <v>45</v>
      </c>
      <c r="C1957">
        <v>51.260196999999998</v>
      </c>
      <c r="D1957">
        <v>4.4027710000000004</v>
      </c>
      <c r="E1957" t="s">
        <v>19</v>
      </c>
      <c r="F1957" t="s">
        <v>29</v>
      </c>
      <c r="G1957" t="s">
        <v>46</v>
      </c>
      <c r="H1957" s="9">
        <f ca="1">TODAY()-Table1[[#This Row],[Lead acquisition date]]</f>
        <v>454</v>
      </c>
      <c r="I1957" s="1">
        <v>45390</v>
      </c>
      <c r="J1957" t="s">
        <v>33</v>
      </c>
      <c r="K1957" t="s">
        <v>6</v>
      </c>
      <c r="L1957">
        <v>4</v>
      </c>
      <c r="O1957">
        <v>2072</v>
      </c>
      <c r="P1957">
        <v>30</v>
      </c>
      <c r="Q1957" s="1">
        <v>45573</v>
      </c>
      <c r="R1957" s="1"/>
      <c r="S1957" s="8">
        <f>Table1[[#This Row],[Actual close date]]-Table1[[#This Row],[Lead acquisition date]]</f>
        <v>-45390</v>
      </c>
    </row>
    <row r="1958" spans="1:19" x14ac:dyDescent="0.3">
      <c r="A1958" t="s">
        <v>818</v>
      </c>
      <c r="B1958" t="s">
        <v>49</v>
      </c>
      <c r="C1958">
        <v>46.204391000000001</v>
      </c>
      <c r="D1958">
        <v>6.1431579999999997</v>
      </c>
      <c r="E1958" t="s">
        <v>20</v>
      </c>
      <c r="F1958" t="s">
        <v>29</v>
      </c>
      <c r="G1958" t="s">
        <v>56</v>
      </c>
      <c r="H1958" s="9">
        <f ca="1">TODAY()-Table1[[#This Row],[Lead acquisition date]]</f>
        <v>433</v>
      </c>
      <c r="I1958" s="1">
        <v>45411</v>
      </c>
      <c r="J1958" t="s">
        <v>55</v>
      </c>
      <c r="K1958" t="s">
        <v>6</v>
      </c>
      <c r="L1958">
        <v>4</v>
      </c>
      <c r="O1958">
        <v>4837</v>
      </c>
      <c r="P1958">
        <v>40</v>
      </c>
      <c r="Q1958" s="1">
        <v>45487</v>
      </c>
      <c r="R1958" s="1"/>
      <c r="S1958" s="8">
        <f>Table1[[#This Row],[Actual close date]]-Table1[[#This Row],[Lead acquisition date]]</f>
        <v>-45411</v>
      </c>
    </row>
    <row r="1959" spans="1:19" x14ac:dyDescent="0.3">
      <c r="A1959" t="s">
        <v>821</v>
      </c>
      <c r="B1959" t="s">
        <v>31</v>
      </c>
      <c r="C1959">
        <v>41.902782000000002</v>
      </c>
      <c r="D1959">
        <v>12.496366</v>
      </c>
      <c r="E1959" t="s">
        <v>51</v>
      </c>
      <c r="F1959" t="s">
        <v>29</v>
      </c>
      <c r="G1959" t="s">
        <v>43</v>
      </c>
      <c r="H1959" s="9">
        <f ca="1">TODAY()-Table1[[#This Row],[Lead acquisition date]]</f>
        <v>454</v>
      </c>
      <c r="I1959" s="1">
        <v>45390</v>
      </c>
      <c r="J1959" t="s">
        <v>33</v>
      </c>
      <c r="K1959" t="s">
        <v>6</v>
      </c>
      <c r="L1959">
        <v>4</v>
      </c>
      <c r="O1959">
        <v>4322</v>
      </c>
      <c r="P1959">
        <v>50</v>
      </c>
      <c r="Q1959" s="1">
        <v>45698</v>
      </c>
      <c r="R1959" s="1"/>
      <c r="S1959" s="8">
        <f>Table1[[#This Row],[Actual close date]]-Table1[[#This Row],[Lead acquisition date]]</f>
        <v>-45390</v>
      </c>
    </row>
    <row r="1960" spans="1:19" x14ac:dyDescent="0.3">
      <c r="A1960" t="s">
        <v>824</v>
      </c>
      <c r="B1960" t="s">
        <v>49</v>
      </c>
      <c r="C1960">
        <v>46.204391000000001</v>
      </c>
      <c r="D1960">
        <v>6.1431579999999997</v>
      </c>
      <c r="E1960" t="s">
        <v>24</v>
      </c>
      <c r="F1960" t="s">
        <v>29</v>
      </c>
      <c r="G1960" t="s">
        <v>35</v>
      </c>
      <c r="H1960" s="9">
        <f ca="1">TODAY()-Table1[[#This Row],[Lead acquisition date]]</f>
        <v>510</v>
      </c>
      <c r="I1960" s="1">
        <v>45334</v>
      </c>
      <c r="J1960" t="s">
        <v>33</v>
      </c>
      <c r="K1960" t="s">
        <v>6</v>
      </c>
      <c r="L1960">
        <v>4</v>
      </c>
      <c r="O1960">
        <v>3220</v>
      </c>
      <c r="P1960">
        <v>30</v>
      </c>
      <c r="Q1960" s="1">
        <v>45464</v>
      </c>
      <c r="R1960" s="1"/>
      <c r="S1960" s="8">
        <f>Table1[[#This Row],[Actual close date]]-Table1[[#This Row],[Lead acquisition date]]</f>
        <v>-45334</v>
      </c>
    </row>
    <row r="1961" spans="1:19" x14ac:dyDescent="0.3">
      <c r="A1961" t="s">
        <v>830</v>
      </c>
      <c r="B1961" t="s">
        <v>49</v>
      </c>
      <c r="C1961">
        <v>46.204391000000001</v>
      </c>
      <c r="D1961">
        <v>6.1431579999999997</v>
      </c>
      <c r="E1961" t="s">
        <v>16</v>
      </c>
      <c r="F1961" t="s">
        <v>29</v>
      </c>
      <c r="G1961" t="s">
        <v>40</v>
      </c>
      <c r="H1961" s="9">
        <f ca="1">TODAY()-Table1[[#This Row],[Lead acquisition date]]</f>
        <v>499</v>
      </c>
      <c r="I1961" s="1">
        <v>45345</v>
      </c>
      <c r="J1961" t="s">
        <v>55</v>
      </c>
      <c r="K1961" t="s">
        <v>6</v>
      </c>
      <c r="L1961">
        <v>4</v>
      </c>
      <c r="O1961">
        <v>4427</v>
      </c>
      <c r="P1961">
        <v>10</v>
      </c>
      <c r="Q1961" s="1">
        <v>45665</v>
      </c>
      <c r="R1961" s="1"/>
      <c r="S1961" s="8">
        <f>Table1[[#This Row],[Actual close date]]-Table1[[#This Row],[Lead acquisition date]]</f>
        <v>-45345</v>
      </c>
    </row>
    <row r="1962" spans="1:19" x14ac:dyDescent="0.3">
      <c r="A1962" t="s">
        <v>836</v>
      </c>
      <c r="B1962" t="s">
        <v>45</v>
      </c>
      <c r="C1962">
        <v>51.260196999999998</v>
      </c>
      <c r="D1962">
        <v>4.4027710000000004</v>
      </c>
      <c r="E1962" t="s">
        <v>70</v>
      </c>
      <c r="F1962" t="s">
        <v>29</v>
      </c>
      <c r="G1962" t="s">
        <v>35</v>
      </c>
      <c r="H1962" s="9">
        <f ca="1">TODAY()-Table1[[#This Row],[Lead acquisition date]]</f>
        <v>511</v>
      </c>
      <c r="I1962" s="1">
        <v>45333</v>
      </c>
      <c r="J1962" t="s">
        <v>55</v>
      </c>
      <c r="K1962" t="s">
        <v>6</v>
      </c>
      <c r="L1962">
        <v>4</v>
      </c>
      <c r="O1962">
        <v>6006</v>
      </c>
      <c r="P1962">
        <v>40</v>
      </c>
      <c r="Q1962" s="1">
        <v>45554</v>
      </c>
      <c r="R1962" s="1"/>
      <c r="S1962" s="8">
        <f>Table1[[#This Row],[Actual close date]]-Table1[[#This Row],[Lead acquisition date]]</f>
        <v>-45333</v>
      </c>
    </row>
    <row r="1963" spans="1:19" x14ac:dyDescent="0.3">
      <c r="A1963" t="s">
        <v>837</v>
      </c>
      <c r="B1963" t="s">
        <v>65</v>
      </c>
      <c r="C1963">
        <v>38.736946000000003</v>
      </c>
      <c r="D1963">
        <v>-9.1426850000000002</v>
      </c>
      <c r="E1963" t="s">
        <v>58</v>
      </c>
      <c r="F1963" t="s">
        <v>29</v>
      </c>
      <c r="G1963" t="s">
        <v>35</v>
      </c>
      <c r="H1963" s="9">
        <f ca="1">TODAY()-Table1[[#This Row],[Lead acquisition date]]</f>
        <v>479</v>
      </c>
      <c r="I1963" s="1">
        <v>45365</v>
      </c>
      <c r="J1963" t="s">
        <v>33</v>
      </c>
      <c r="K1963" t="s">
        <v>6</v>
      </c>
      <c r="L1963">
        <v>4</v>
      </c>
      <c r="O1963">
        <v>5823</v>
      </c>
      <c r="P1963">
        <v>60</v>
      </c>
      <c r="Q1963" s="1">
        <v>45638</v>
      </c>
      <c r="R1963" s="1"/>
      <c r="S1963" s="8">
        <f>Table1[[#This Row],[Actual close date]]-Table1[[#This Row],[Lead acquisition date]]</f>
        <v>-45365</v>
      </c>
    </row>
    <row r="1964" spans="1:19" x14ac:dyDescent="0.3">
      <c r="A1964" t="s">
        <v>857</v>
      </c>
      <c r="B1964" t="s">
        <v>65</v>
      </c>
      <c r="C1964">
        <v>38.736946000000003</v>
      </c>
      <c r="D1964">
        <v>-9.1426850000000002</v>
      </c>
      <c r="E1964" t="s">
        <v>51</v>
      </c>
      <c r="F1964" t="s">
        <v>29</v>
      </c>
      <c r="G1964" t="s">
        <v>56</v>
      </c>
      <c r="H1964" s="9">
        <f ca="1">TODAY()-Table1[[#This Row],[Lead acquisition date]]</f>
        <v>533</v>
      </c>
      <c r="I1964" s="1">
        <v>45311</v>
      </c>
      <c r="J1964" t="s">
        <v>33</v>
      </c>
      <c r="K1964" t="s">
        <v>6</v>
      </c>
      <c r="L1964">
        <v>4</v>
      </c>
      <c r="O1964">
        <v>6192</v>
      </c>
      <c r="P1964">
        <v>80</v>
      </c>
      <c r="Q1964" s="1">
        <v>45533</v>
      </c>
      <c r="R1964" s="1"/>
      <c r="S1964" s="8">
        <f>Table1[[#This Row],[Actual close date]]-Table1[[#This Row],[Lead acquisition date]]</f>
        <v>-45311</v>
      </c>
    </row>
    <row r="1965" spans="1:19" x14ac:dyDescent="0.3">
      <c r="A1965" t="s">
        <v>859</v>
      </c>
      <c r="B1965" t="s">
        <v>65</v>
      </c>
      <c r="C1965">
        <v>38.736946000000003</v>
      </c>
      <c r="D1965">
        <v>-9.1426850000000002</v>
      </c>
      <c r="E1965" t="s">
        <v>24</v>
      </c>
      <c r="F1965" t="s">
        <v>29</v>
      </c>
      <c r="G1965" t="s">
        <v>46</v>
      </c>
      <c r="H1965" s="9">
        <f ca="1">TODAY()-Table1[[#This Row],[Lead acquisition date]]</f>
        <v>461</v>
      </c>
      <c r="I1965" s="1">
        <v>45383</v>
      </c>
      <c r="J1965" t="s">
        <v>55</v>
      </c>
      <c r="K1965" t="s">
        <v>6</v>
      </c>
      <c r="L1965">
        <v>4</v>
      </c>
      <c r="O1965">
        <v>6839</v>
      </c>
      <c r="P1965">
        <v>80</v>
      </c>
      <c r="Q1965" s="1">
        <v>45529</v>
      </c>
      <c r="R1965" s="1"/>
      <c r="S1965" s="8">
        <f>Table1[[#This Row],[Actual close date]]-Table1[[#This Row],[Lead acquisition date]]</f>
        <v>-45383</v>
      </c>
    </row>
    <row r="1966" spans="1:19" x14ac:dyDescent="0.3">
      <c r="A1966" t="s">
        <v>863</v>
      </c>
      <c r="B1966" t="s">
        <v>47</v>
      </c>
      <c r="C1966">
        <v>52.520007999999997</v>
      </c>
      <c r="D1966">
        <v>13.404954</v>
      </c>
      <c r="E1966" t="s">
        <v>23</v>
      </c>
      <c r="F1966" t="s">
        <v>29</v>
      </c>
      <c r="G1966" t="s">
        <v>46</v>
      </c>
      <c r="H1966" s="9">
        <f ca="1">TODAY()-Table1[[#This Row],[Lead acquisition date]]</f>
        <v>472</v>
      </c>
      <c r="I1966" s="1">
        <v>45372</v>
      </c>
      <c r="J1966" t="s">
        <v>33</v>
      </c>
      <c r="K1966" t="s">
        <v>6</v>
      </c>
      <c r="L1966">
        <v>4</v>
      </c>
      <c r="O1966">
        <v>1169</v>
      </c>
      <c r="P1966">
        <v>40</v>
      </c>
      <c r="Q1966" s="1">
        <v>45402</v>
      </c>
      <c r="R1966" s="1"/>
      <c r="S1966" s="8">
        <f>Table1[[#This Row],[Actual close date]]-Table1[[#This Row],[Lead acquisition date]]</f>
        <v>-45372</v>
      </c>
    </row>
    <row r="1967" spans="1:19" x14ac:dyDescent="0.3">
      <c r="A1967" t="s">
        <v>867</v>
      </c>
      <c r="B1967" t="s">
        <v>47</v>
      </c>
      <c r="C1967">
        <v>52.520007999999997</v>
      </c>
      <c r="D1967">
        <v>13.404954</v>
      </c>
      <c r="E1967" t="s">
        <v>22</v>
      </c>
      <c r="F1967" t="s">
        <v>29</v>
      </c>
      <c r="G1967" t="s">
        <v>56</v>
      </c>
      <c r="H1967" s="9">
        <f ca="1">TODAY()-Table1[[#This Row],[Lead acquisition date]]</f>
        <v>445</v>
      </c>
      <c r="I1967" s="1">
        <v>45399</v>
      </c>
      <c r="J1967" t="s">
        <v>33</v>
      </c>
      <c r="K1967" t="s">
        <v>6</v>
      </c>
      <c r="L1967">
        <v>4</v>
      </c>
      <c r="O1967">
        <v>5999</v>
      </c>
      <c r="P1967">
        <v>50</v>
      </c>
      <c r="Q1967" s="1">
        <v>45466</v>
      </c>
      <c r="R1967" s="1"/>
      <c r="S1967" s="8">
        <f>Table1[[#This Row],[Actual close date]]-Table1[[#This Row],[Lead acquisition date]]</f>
        <v>-45399</v>
      </c>
    </row>
    <row r="1968" spans="1:19" x14ac:dyDescent="0.3">
      <c r="A1968" t="s">
        <v>868</v>
      </c>
      <c r="B1968" t="s">
        <v>45</v>
      </c>
      <c r="C1968">
        <v>51.260196999999998</v>
      </c>
      <c r="D1968">
        <v>4.4027710000000004</v>
      </c>
      <c r="E1968" t="s">
        <v>51</v>
      </c>
      <c r="F1968" t="s">
        <v>29</v>
      </c>
      <c r="G1968" t="s">
        <v>35</v>
      </c>
      <c r="H1968" s="9">
        <f ca="1">TODAY()-Table1[[#This Row],[Lead acquisition date]]</f>
        <v>468</v>
      </c>
      <c r="I1968" s="1">
        <v>45376</v>
      </c>
      <c r="J1968" t="s">
        <v>33</v>
      </c>
      <c r="K1968" t="s">
        <v>6</v>
      </c>
      <c r="L1968">
        <v>4</v>
      </c>
      <c r="O1968">
        <v>3010</v>
      </c>
      <c r="P1968">
        <v>10</v>
      </c>
      <c r="Q1968" s="1">
        <v>45551</v>
      </c>
      <c r="R1968" s="1"/>
      <c r="S1968" s="8">
        <f>Table1[[#This Row],[Actual close date]]-Table1[[#This Row],[Lead acquisition date]]</f>
        <v>-45376</v>
      </c>
    </row>
    <row r="1969" spans="1:19" x14ac:dyDescent="0.3">
      <c r="A1969" t="s">
        <v>888</v>
      </c>
      <c r="B1969" t="s">
        <v>31</v>
      </c>
      <c r="C1969">
        <v>41.902782000000002</v>
      </c>
      <c r="D1969">
        <v>12.496366</v>
      </c>
      <c r="E1969" t="s">
        <v>24</v>
      </c>
      <c r="F1969" t="s">
        <v>29</v>
      </c>
      <c r="G1969" t="s">
        <v>35</v>
      </c>
      <c r="H1969" s="9">
        <f ca="1">TODAY()-Table1[[#This Row],[Lead acquisition date]]</f>
        <v>522</v>
      </c>
      <c r="I1969" s="1">
        <v>45322</v>
      </c>
      <c r="J1969" t="s">
        <v>36</v>
      </c>
      <c r="K1969" t="s">
        <v>6</v>
      </c>
      <c r="L1969">
        <v>4</v>
      </c>
      <c r="O1969">
        <v>7709</v>
      </c>
      <c r="P1969">
        <v>70</v>
      </c>
      <c r="Q1969" s="1">
        <v>45382</v>
      </c>
      <c r="R1969" s="1"/>
      <c r="S1969" s="8">
        <f>Table1[[#This Row],[Actual close date]]-Table1[[#This Row],[Lead acquisition date]]</f>
        <v>-45322</v>
      </c>
    </row>
    <row r="1970" spans="1:19" x14ac:dyDescent="0.3">
      <c r="A1970" t="s">
        <v>894</v>
      </c>
      <c r="B1970" t="s">
        <v>57</v>
      </c>
      <c r="C1970">
        <v>48.210033000000003</v>
      </c>
      <c r="D1970">
        <v>16.363448999999999</v>
      </c>
      <c r="E1970" t="s">
        <v>39</v>
      </c>
      <c r="F1970" t="s">
        <v>29</v>
      </c>
      <c r="G1970" t="s">
        <v>52</v>
      </c>
      <c r="H1970" s="9">
        <f ca="1">TODAY()-Table1[[#This Row],[Lead acquisition date]]</f>
        <v>488</v>
      </c>
      <c r="I1970" s="1">
        <v>45356</v>
      </c>
      <c r="J1970" t="s">
        <v>36</v>
      </c>
      <c r="K1970" t="s">
        <v>6</v>
      </c>
      <c r="L1970">
        <v>4</v>
      </c>
      <c r="O1970">
        <v>7536</v>
      </c>
      <c r="P1970">
        <v>40</v>
      </c>
      <c r="Q1970" s="1">
        <v>45545</v>
      </c>
      <c r="R1970" s="1"/>
      <c r="S1970" s="8">
        <f>Table1[[#This Row],[Actual close date]]-Table1[[#This Row],[Lead acquisition date]]</f>
        <v>-45356</v>
      </c>
    </row>
    <row r="1971" spans="1:19" x14ac:dyDescent="0.3">
      <c r="A1971" t="s">
        <v>917</v>
      </c>
      <c r="B1971" t="s">
        <v>62</v>
      </c>
      <c r="C1971">
        <v>48.864716000000001</v>
      </c>
      <c r="D1971">
        <v>2.3490139999999999</v>
      </c>
      <c r="E1971" t="s">
        <v>51</v>
      </c>
      <c r="F1971" t="s">
        <v>29</v>
      </c>
      <c r="G1971" t="s">
        <v>52</v>
      </c>
      <c r="H1971" s="9">
        <f ca="1">TODAY()-Table1[[#This Row],[Lead acquisition date]]</f>
        <v>545</v>
      </c>
      <c r="I1971" s="1">
        <v>45299</v>
      </c>
      <c r="J1971" t="s">
        <v>36</v>
      </c>
      <c r="K1971" t="s">
        <v>6</v>
      </c>
      <c r="L1971">
        <v>4</v>
      </c>
      <c r="O1971">
        <v>1519</v>
      </c>
      <c r="P1971">
        <v>20</v>
      </c>
      <c r="Q1971" s="1">
        <v>45407</v>
      </c>
      <c r="R1971" s="1"/>
      <c r="S1971" s="8">
        <f>Table1[[#This Row],[Actual close date]]-Table1[[#This Row],[Lead acquisition date]]</f>
        <v>-45299</v>
      </c>
    </row>
    <row r="1972" spans="1:19" x14ac:dyDescent="0.3">
      <c r="A1972" t="s">
        <v>939</v>
      </c>
      <c r="B1972" t="s">
        <v>31</v>
      </c>
      <c r="C1972">
        <v>41.902782000000002</v>
      </c>
      <c r="D1972">
        <v>12.496366</v>
      </c>
      <c r="E1972" t="s">
        <v>34</v>
      </c>
      <c r="F1972" t="s">
        <v>29</v>
      </c>
      <c r="G1972" t="s">
        <v>35</v>
      </c>
      <c r="H1972" s="9">
        <f ca="1">TODAY()-Table1[[#This Row],[Lead acquisition date]]</f>
        <v>420</v>
      </c>
      <c r="I1972" s="1">
        <v>45424</v>
      </c>
      <c r="J1972" t="s">
        <v>33</v>
      </c>
      <c r="K1972" t="s">
        <v>6</v>
      </c>
      <c r="L1972">
        <v>4</v>
      </c>
      <c r="O1972">
        <v>2395</v>
      </c>
      <c r="P1972">
        <v>40</v>
      </c>
      <c r="Q1972" s="1">
        <v>45708</v>
      </c>
      <c r="R1972" s="1"/>
      <c r="S1972" s="8">
        <f>Table1[[#This Row],[Actual close date]]-Table1[[#This Row],[Lead acquisition date]]</f>
        <v>-45424</v>
      </c>
    </row>
    <row r="1973" spans="1:19" x14ac:dyDescent="0.3">
      <c r="A1973" t="s">
        <v>943</v>
      </c>
      <c r="B1973" t="s">
        <v>31</v>
      </c>
      <c r="C1973">
        <v>41.902782000000002</v>
      </c>
      <c r="D1973">
        <v>12.496366</v>
      </c>
      <c r="E1973" t="s">
        <v>18</v>
      </c>
      <c r="F1973" t="s">
        <v>29</v>
      </c>
      <c r="G1973" t="s">
        <v>46</v>
      </c>
      <c r="H1973" s="9">
        <f ca="1">TODAY()-Table1[[#This Row],[Lead acquisition date]]</f>
        <v>499</v>
      </c>
      <c r="I1973" s="1">
        <v>45345</v>
      </c>
      <c r="J1973" t="s">
        <v>33</v>
      </c>
      <c r="K1973" t="s">
        <v>6</v>
      </c>
      <c r="L1973">
        <v>4</v>
      </c>
      <c r="O1973">
        <v>233</v>
      </c>
      <c r="P1973">
        <v>20</v>
      </c>
      <c r="Q1973" s="1">
        <v>45407</v>
      </c>
      <c r="R1973" s="1"/>
      <c r="S1973" s="8">
        <f>Table1[[#This Row],[Actual close date]]-Table1[[#This Row],[Lead acquisition date]]</f>
        <v>-45345</v>
      </c>
    </row>
    <row r="1974" spans="1:19" x14ac:dyDescent="0.3">
      <c r="A1974" t="s">
        <v>959</v>
      </c>
      <c r="B1974" t="s">
        <v>49</v>
      </c>
      <c r="C1974">
        <v>46.204391000000001</v>
      </c>
      <c r="D1974">
        <v>6.1431579999999997</v>
      </c>
      <c r="E1974" t="s">
        <v>70</v>
      </c>
      <c r="F1974" t="s">
        <v>29</v>
      </c>
      <c r="G1974" t="s">
        <v>40</v>
      </c>
      <c r="H1974" s="9">
        <f ca="1">TODAY()-Table1[[#This Row],[Lead acquisition date]]</f>
        <v>451</v>
      </c>
      <c r="I1974" s="1">
        <v>45393</v>
      </c>
      <c r="J1974" t="s">
        <v>36</v>
      </c>
      <c r="K1974" t="s">
        <v>6</v>
      </c>
      <c r="L1974">
        <v>4</v>
      </c>
      <c r="O1974">
        <v>7912</v>
      </c>
      <c r="P1974">
        <v>30</v>
      </c>
      <c r="Q1974" s="1">
        <v>45627</v>
      </c>
      <c r="R1974" s="1"/>
      <c r="S1974" s="8">
        <f>Table1[[#This Row],[Actual close date]]-Table1[[#This Row],[Lead acquisition date]]</f>
        <v>-45393</v>
      </c>
    </row>
    <row r="1975" spans="1:19" x14ac:dyDescent="0.3">
      <c r="A1975" t="s">
        <v>971</v>
      </c>
      <c r="B1975" t="s">
        <v>62</v>
      </c>
      <c r="C1975">
        <v>48.864716000000001</v>
      </c>
      <c r="D1975">
        <v>2.3490139999999999</v>
      </c>
      <c r="E1975" t="s">
        <v>24</v>
      </c>
      <c r="F1975" t="s">
        <v>29</v>
      </c>
      <c r="G1975" t="s">
        <v>46</v>
      </c>
      <c r="H1975" s="9">
        <f ca="1">TODAY()-Table1[[#This Row],[Lead acquisition date]]</f>
        <v>484</v>
      </c>
      <c r="I1975" s="1">
        <v>45360</v>
      </c>
      <c r="J1975" t="s">
        <v>33</v>
      </c>
      <c r="K1975" t="s">
        <v>6</v>
      </c>
      <c r="L1975">
        <v>4</v>
      </c>
      <c r="O1975">
        <v>6599</v>
      </c>
      <c r="P1975">
        <v>30</v>
      </c>
      <c r="Q1975" s="1">
        <v>45653</v>
      </c>
      <c r="R1975" s="1"/>
      <c r="S1975" s="8">
        <f>Table1[[#This Row],[Actual close date]]-Table1[[#This Row],[Lead acquisition date]]</f>
        <v>-45360</v>
      </c>
    </row>
    <row r="1976" spans="1:19" x14ac:dyDescent="0.3">
      <c r="A1976" t="s">
        <v>977</v>
      </c>
      <c r="B1976" t="s">
        <v>38</v>
      </c>
      <c r="C1976">
        <v>40.416775000000001</v>
      </c>
      <c r="D1976">
        <v>-3.7037900000000001</v>
      </c>
      <c r="E1976" t="s">
        <v>51</v>
      </c>
      <c r="F1976" t="s">
        <v>29</v>
      </c>
      <c r="G1976" t="s">
        <v>35</v>
      </c>
      <c r="H1976" s="9">
        <f ca="1">TODAY()-Table1[[#This Row],[Lead acquisition date]]</f>
        <v>485</v>
      </c>
      <c r="I1976" s="1">
        <v>45359</v>
      </c>
      <c r="J1976" t="s">
        <v>33</v>
      </c>
      <c r="K1976" t="s">
        <v>6</v>
      </c>
      <c r="L1976">
        <v>4</v>
      </c>
      <c r="O1976">
        <v>3653</v>
      </c>
      <c r="P1976">
        <v>10</v>
      </c>
      <c r="Q1976" s="1">
        <v>45517</v>
      </c>
      <c r="R1976" s="1"/>
      <c r="S1976" s="8">
        <f>Table1[[#This Row],[Actual close date]]-Table1[[#This Row],[Lead acquisition date]]</f>
        <v>-45359</v>
      </c>
    </row>
    <row r="1977" spans="1:19" x14ac:dyDescent="0.3">
      <c r="A1977" t="s">
        <v>1000</v>
      </c>
      <c r="B1977" t="s">
        <v>65</v>
      </c>
      <c r="C1977">
        <v>38.736946000000003</v>
      </c>
      <c r="D1977">
        <v>-9.1426850000000002</v>
      </c>
      <c r="E1977" t="s">
        <v>18</v>
      </c>
      <c r="F1977" t="s">
        <v>29</v>
      </c>
      <c r="G1977" t="s">
        <v>52</v>
      </c>
      <c r="H1977" s="9">
        <f ca="1">TODAY()-Table1[[#This Row],[Lead acquisition date]]</f>
        <v>447</v>
      </c>
      <c r="I1977" s="1">
        <v>45397</v>
      </c>
      <c r="J1977" t="s">
        <v>36</v>
      </c>
      <c r="K1977" t="s">
        <v>6</v>
      </c>
      <c r="L1977">
        <v>4</v>
      </c>
      <c r="O1977">
        <v>6335</v>
      </c>
      <c r="P1977">
        <v>40</v>
      </c>
      <c r="Q1977" s="1">
        <v>45684</v>
      </c>
      <c r="R1977" s="1"/>
      <c r="S1977" s="8">
        <f>Table1[[#This Row],[Actual close date]]-Table1[[#This Row],[Lead acquisition date]]</f>
        <v>-45397</v>
      </c>
    </row>
    <row r="1978" spans="1:19" x14ac:dyDescent="0.3">
      <c r="A1978" t="s">
        <v>1015</v>
      </c>
      <c r="B1978" t="s">
        <v>65</v>
      </c>
      <c r="C1978">
        <v>38.736946000000003</v>
      </c>
      <c r="D1978">
        <v>-9.1426850000000002</v>
      </c>
      <c r="E1978" t="s">
        <v>51</v>
      </c>
      <c r="F1978" t="s">
        <v>29</v>
      </c>
      <c r="G1978" t="s">
        <v>35</v>
      </c>
      <c r="H1978" s="9">
        <f ca="1">TODAY()-Table1[[#This Row],[Lead acquisition date]]</f>
        <v>533</v>
      </c>
      <c r="I1978" s="1">
        <v>45311</v>
      </c>
      <c r="J1978" t="s">
        <v>33</v>
      </c>
      <c r="K1978" t="s">
        <v>6</v>
      </c>
      <c r="L1978">
        <v>4</v>
      </c>
      <c r="O1978">
        <v>5823</v>
      </c>
      <c r="P1978">
        <v>50</v>
      </c>
      <c r="Q1978" s="1">
        <v>45545</v>
      </c>
      <c r="R1978" s="1"/>
      <c r="S1978" s="8">
        <f>Table1[[#This Row],[Actual close date]]-Table1[[#This Row],[Lead acquisition date]]</f>
        <v>-45311</v>
      </c>
    </row>
    <row r="1979" spans="1:19" x14ac:dyDescent="0.3">
      <c r="A1979" t="s">
        <v>1028</v>
      </c>
      <c r="B1979" t="s">
        <v>38</v>
      </c>
      <c r="C1979">
        <v>40.416775000000001</v>
      </c>
      <c r="D1979">
        <v>-3.7037900000000001</v>
      </c>
      <c r="E1979" t="s">
        <v>21</v>
      </c>
      <c r="F1979" t="s">
        <v>29</v>
      </c>
      <c r="G1979" t="s">
        <v>35</v>
      </c>
      <c r="H1979" s="9">
        <f ca="1">TODAY()-Table1[[#This Row],[Lead acquisition date]]</f>
        <v>443</v>
      </c>
      <c r="I1979" s="1">
        <v>45401</v>
      </c>
      <c r="J1979" t="s">
        <v>33</v>
      </c>
      <c r="K1979" t="s">
        <v>6</v>
      </c>
      <c r="L1979">
        <v>4</v>
      </c>
      <c r="O1979">
        <v>520</v>
      </c>
      <c r="P1979">
        <v>80</v>
      </c>
      <c r="Q1979" s="1">
        <v>45492</v>
      </c>
      <c r="R1979" s="1"/>
      <c r="S1979" s="8">
        <f>Table1[[#This Row],[Actual close date]]-Table1[[#This Row],[Lead acquisition date]]</f>
        <v>-45401</v>
      </c>
    </row>
    <row r="1980" spans="1:19" x14ac:dyDescent="0.3">
      <c r="A1980" t="s">
        <v>1033</v>
      </c>
      <c r="B1980" t="s">
        <v>31</v>
      </c>
      <c r="C1980">
        <v>41.902782000000002</v>
      </c>
      <c r="D1980">
        <v>12.496366</v>
      </c>
      <c r="E1980" t="s">
        <v>18</v>
      </c>
      <c r="F1980" t="s">
        <v>29</v>
      </c>
      <c r="G1980" t="s">
        <v>35</v>
      </c>
      <c r="H1980" s="9">
        <f ca="1">TODAY()-Table1[[#This Row],[Lead acquisition date]]</f>
        <v>431</v>
      </c>
      <c r="I1980" s="1">
        <v>45413</v>
      </c>
      <c r="J1980" t="s">
        <v>33</v>
      </c>
      <c r="K1980" t="s">
        <v>6</v>
      </c>
      <c r="L1980">
        <v>4</v>
      </c>
      <c r="O1980">
        <v>2511</v>
      </c>
      <c r="P1980">
        <v>10</v>
      </c>
      <c r="Q1980" s="1">
        <v>45738</v>
      </c>
      <c r="R1980" s="1"/>
      <c r="S1980" s="8">
        <f>Table1[[#This Row],[Actual close date]]-Table1[[#This Row],[Lead acquisition date]]</f>
        <v>-45413</v>
      </c>
    </row>
    <row r="1981" spans="1:19" x14ac:dyDescent="0.3">
      <c r="A1981" t="s">
        <v>1037</v>
      </c>
      <c r="B1981" t="s">
        <v>49</v>
      </c>
      <c r="C1981">
        <v>46.204391000000001</v>
      </c>
      <c r="D1981">
        <v>6.1431579999999997</v>
      </c>
      <c r="E1981" t="s">
        <v>24</v>
      </c>
      <c r="F1981" t="s">
        <v>29</v>
      </c>
      <c r="G1981" t="s">
        <v>35</v>
      </c>
      <c r="H1981" s="9">
        <f ca="1">TODAY()-Table1[[#This Row],[Lead acquisition date]]</f>
        <v>550</v>
      </c>
      <c r="I1981" s="1">
        <v>45294</v>
      </c>
      <c r="J1981" t="s">
        <v>36</v>
      </c>
      <c r="K1981" t="s">
        <v>6</v>
      </c>
      <c r="L1981">
        <v>4</v>
      </c>
      <c r="O1981">
        <v>5998</v>
      </c>
      <c r="P1981">
        <v>100</v>
      </c>
      <c r="Q1981" s="1">
        <v>45576</v>
      </c>
      <c r="R1981" s="1"/>
      <c r="S1981" s="8">
        <f>Table1[[#This Row],[Actual close date]]-Table1[[#This Row],[Lead acquisition date]]</f>
        <v>-45294</v>
      </c>
    </row>
    <row r="1982" spans="1:19" x14ac:dyDescent="0.3">
      <c r="A1982" t="s">
        <v>1058</v>
      </c>
      <c r="B1982" t="s">
        <v>49</v>
      </c>
      <c r="C1982">
        <v>46.204391000000001</v>
      </c>
      <c r="D1982">
        <v>6.1431579999999997</v>
      </c>
      <c r="E1982" t="s">
        <v>58</v>
      </c>
      <c r="F1982" t="s">
        <v>29</v>
      </c>
      <c r="G1982" t="s">
        <v>46</v>
      </c>
      <c r="H1982" s="9">
        <f ca="1">TODAY()-Table1[[#This Row],[Lead acquisition date]]</f>
        <v>443</v>
      </c>
      <c r="I1982" s="1">
        <v>45401</v>
      </c>
      <c r="J1982" t="s">
        <v>36</v>
      </c>
      <c r="K1982" t="s">
        <v>6</v>
      </c>
      <c r="L1982">
        <v>4</v>
      </c>
      <c r="O1982">
        <v>2733</v>
      </c>
      <c r="P1982">
        <v>30</v>
      </c>
      <c r="Q1982" s="1">
        <v>45715</v>
      </c>
      <c r="R1982" s="1"/>
      <c r="S1982" s="8">
        <f>Table1[[#This Row],[Actual close date]]-Table1[[#This Row],[Lead acquisition date]]</f>
        <v>-45401</v>
      </c>
    </row>
    <row r="1983" spans="1:19" x14ac:dyDescent="0.3">
      <c r="A1983" t="s">
        <v>1064</v>
      </c>
      <c r="B1983" t="s">
        <v>47</v>
      </c>
      <c r="C1983">
        <v>52.520007999999997</v>
      </c>
      <c r="D1983">
        <v>13.404954</v>
      </c>
      <c r="E1983" t="s">
        <v>58</v>
      </c>
      <c r="F1983" t="s">
        <v>29</v>
      </c>
      <c r="G1983" t="s">
        <v>35</v>
      </c>
      <c r="H1983" s="9">
        <f ca="1">TODAY()-Table1[[#This Row],[Lead acquisition date]]</f>
        <v>524</v>
      </c>
      <c r="I1983" s="1">
        <v>45320</v>
      </c>
      <c r="J1983" t="s">
        <v>36</v>
      </c>
      <c r="K1983" t="s">
        <v>6</v>
      </c>
      <c r="L1983">
        <v>4</v>
      </c>
      <c r="O1983">
        <v>7415</v>
      </c>
      <c r="P1983">
        <v>80</v>
      </c>
      <c r="Q1983" s="1">
        <v>45457</v>
      </c>
      <c r="R1983" s="1"/>
      <c r="S1983" s="8">
        <f>Table1[[#This Row],[Actual close date]]-Table1[[#This Row],[Lead acquisition date]]</f>
        <v>-45320</v>
      </c>
    </row>
    <row r="1984" spans="1:19" x14ac:dyDescent="0.3">
      <c r="A1984" t="s">
        <v>1072</v>
      </c>
      <c r="B1984" t="s">
        <v>65</v>
      </c>
      <c r="C1984">
        <v>38.736946000000003</v>
      </c>
      <c r="D1984">
        <v>-9.1426850000000002</v>
      </c>
      <c r="E1984" t="s">
        <v>22</v>
      </c>
      <c r="F1984" t="s">
        <v>29</v>
      </c>
      <c r="G1984" t="s">
        <v>60</v>
      </c>
      <c r="H1984" s="9">
        <f ca="1">TODAY()-Table1[[#This Row],[Lead acquisition date]]</f>
        <v>487</v>
      </c>
      <c r="I1984" s="1">
        <v>45357</v>
      </c>
      <c r="J1984" t="s">
        <v>33</v>
      </c>
      <c r="K1984" t="s">
        <v>6</v>
      </c>
      <c r="L1984">
        <v>4</v>
      </c>
      <c r="O1984">
        <v>6237</v>
      </c>
      <c r="P1984">
        <v>30</v>
      </c>
      <c r="Q1984" s="1">
        <v>45458</v>
      </c>
      <c r="R1984" s="1"/>
      <c r="S1984" s="8">
        <f>Table1[[#This Row],[Actual close date]]-Table1[[#This Row],[Lead acquisition date]]</f>
        <v>-45357</v>
      </c>
    </row>
    <row r="1985" spans="1:19" x14ac:dyDescent="0.3">
      <c r="A1985" t="s">
        <v>1085</v>
      </c>
      <c r="B1985" t="s">
        <v>49</v>
      </c>
      <c r="C1985">
        <v>46.204391000000001</v>
      </c>
      <c r="D1985">
        <v>6.1431579999999997</v>
      </c>
      <c r="E1985" t="s">
        <v>39</v>
      </c>
      <c r="F1985" t="s">
        <v>29</v>
      </c>
      <c r="G1985" t="s">
        <v>56</v>
      </c>
      <c r="H1985" s="9">
        <f ca="1">TODAY()-Table1[[#This Row],[Lead acquisition date]]</f>
        <v>404</v>
      </c>
      <c r="I1985" s="1">
        <v>45440</v>
      </c>
      <c r="J1985" t="s">
        <v>55</v>
      </c>
      <c r="K1985" t="s">
        <v>6</v>
      </c>
      <c r="L1985">
        <v>4</v>
      </c>
      <c r="O1985">
        <v>822</v>
      </c>
      <c r="P1985">
        <v>20</v>
      </c>
      <c r="Q1985" s="1">
        <v>45595</v>
      </c>
      <c r="R1985" s="1"/>
      <c r="S1985" s="8">
        <f>Table1[[#This Row],[Actual close date]]-Table1[[#This Row],[Lead acquisition date]]</f>
        <v>-45440</v>
      </c>
    </row>
    <row r="1986" spans="1:19" x14ac:dyDescent="0.3">
      <c r="A1986" t="s">
        <v>1090</v>
      </c>
      <c r="B1986" t="s">
        <v>62</v>
      </c>
      <c r="C1986">
        <v>48.864716000000001</v>
      </c>
      <c r="D1986">
        <v>2.3490139999999999</v>
      </c>
      <c r="E1986" t="s">
        <v>23</v>
      </c>
      <c r="F1986" t="s">
        <v>29</v>
      </c>
      <c r="G1986" t="s">
        <v>46</v>
      </c>
      <c r="H1986" s="9">
        <f ca="1">TODAY()-Table1[[#This Row],[Lead acquisition date]]</f>
        <v>430</v>
      </c>
      <c r="I1986" s="1">
        <v>45414</v>
      </c>
      <c r="J1986" t="s">
        <v>33</v>
      </c>
      <c r="K1986" t="s">
        <v>6</v>
      </c>
      <c r="L1986">
        <v>4</v>
      </c>
      <c r="O1986">
        <v>4686</v>
      </c>
      <c r="P1986">
        <v>30</v>
      </c>
      <c r="Q1986" s="1">
        <v>45456</v>
      </c>
      <c r="R1986" s="1"/>
      <c r="S1986" s="8">
        <f>Table1[[#This Row],[Actual close date]]-Table1[[#This Row],[Lead acquisition date]]</f>
        <v>-45414</v>
      </c>
    </row>
    <row r="1987" spans="1:19" x14ac:dyDescent="0.3">
      <c r="A1987" t="s">
        <v>1097</v>
      </c>
      <c r="B1987" t="s">
        <v>47</v>
      </c>
      <c r="C1987">
        <v>52.520007999999997</v>
      </c>
      <c r="D1987">
        <v>13.404954</v>
      </c>
      <c r="E1987" t="s">
        <v>18</v>
      </c>
      <c r="F1987" t="s">
        <v>29</v>
      </c>
      <c r="G1987" t="s">
        <v>40</v>
      </c>
      <c r="H1987" s="9">
        <f ca="1">TODAY()-Table1[[#This Row],[Lead acquisition date]]</f>
        <v>402</v>
      </c>
      <c r="I1987" s="1">
        <v>45442</v>
      </c>
      <c r="J1987" t="s">
        <v>33</v>
      </c>
      <c r="K1987" t="s">
        <v>6</v>
      </c>
      <c r="L1987">
        <v>4</v>
      </c>
      <c r="O1987">
        <v>6335</v>
      </c>
      <c r="P1987">
        <v>50</v>
      </c>
      <c r="Q1987" s="1">
        <v>45662</v>
      </c>
      <c r="R1987" s="1"/>
      <c r="S1987" s="8">
        <f>Table1[[#This Row],[Actual close date]]-Table1[[#This Row],[Lead acquisition date]]</f>
        <v>-45442</v>
      </c>
    </row>
    <row r="1988" spans="1:19" x14ac:dyDescent="0.3">
      <c r="A1988" t="s">
        <v>1111</v>
      </c>
      <c r="B1988" t="s">
        <v>38</v>
      </c>
      <c r="C1988">
        <v>40.416775000000001</v>
      </c>
      <c r="D1988">
        <v>-3.7037900000000001</v>
      </c>
      <c r="E1988" t="s">
        <v>24</v>
      </c>
      <c r="F1988" t="s">
        <v>29</v>
      </c>
      <c r="G1988" t="s">
        <v>46</v>
      </c>
      <c r="H1988" s="9">
        <f ca="1">TODAY()-Table1[[#This Row],[Lead acquisition date]]</f>
        <v>544</v>
      </c>
      <c r="I1988" s="1">
        <v>45300</v>
      </c>
      <c r="J1988" t="s">
        <v>36</v>
      </c>
      <c r="K1988" t="s">
        <v>6</v>
      </c>
      <c r="L1988">
        <v>4</v>
      </c>
      <c r="O1988">
        <v>367</v>
      </c>
      <c r="P1988">
        <v>20</v>
      </c>
      <c r="Q1988" s="1">
        <v>45641</v>
      </c>
      <c r="R1988" s="1"/>
      <c r="S1988" s="8">
        <f>Table1[[#This Row],[Actual close date]]-Table1[[#This Row],[Lead acquisition date]]</f>
        <v>-45300</v>
      </c>
    </row>
    <row r="1989" spans="1:19" x14ac:dyDescent="0.3">
      <c r="A1989" t="s">
        <v>1136</v>
      </c>
      <c r="B1989" t="s">
        <v>49</v>
      </c>
      <c r="C1989">
        <v>46.204391000000001</v>
      </c>
      <c r="D1989">
        <v>6.1431579999999997</v>
      </c>
      <c r="E1989" t="s">
        <v>24</v>
      </c>
      <c r="F1989" t="s">
        <v>29</v>
      </c>
      <c r="G1989" t="s">
        <v>32</v>
      </c>
      <c r="H1989" s="9">
        <f ca="1">TODAY()-Table1[[#This Row],[Lead acquisition date]]</f>
        <v>537</v>
      </c>
      <c r="I1989" s="1">
        <v>45307</v>
      </c>
      <c r="J1989" t="s">
        <v>36</v>
      </c>
      <c r="K1989" t="s">
        <v>6</v>
      </c>
      <c r="L1989">
        <v>4</v>
      </c>
      <c r="O1989">
        <v>6868</v>
      </c>
      <c r="P1989">
        <v>50</v>
      </c>
      <c r="Q1989" s="1">
        <v>45593</v>
      </c>
      <c r="R1989" s="1"/>
      <c r="S1989" s="8">
        <f>Table1[[#This Row],[Actual close date]]-Table1[[#This Row],[Lead acquisition date]]</f>
        <v>-45307</v>
      </c>
    </row>
    <row r="1990" spans="1:19" x14ac:dyDescent="0.3">
      <c r="A1990" t="s">
        <v>1137</v>
      </c>
      <c r="B1990" t="s">
        <v>47</v>
      </c>
      <c r="C1990">
        <v>52.520007999999997</v>
      </c>
      <c r="D1990">
        <v>13.404954</v>
      </c>
      <c r="E1990" t="s">
        <v>39</v>
      </c>
      <c r="F1990" t="s">
        <v>29</v>
      </c>
      <c r="G1990" t="s">
        <v>56</v>
      </c>
      <c r="H1990" s="9">
        <f ca="1">TODAY()-Table1[[#This Row],[Lead acquisition date]]</f>
        <v>482</v>
      </c>
      <c r="I1990" s="1">
        <v>45362</v>
      </c>
      <c r="J1990" t="s">
        <v>55</v>
      </c>
      <c r="K1990" t="s">
        <v>6</v>
      </c>
      <c r="L1990">
        <v>4</v>
      </c>
      <c r="O1990">
        <v>4594</v>
      </c>
      <c r="P1990">
        <v>40</v>
      </c>
      <c r="Q1990" s="1">
        <v>45432</v>
      </c>
      <c r="R1990" s="1"/>
      <c r="S1990" s="8">
        <f>Table1[[#This Row],[Actual close date]]-Table1[[#This Row],[Lead acquisition date]]</f>
        <v>-45362</v>
      </c>
    </row>
    <row r="1991" spans="1:19" x14ac:dyDescent="0.3">
      <c r="A1991" t="s">
        <v>1138</v>
      </c>
      <c r="B1991" t="s">
        <v>45</v>
      </c>
      <c r="C1991">
        <v>51.260196999999998</v>
      </c>
      <c r="D1991">
        <v>4.4027710000000004</v>
      </c>
      <c r="E1991" t="s">
        <v>70</v>
      </c>
      <c r="F1991" t="s">
        <v>29</v>
      </c>
      <c r="G1991" t="s">
        <v>52</v>
      </c>
      <c r="H1991" s="9">
        <f ca="1">TODAY()-Table1[[#This Row],[Lead acquisition date]]</f>
        <v>431</v>
      </c>
      <c r="I1991" s="1">
        <v>45413</v>
      </c>
      <c r="J1991" t="s">
        <v>55</v>
      </c>
      <c r="K1991" t="s">
        <v>6</v>
      </c>
      <c r="L1991">
        <v>4</v>
      </c>
      <c r="O1991">
        <v>4181</v>
      </c>
      <c r="P1991">
        <v>50</v>
      </c>
      <c r="Q1991" s="1">
        <v>45571</v>
      </c>
      <c r="R1991" s="1"/>
      <c r="S1991" s="8">
        <f>Table1[[#This Row],[Actual close date]]-Table1[[#This Row],[Lead acquisition date]]</f>
        <v>-45413</v>
      </c>
    </row>
    <row r="1992" spans="1:19" x14ac:dyDescent="0.3">
      <c r="A1992" t="s">
        <v>1148</v>
      </c>
      <c r="B1992" t="s">
        <v>57</v>
      </c>
      <c r="C1992">
        <v>48.210033000000003</v>
      </c>
      <c r="D1992">
        <v>16.363448999999999</v>
      </c>
      <c r="E1992" t="s">
        <v>19</v>
      </c>
      <c r="F1992" t="s">
        <v>29</v>
      </c>
      <c r="G1992" t="s">
        <v>40</v>
      </c>
      <c r="H1992" s="9">
        <f ca="1">TODAY()-Table1[[#This Row],[Lead acquisition date]]</f>
        <v>482</v>
      </c>
      <c r="I1992" s="1">
        <v>45362</v>
      </c>
      <c r="J1992" t="s">
        <v>33</v>
      </c>
      <c r="K1992" t="s">
        <v>6</v>
      </c>
      <c r="L1992">
        <v>4</v>
      </c>
      <c r="O1992">
        <v>4962</v>
      </c>
      <c r="P1992">
        <v>50</v>
      </c>
      <c r="Q1992" s="1">
        <v>45626</v>
      </c>
      <c r="R1992" s="1"/>
      <c r="S1992" s="8">
        <f>Table1[[#This Row],[Actual close date]]-Table1[[#This Row],[Lead acquisition date]]</f>
        <v>-45362</v>
      </c>
    </row>
    <row r="1993" spans="1:19" x14ac:dyDescent="0.3">
      <c r="A1993" t="s">
        <v>1154</v>
      </c>
      <c r="B1993" t="s">
        <v>47</v>
      </c>
      <c r="C1993">
        <v>52.520007999999997</v>
      </c>
      <c r="D1993">
        <v>13.404954</v>
      </c>
      <c r="E1993" t="s">
        <v>24</v>
      </c>
      <c r="F1993" t="s">
        <v>29</v>
      </c>
      <c r="G1993" t="s">
        <v>46</v>
      </c>
      <c r="H1993" s="9">
        <f ca="1">TODAY()-Table1[[#This Row],[Lead acquisition date]]</f>
        <v>407</v>
      </c>
      <c r="I1993" s="1">
        <v>45437</v>
      </c>
      <c r="J1993" t="s">
        <v>33</v>
      </c>
      <c r="K1993" t="s">
        <v>6</v>
      </c>
      <c r="L1993">
        <v>4</v>
      </c>
      <c r="O1993">
        <v>1517</v>
      </c>
      <c r="P1993">
        <v>60</v>
      </c>
      <c r="Q1993" s="1">
        <v>45772</v>
      </c>
      <c r="R1993" s="1"/>
      <c r="S1993" s="8">
        <f>Table1[[#This Row],[Actual close date]]-Table1[[#This Row],[Lead acquisition date]]</f>
        <v>-45437</v>
      </c>
    </row>
    <row r="1994" spans="1:19" x14ac:dyDescent="0.3">
      <c r="A1994" t="s">
        <v>1157</v>
      </c>
      <c r="B1994" t="s">
        <v>31</v>
      </c>
      <c r="C1994">
        <v>41.902782000000002</v>
      </c>
      <c r="D1994">
        <v>12.496366</v>
      </c>
      <c r="E1994" t="s">
        <v>51</v>
      </c>
      <c r="F1994" t="s">
        <v>29</v>
      </c>
      <c r="G1994" t="s">
        <v>56</v>
      </c>
      <c r="H1994" s="9">
        <f ca="1">TODAY()-Table1[[#This Row],[Lead acquisition date]]</f>
        <v>526</v>
      </c>
      <c r="I1994" s="1">
        <v>45318</v>
      </c>
      <c r="J1994" t="s">
        <v>36</v>
      </c>
      <c r="K1994" t="s">
        <v>6</v>
      </c>
      <c r="L1994">
        <v>4</v>
      </c>
      <c r="O1994">
        <v>3352</v>
      </c>
      <c r="P1994">
        <v>100</v>
      </c>
      <c r="Q1994" s="1">
        <v>45557</v>
      </c>
      <c r="R1994" s="1"/>
      <c r="S1994" s="8">
        <f>Table1[[#This Row],[Actual close date]]-Table1[[#This Row],[Lead acquisition date]]</f>
        <v>-45318</v>
      </c>
    </row>
    <row r="1995" spans="1:19" x14ac:dyDescent="0.3">
      <c r="A1995" t="s">
        <v>1158</v>
      </c>
      <c r="B1995" t="s">
        <v>31</v>
      </c>
      <c r="C1995">
        <v>41.902782000000002</v>
      </c>
      <c r="D1995">
        <v>12.496366</v>
      </c>
      <c r="E1995" t="s">
        <v>70</v>
      </c>
      <c r="F1995" t="s">
        <v>29</v>
      </c>
      <c r="G1995" t="s">
        <v>35</v>
      </c>
      <c r="H1995" s="9">
        <f ca="1">TODAY()-Table1[[#This Row],[Lead acquisition date]]</f>
        <v>520</v>
      </c>
      <c r="I1995" s="1">
        <v>45324</v>
      </c>
      <c r="J1995" t="s">
        <v>36</v>
      </c>
      <c r="K1995" t="s">
        <v>6</v>
      </c>
      <c r="L1995">
        <v>4</v>
      </c>
      <c r="O1995">
        <v>6861</v>
      </c>
      <c r="P1995">
        <v>40</v>
      </c>
      <c r="Q1995" s="1">
        <v>45468</v>
      </c>
      <c r="R1995" s="1"/>
      <c r="S1995" s="8">
        <f>Table1[[#This Row],[Actual close date]]-Table1[[#This Row],[Lead acquisition date]]</f>
        <v>-45324</v>
      </c>
    </row>
    <row r="1996" spans="1:19" x14ac:dyDescent="0.3">
      <c r="A1996" t="s">
        <v>1177</v>
      </c>
      <c r="B1996" t="s">
        <v>31</v>
      </c>
      <c r="C1996">
        <v>41.902782000000002</v>
      </c>
      <c r="D1996">
        <v>12.496366</v>
      </c>
      <c r="E1996" t="s">
        <v>51</v>
      </c>
      <c r="F1996" t="s">
        <v>29</v>
      </c>
      <c r="G1996" t="s">
        <v>46</v>
      </c>
      <c r="H1996" s="9">
        <f ca="1">TODAY()-Table1[[#This Row],[Lead acquisition date]]</f>
        <v>501</v>
      </c>
      <c r="I1996" s="1">
        <v>45343</v>
      </c>
      <c r="J1996" t="s">
        <v>36</v>
      </c>
      <c r="K1996" t="s">
        <v>6</v>
      </c>
      <c r="L1996">
        <v>4</v>
      </c>
      <c r="O1996">
        <v>5533</v>
      </c>
      <c r="P1996">
        <v>20</v>
      </c>
      <c r="Q1996" s="1">
        <v>45504</v>
      </c>
      <c r="R1996" s="1"/>
      <c r="S1996" s="8">
        <f>Table1[[#This Row],[Actual close date]]-Table1[[#This Row],[Lead acquisition date]]</f>
        <v>-45343</v>
      </c>
    </row>
    <row r="1997" spans="1:19" x14ac:dyDescent="0.3">
      <c r="A1997" t="s">
        <v>1191</v>
      </c>
      <c r="B1997" t="s">
        <v>31</v>
      </c>
      <c r="C1997">
        <v>41.902782000000002</v>
      </c>
      <c r="D1997">
        <v>12.496366</v>
      </c>
      <c r="E1997" t="s">
        <v>58</v>
      </c>
      <c r="F1997" t="s">
        <v>29</v>
      </c>
      <c r="G1997" t="s">
        <v>46</v>
      </c>
      <c r="H1997" s="9">
        <f ca="1">TODAY()-Table1[[#This Row],[Lead acquisition date]]</f>
        <v>500</v>
      </c>
      <c r="I1997" s="1">
        <v>45344</v>
      </c>
      <c r="J1997" t="s">
        <v>55</v>
      </c>
      <c r="K1997" t="s">
        <v>6</v>
      </c>
      <c r="L1997">
        <v>4</v>
      </c>
      <c r="O1997">
        <v>1742</v>
      </c>
      <c r="P1997">
        <v>20</v>
      </c>
      <c r="Q1997" s="1">
        <v>45477</v>
      </c>
      <c r="R1997" s="1"/>
      <c r="S1997" s="8">
        <f>Table1[[#This Row],[Actual close date]]-Table1[[#This Row],[Lead acquisition date]]</f>
        <v>-45344</v>
      </c>
    </row>
    <row r="1998" spans="1:19" x14ac:dyDescent="0.3">
      <c r="A1998" t="s">
        <v>1196</v>
      </c>
      <c r="B1998" t="s">
        <v>62</v>
      </c>
      <c r="C1998">
        <v>48.864716000000001</v>
      </c>
      <c r="D1998">
        <v>2.3490139999999999</v>
      </c>
      <c r="E1998" t="s">
        <v>21</v>
      </c>
      <c r="F1998" t="s">
        <v>29</v>
      </c>
      <c r="G1998" t="s">
        <v>52</v>
      </c>
      <c r="H1998" s="9">
        <f ca="1">TODAY()-Table1[[#This Row],[Lead acquisition date]]</f>
        <v>429</v>
      </c>
      <c r="I1998" s="1">
        <v>45415</v>
      </c>
      <c r="J1998" t="s">
        <v>55</v>
      </c>
      <c r="K1998" t="s">
        <v>6</v>
      </c>
      <c r="L1998">
        <v>4</v>
      </c>
      <c r="O1998">
        <v>7534</v>
      </c>
      <c r="P1998">
        <v>20</v>
      </c>
      <c r="Q1998" s="1">
        <v>45648</v>
      </c>
      <c r="R1998" s="1"/>
      <c r="S1998" s="8">
        <f>Table1[[#This Row],[Actual close date]]-Table1[[#This Row],[Lead acquisition date]]</f>
        <v>-45415</v>
      </c>
    </row>
    <row r="1999" spans="1:19" x14ac:dyDescent="0.3">
      <c r="A1999" t="s">
        <v>1200</v>
      </c>
      <c r="B1999" t="s">
        <v>42</v>
      </c>
      <c r="C1999">
        <v>52.370215999999999</v>
      </c>
      <c r="D1999">
        <v>4.895168</v>
      </c>
      <c r="E1999" t="s">
        <v>19</v>
      </c>
      <c r="F1999" t="s">
        <v>29</v>
      </c>
      <c r="G1999" t="s">
        <v>56</v>
      </c>
      <c r="H1999" s="9">
        <f ca="1">TODAY()-Table1[[#This Row],[Lead acquisition date]]</f>
        <v>439</v>
      </c>
      <c r="I1999" s="1">
        <v>45405</v>
      </c>
      <c r="J1999" t="s">
        <v>36</v>
      </c>
      <c r="K1999" t="s">
        <v>6</v>
      </c>
      <c r="L1999">
        <v>4</v>
      </c>
      <c r="O1999">
        <v>787</v>
      </c>
      <c r="P1999">
        <v>30</v>
      </c>
      <c r="Q1999" s="1">
        <v>45645</v>
      </c>
      <c r="R1999" s="1"/>
      <c r="S1999" s="8">
        <f>Table1[[#This Row],[Actual close date]]-Table1[[#This Row],[Lead acquisition date]]</f>
        <v>-45405</v>
      </c>
    </row>
    <row r="2000" spans="1:19" x14ac:dyDescent="0.3">
      <c r="A2000" t="s">
        <v>1222</v>
      </c>
      <c r="B2000" t="s">
        <v>31</v>
      </c>
      <c r="C2000">
        <v>41.902782000000002</v>
      </c>
      <c r="D2000">
        <v>12.496366</v>
      </c>
      <c r="E2000" t="s">
        <v>16</v>
      </c>
      <c r="F2000" t="s">
        <v>29</v>
      </c>
      <c r="G2000" t="s">
        <v>56</v>
      </c>
      <c r="H2000" s="9">
        <f ca="1">TODAY()-Table1[[#This Row],[Lead acquisition date]]</f>
        <v>463</v>
      </c>
      <c r="I2000" s="1">
        <v>45381</v>
      </c>
      <c r="J2000" t="s">
        <v>36</v>
      </c>
      <c r="K2000" t="s">
        <v>6</v>
      </c>
      <c r="L2000">
        <v>4</v>
      </c>
      <c r="O2000">
        <v>6798</v>
      </c>
      <c r="P2000">
        <v>20</v>
      </c>
      <c r="Q2000" s="1">
        <v>45677</v>
      </c>
      <c r="R2000" s="1"/>
      <c r="S2000" s="8">
        <f>Table1[[#This Row],[Actual close date]]-Table1[[#This Row],[Lead acquisition date]]</f>
        <v>-45381</v>
      </c>
    </row>
    <row r="2001" spans="1:19" x14ac:dyDescent="0.3">
      <c r="A2001" t="s">
        <v>1224</v>
      </c>
      <c r="B2001" t="s">
        <v>45</v>
      </c>
      <c r="C2001">
        <v>51.260196999999998</v>
      </c>
      <c r="D2001">
        <v>4.4027710000000004</v>
      </c>
      <c r="E2001" t="s">
        <v>16</v>
      </c>
      <c r="F2001" t="s">
        <v>29</v>
      </c>
      <c r="G2001" t="s">
        <v>46</v>
      </c>
      <c r="H2001" s="9">
        <f ca="1">TODAY()-Table1[[#This Row],[Lead acquisition date]]</f>
        <v>449</v>
      </c>
      <c r="I2001" s="1">
        <v>45395</v>
      </c>
      <c r="J2001" t="s">
        <v>33</v>
      </c>
      <c r="K2001" t="s">
        <v>6</v>
      </c>
      <c r="L2001">
        <v>4</v>
      </c>
      <c r="O2001">
        <v>1167</v>
      </c>
      <c r="P2001">
        <v>80</v>
      </c>
      <c r="Q2001" s="1">
        <v>45745</v>
      </c>
      <c r="R2001" s="1"/>
      <c r="S2001" s="8">
        <f>Table1[[#This Row],[Actual close date]]-Table1[[#This Row],[Lead acquisition date]]</f>
        <v>-45395</v>
      </c>
    </row>
    <row r="2002" spans="1:19" x14ac:dyDescent="0.3">
      <c r="A2002" t="s">
        <v>1226</v>
      </c>
      <c r="B2002" t="s">
        <v>31</v>
      </c>
      <c r="C2002">
        <v>41.902782000000002</v>
      </c>
      <c r="D2002">
        <v>12.496366</v>
      </c>
      <c r="E2002" t="s">
        <v>18</v>
      </c>
      <c r="F2002" t="s">
        <v>29</v>
      </c>
      <c r="G2002" t="s">
        <v>60</v>
      </c>
      <c r="H2002" s="9">
        <f ca="1">TODAY()-Table1[[#This Row],[Lead acquisition date]]</f>
        <v>536</v>
      </c>
      <c r="I2002" s="1">
        <v>45308</v>
      </c>
      <c r="J2002" t="s">
        <v>55</v>
      </c>
      <c r="K2002" t="s">
        <v>6</v>
      </c>
      <c r="L2002">
        <v>4</v>
      </c>
      <c r="O2002">
        <v>2117</v>
      </c>
      <c r="P2002">
        <v>40</v>
      </c>
      <c r="Q2002" s="1">
        <v>45407</v>
      </c>
      <c r="R2002" s="1"/>
      <c r="S2002" s="8">
        <f>Table1[[#This Row],[Actual close date]]-Table1[[#This Row],[Lead acquisition date]]</f>
        <v>-45308</v>
      </c>
    </row>
    <row r="2003" spans="1:19" x14ac:dyDescent="0.3">
      <c r="A2003" t="s">
        <v>1247</v>
      </c>
      <c r="B2003" t="s">
        <v>47</v>
      </c>
      <c r="C2003">
        <v>52.520007999999997</v>
      </c>
      <c r="D2003">
        <v>13.404954</v>
      </c>
      <c r="E2003" t="s">
        <v>51</v>
      </c>
      <c r="F2003" t="s">
        <v>29</v>
      </c>
      <c r="G2003" t="s">
        <v>46</v>
      </c>
      <c r="H2003" s="9">
        <f ca="1">TODAY()-Table1[[#This Row],[Lead acquisition date]]</f>
        <v>484</v>
      </c>
      <c r="I2003" s="1">
        <v>45360</v>
      </c>
      <c r="J2003" t="s">
        <v>33</v>
      </c>
      <c r="K2003" t="s">
        <v>6</v>
      </c>
      <c r="L2003">
        <v>4</v>
      </c>
      <c r="O2003">
        <v>1669</v>
      </c>
      <c r="P2003">
        <v>30</v>
      </c>
      <c r="Q2003" s="1">
        <v>45558</v>
      </c>
      <c r="R2003" s="1"/>
      <c r="S2003" s="8">
        <f>Table1[[#This Row],[Actual close date]]-Table1[[#This Row],[Lead acquisition date]]</f>
        <v>-45360</v>
      </c>
    </row>
    <row r="2004" spans="1:19" x14ac:dyDescent="0.3">
      <c r="A2004" t="s">
        <v>1273</v>
      </c>
      <c r="B2004" t="s">
        <v>62</v>
      </c>
      <c r="C2004">
        <v>48.864716000000001</v>
      </c>
      <c r="D2004">
        <v>2.3490139999999999</v>
      </c>
      <c r="E2004" t="s">
        <v>24</v>
      </c>
      <c r="F2004" t="s">
        <v>29</v>
      </c>
      <c r="G2004" t="s">
        <v>35</v>
      </c>
      <c r="H2004" s="9">
        <f ca="1">TODAY()-Table1[[#This Row],[Lead acquisition date]]</f>
        <v>522</v>
      </c>
      <c r="I2004" s="1">
        <v>45322</v>
      </c>
      <c r="J2004" t="s">
        <v>33</v>
      </c>
      <c r="K2004" t="s">
        <v>6</v>
      </c>
      <c r="L2004">
        <v>4</v>
      </c>
      <c r="O2004">
        <v>4026</v>
      </c>
      <c r="P2004">
        <v>40</v>
      </c>
      <c r="Q2004" s="1">
        <v>45530</v>
      </c>
      <c r="R2004" s="1"/>
      <c r="S2004" s="8">
        <f>Table1[[#This Row],[Actual close date]]-Table1[[#This Row],[Lead acquisition date]]</f>
        <v>-45322</v>
      </c>
    </row>
    <row r="2005" spans="1:19" x14ac:dyDescent="0.3">
      <c r="A2005" t="s">
        <v>1287</v>
      </c>
      <c r="B2005" t="s">
        <v>45</v>
      </c>
      <c r="C2005">
        <v>51.260196999999998</v>
      </c>
      <c r="D2005">
        <v>4.4027710000000004</v>
      </c>
      <c r="E2005" t="s">
        <v>51</v>
      </c>
      <c r="F2005" t="s">
        <v>29</v>
      </c>
      <c r="G2005" t="s">
        <v>32</v>
      </c>
      <c r="H2005" s="9">
        <f ca="1">TODAY()-Table1[[#This Row],[Lead acquisition date]]</f>
        <v>427</v>
      </c>
      <c r="I2005" s="1">
        <v>45417</v>
      </c>
      <c r="J2005" t="s">
        <v>55</v>
      </c>
      <c r="K2005" t="s">
        <v>6</v>
      </c>
      <c r="L2005">
        <v>4</v>
      </c>
      <c r="O2005">
        <v>5321</v>
      </c>
      <c r="P2005">
        <v>10</v>
      </c>
      <c r="Q2005" s="1">
        <v>45531</v>
      </c>
      <c r="R2005" s="1"/>
      <c r="S2005" s="8">
        <f>Table1[[#This Row],[Actual close date]]-Table1[[#This Row],[Lead acquisition date]]</f>
        <v>-45417</v>
      </c>
    </row>
    <row r="2006" spans="1:19" x14ac:dyDescent="0.3">
      <c r="A2006" t="s">
        <v>1294</v>
      </c>
      <c r="B2006" t="s">
        <v>65</v>
      </c>
      <c r="C2006">
        <v>38.736946000000003</v>
      </c>
      <c r="D2006">
        <v>-9.1426850000000002</v>
      </c>
      <c r="E2006" t="s">
        <v>18</v>
      </c>
      <c r="F2006" t="s">
        <v>29</v>
      </c>
      <c r="G2006" t="s">
        <v>35</v>
      </c>
      <c r="H2006" s="9">
        <f ca="1">TODAY()-Table1[[#This Row],[Lead acquisition date]]</f>
        <v>468</v>
      </c>
      <c r="I2006" s="1">
        <v>45376</v>
      </c>
      <c r="J2006" t="s">
        <v>33</v>
      </c>
      <c r="K2006" t="s">
        <v>6</v>
      </c>
      <c r="L2006">
        <v>4</v>
      </c>
      <c r="O2006">
        <v>4667</v>
      </c>
      <c r="P2006">
        <v>60</v>
      </c>
      <c r="Q2006" s="1">
        <v>45741</v>
      </c>
      <c r="R2006" s="1"/>
      <c r="S2006" s="8">
        <f>Table1[[#This Row],[Actual close date]]-Table1[[#This Row],[Lead acquisition date]]</f>
        <v>-45376</v>
      </c>
    </row>
    <row r="2007" spans="1:19" x14ac:dyDescent="0.3">
      <c r="A2007" t="s">
        <v>1298</v>
      </c>
      <c r="B2007" t="s">
        <v>57</v>
      </c>
      <c r="C2007">
        <v>48.210033000000003</v>
      </c>
      <c r="D2007">
        <v>16.363448999999999</v>
      </c>
      <c r="E2007" t="s">
        <v>16</v>
      </c>
      <c r="F2007" t="s">
        <v>29</v>
      </c>
      <c r="G2007" t="s">
        <v>35</v>
      </c>
      <c r="H2007" s="9">
        <f ca="1">TODAY()-Table1[[#This Row],[Lead acquisition date]]</f>
        <v>463</v>
      </c>
      <c r="I2007" s="1">
        <v>45381</v>
      </c>
      <c r="J2007" t="s">
        <v>33</v>
      </c>
      <c r="K2007" t="s">
        <v>6</v>
      </c>
      <c r="L2007">
        <v>4</v>
      </c>
      <c r="O2007">
        <v>6981</v>
      </c>
      <c r="P2007">
        <v>60</v>
      </c>
      <c r="Q2007" s="1">
        <v>45502</v>
      </c>
      <c r="R2007" s="1"/>
      <c r="S2007" s="8">
        <f>Table1[[#This Row],[Actual close date]]-Table1[[#This Row],[Lead acquisition date]]</f>
        <v>-45381</v>
      </c>
    </row>
    <row r="2008" spans="1:19" x14ac:dyDescent="0.3">
      <c r="A2008" t="s">
        <v>1331</v>
      </c>
      <c r="B2008" t="s">
        <v>47</v>
      </c>
      <c r="C2008">
        <v>52.520007999999997</v>
      </c>
      <c r="D2008">
        <v>13.404954</v>
      </c>
      <c r="E2008" t="s">
        <v>21</v>
      </c>
      <c r="F2008" t="s">
        <v>29</v>
      </c>
      <c r="G2008" t="s">
        <v>52</v>
      </c>
      <c r="H2008" s="9">
        <f ca="1">TODAY()-Table1[[#This Row],[Lead acquisition date]]</f>
        <v>551</v>
      </c>
      <c r="I2008" s="1">
        <v>45293</v>
      </c>
      <c r="J2008" t="s">
        <v>36</v>
      </c>
      <c r="K2008" t="s">
        <v>6</v>
      </c>
      <c r="L2008">
        <v>4</v>
      </c>
      <c r="O2008">
        <v>1079</v>
      </c>
      <c r="P2008">
        <v>40</v>
      </c>
      <c r="Q2008" s="1">
        <v>45607</v>
      </c>
      <c r="R2008" s="1"/>
      <c r="S2008" s="8">
        <f>Table1[[#This Row],[Actual close date]]-Table1[[#This Row],[Lead acquisition date]]</f>
        <v>-45293</v>
      </c>
    </row>
    <row r="2009" spans="1:19" x14ac:dyDescent="0.3">
      <c r="A2009" t="s">
        <v>1361</v>
      </c>
      <c r="B2009" t="s">
        <v>57</v>
      </c>
      <c r="C2009">
        <v>48.210033000000003</v>
      </c>
      <c r="D2009">
        <v>16.363448999999999</v>
      </c>
      <c r="E2009" t="s">
        <v>18</v>
      </c>
      <c r="F2009" t="s">
        <v>29</v>
      </c>
      <c r="G2009" t="s">
        <v>46</v>
      </c>
      <c r="H2009" s="9">
        <f ca="1">TODAY()-Table1[[#This Row],[Lead acquisition date]]</f>
        <v>442</v>
      </c>
      <c r="I2009" s="1">
        <v>45402</v>
      </c>
      <c r="J2009" t="s">
        <v>33</v>
      </c>
      <c r="K2009" t="s">
        <v>6</v>
      </c>
      <c r="L2009">
        <v>4</v>
      </c>
      <c r="O2009">
        <v>3445</v>
      </c>
      <c r="P2009">
        <v>20</v>
      </c>
      <c r="Q2009" s="1">
        <v>45694</v>
      </c>
      <c r="R2009" s="1"/>
      <c r="S2009" s="8">
        <f>Table1[[#This Row],[Actual close date]]-Table1[[#This Row],[Lead acquisition date]]</f>
        <v>-45402</v>
      </c>
    </row>
    <row r="2010" spans="1:19" x14ac:dyDescent="0.3">
      <c r="A2010" t="s">
        <v>1369</v>
      </c>
      <c r="B2010" t="s">
        <v>65</v>
      </c>
      <c r="C2010">
        <v>38.736946000000003</v>
      </c>
      <c r="D2010">
        <v>-9.1426850000000002</v>
      </c>
      <c r="E2010" t="s">
        <v>21</v>
      </c>
      <c r="F2010" t="s">
        <v>29</v>
      </c>
      <c r="G2010" t="s">
        <v>46</v>
      </c>
      <c r="H2010" s="9">
        <f ca="1">TODAY()-Table1[[#This Row],[Lead acquisition date]]</f>
        <v>520</v>
      </c>
      <c r="I2010" s="1">
        <v>45324</v>
      </c>
      <c r="J2010" t="s">
        <v>36</v>
      </c>
      <c r="K2010" t="s">
        <v>6</v>
      </c>
      <c r="L2010">
        <v>4</v>
      </c>
      <c r="O2010">
        <v>2714</v>
      </c>
      <c r="P2010">
        <v>50</v>
      </c>
      <c r="Q2010" s="1">
        <v>45509</v>
      </c>
      <c r="R2010" s="1"/>
      <c r="S2010" s="8">
        <f>Table1[[#This Row],[Actual close date]]-Table1[[#This Row],[Lead acquisition date]]</f>
        <v>-45324</v>
      </c>
    </row>
    <row r="2011" spans="1:19" x14ac:dyDescent="0.3">
      <c r="A2011" t="s">
        <v>1374</v>
      </c>
      <c r="B2011" t="s">
        <v>45</v>
      </c>
      <c r="C2011">
        <v>51.260196999999998</v>
      </c>
      <c r="D2011">
        <v>4.4027710000000004</v>
      </c>
      <c r="E2011" t="s">
        <v>19</v>
      </c>
      <c r="F2011" t="s">
        <v>29</v>
      </c>
      <c r="G2011" t="s">
        <v>40</v>
      </c>
      <c r="H2011" s="9">
        <f ca="1">TODAY()-Table1[[#This Row],[Lead acquisition date]]</f>
        <v>429</v>
      </c>
      <c r="I2011" s="1">
        <v>45415</v>
      </c>
      <c r="J2011" t="s">
        <v>33</v>
      </c>
      <c r="K2011" t="s">
        <v>6</v>
      </c>
      <c r="L2011">
        <v>4</v>
      </c>
      <c r="O2011">
        <v>3341</v>
      </c>
      <c r="P2011">
        <v>70</v>
      </c>
      <c r="Q2011" s="1">
        <v>45747</v>
      </c>
      <c r="R2011" s="1"/>
      <c r="S2011" s="8">
        <f>Table1[[#This Row],[Actual close date]]-Table1[[#This Row],[Lead acquisition date]]</f>
        <v>-45415</v>
      </c>
    </row>
    <row r="2012" spans="1:19" x14ac:dyDescent="0.3">
      <c r="A2012" t="s">
        <v>1382</v>
      </c>
      <c r="B2012" t="s">
        <v>31</v>
      </c>
      <c r="C2012">
        <v>41.902782000000002</v>
      </c>
      <c r="D2012">
        <v>12.496366</v>
      </c>
      <c r="E2012" t="s">
        <v>19</v>
      </c>
      <c r="F2012" t="s">
        <v>29</v>
      </c>
      <c r="G2012" t="s">
        <v>32</v>
      </c>
      <c r="H2012" s="9">
        <f ca="1">TODAY()-Table1[[#This Row],[Lead acquisition date]]</f>
        <v>411</v>
      </c>
      <c r="I2012" s="1">
        <v>45433</v>
      </c>
      <c r="J2012" t="s">
        <v>33</v>
      </c>
      <c r="K2012" t="s">
        <v>6</v>
      </c>
      <c r="L2012">
        <v>4</v>
      </c>
      <c r="O2012">
        <v>3270</v>
      </c>
      <c r="P2012">
        <v>20</v>
      </c>
      <c r="Q2012" s="1">
        <v>45536</v>
      </c>
      <c r="R2012" s="1"/>
      <c r="S2012" s="8">
        <f>Table1[[#This Row],[Actual close date]]-Table1[[#This Row],[Lead acquisition date]]</f>
        <v>-45433</v>
      </c>
    </row>
    <row r="2013" spans="1:19" x14ac:dyDescent="0.3">
      <c r="A2013" t="s">
        <v>1390</v>
      </c>
      <c r="B2013" t="s">
        <v>45</v>
      </c>
      <c r="C2013">
        <v>51.260196999999998</v>
      </c>
      <c r="D2013">
        <v>4.4027710000000004</v>
      </c>
      <c r="E2013" t="s">
        <v>18</v>
      </c>
      <c r="F2013" t="s">
        <v>29</v>
      </c>
      <c r="G2013" t="s">
        <v>40</v>
      </c>
      <c r="H2013" s="9">
        <f ca="1">TODAY()-Table1[[#This Row],[Lead acquisition date]]</f>
        <v>531</v>
      </c>
      <c r="I2013" s="1">
        <v>45313</v>
      </c>
      <c r="J2013" t="s">
        <v>33</v>
      </c>
      <c r="K2013" t="s">
        <v>6</v>
      </c>
      <c r="L2013">
        <v>4</v>
      </c>
      <c r="O2013">
        <v>5018</v>
      </c>
      <c r="P2013">
        <v>60</v>
      </c>
      <c r="Q2013" s="1">
        <v>45533</v>
      </c>
      <c r="R2013" s="1"/>
      <c r="S2013" s="8">
        <f>Table1[[#This Row],[Actual close date]]-Table1[[#This Row],[Lead acquisition date]]</f>
        <v>-45313</v>
      </c>
    </row>
    <row r="2014" spans="1:19" x14ac:dyDescent="0.3">
      <c r="A2014" t="s">
        <v>1425</v>
      </c>
      <c r="B2014" t="s">
        <v>42</v>
      </c>
      <c r="C2014">
        <v>52.370215999999999</v>
      </c>
      <c r="D2014">
        <v>4.895168</v>
      </c>
      <c r="E2014" t="s">
        <v>20</v>
      </c>
      <c r="F2014" t="s">
        <v>29</v>
      </c>
      <c r="G2014" t="s">
        <v>56</v>
      </c>
      <c r="H2014" s="9">
        <f ca="1">TODAY()-Table1[[#This Row],[Lead acquisition date]]</f>
        <v>401</v>
      </c>
      <c r="I2014" s="1">
        <v>45443</v>
      </c>
      <c r="J2014" t="s">
        <v>55</v>
      </c>
      <c r="K2014" t="s">
        <v>6</v>
      </c>
      <c r="L2014">
        <v>4</v>
      </c>
      <c r="O2014">
        <v>4354</v>
      </c>
      <c r="P2014">
        <v>60</v>
      </c>
      <c r="Q2014" s="1">
        <v>45683</v>
      </c>
      <c r="R2014" s="1"/>
      <c r="S2014" s="8">
        <f>Table1[[#This Row],[Actual close date]]-Table1[[#This Row],[Lead acquisition date]]</f>
        <v>-45443</v>
      </c>
    </row>
    <row r="2015" spans="1:19" x14ac:dyDescent="0.3">
      <c r="A2015" t="s">
        <v>1440</v>
      </c>
      <c r="B2015" t="s">
        <v>31</v>
      </c>
      <c r="C2015">
        <v>41.902782000000002</v>
      </c>
      <c r="D2015">
        <v>12.496366</v>
      </c>
      <c r="E2015" t="s">
        <v>58</v>
      </c>
      <c r="F2015" t="s">
        <v>29</v>
      </c>
      <c r="G2015" t="s">
        <v>35</v>
      </c>
      <c r="H2015" s="9">
        <f ca="1">TODAY()-Table1[[#This Row],[Lead acquisition date]]</f>
        <v>411</v>
      </c>
      <c r="I2015" s="1">
        <v>45433</v>
      </c>
      <c r="J2015" t="s">
        <v>55</v>
      </c>
      <c r="K2015" t="s">
        <v>6</v>
      </c>
      <c r="L2015">
        <v>4</v>
      </c>
      <c r="O2015">
        <v>977</v>
      </c>
      <c r="P2015">
        <v>30</v>
      </c>
      <c r="Q2015" s="1">
        <v>45605</v>
      </c>
      <c r="R2015" s="1"/>
      <c r="S2015" s="8">
        <f>Table1[[#This Row],[Actual close date]]-Table1[[#This Row],[Lead acquisition date]]</f>
        <v>-45433</v>
      </c>
    </row>
    <row r="2016" spans="1:19" x14ac:dyDescent="0.3">
      <c r="A2016" t="s">
        <v>1472</v>
      </c>
      <c r="B2016" t="s">
        <v>57</v>
      </c>
      <c r="C2016">
        <v>48.210033000000003</v>
      </c>
      <c r="D2016">
        <v>16.363448999999999</v>
      </c>
      <c r="E2016" t="s">
        <v>39</v>
      </c>
      <c r="F2016" t="s">
        <v>29</v>
      </c>
      <c r="G2016" t="s">
        <v>46</v>
      </c>
      <c r="H2016" s="9">
        <f ca="1">TODAY()-Table1[[#This Row],[Lead acquisition date]]</f>
        <v>402</v>
      </c>
      <c r="I2016" s="1">
        <v>45442</v>
      </c>
      <c r="J2016" t="s">
        <v>55</v>
      </c>
      <c r="K2016" t="s">
        <v>6</v>
      </c>
      <c r="L2016">
        <v>4</v>
      </c>
      <c r="O2016">
        <v>2695</v>
      </c>
      <c r="P2016">
        <v>40</v>
      </c>
      <c r="Q2016" s="1">
        <v>45701</v>
      </c>
      <c r="R2016" s="1"/>
      <c r="S2016" s="8">
        <f>Table1[[#This Row],[Actual close date]]-Table1[[#This Row],[Lead acquisition date]]</f>
        <v>-45442</v>
      </c>
    </row>
    <row r="2017" spans="1:19" x14ac:dyDescent="0.3">
      <c r="A2017" t="s">
        <v>1477</v>
      </c>
      <c r="B2017" t="s">
        <v>47</v>
      </c>
      <c r="C2017">
        <v>52.520007999999997</v>
      </c>
      <c r="D2017">
        <v>13.404954</v>
      </c>
      <c r="E2017" t="s">
        <v>20</v>
      </c>
      <c r="F2017" t="s">
        <v>29</v>
      </c>
      <c r="G2017" t="s">
        <v>60</v>
      </c>
      <c r="H2017" s="9">
        <f ca="1">TODAY()-Table1[[#This Row],[Lead acquisition date]]</f>
        <v>415</v>
      </c>
      <c r="I2017" s="1">
        <v>45429</v>
      </c>
      <c r="J2017" t="s">
        <v>55</v>
      </c>
      <c r="K2017" t="s">
        <v>6</v>
      </c>
      <c r="L2017">
        <v>4</v>
      </c>
      <c r="O2017">
        <v>3064</v>
      </c>
      <c r="P2017">
        <v>20</v>
      </c>
      <c r="Q2017" s="1">
        <v>45520</v>
      </c>
      <c r="R2017" s="1"/>
      <c r="S2017" s="8">
        <f>Table1[[#This Row],[Actual close date]]-Table1[[#This Row],[Lead acquisition date]]</f>
        <v>-45429</v>
      </c>
    </row>
    <row r="2018" spans="1:19" x14ac:dyDescent="0.3">
      <c r="A2018" t="s">
        <v>1479</v>
      </c>
      <c r="B2018" t="s">
        <v>31</v>
      </c>
      <c r="C2018">
        <v>41.902782000000002</v>
      </c>
      <c r="D2018">
        <v>12.496366</v>
      </c>
      <c r="E2018" t="s">
        <v>24</v>
      </c>
      <c r="F2018" t="s">
        <v>29</v>
      </c>
      <c r="G2018" t="s">
        <v>46</v>
      </c>
      <c r="H2018" s="9">
        <f ca="1">TODAY()-Table1[[#This Row],[Lead acquisition date]]</f>
        <v>435</v>
      </c>
      <c r="I2018" s="1">
        <v>45409</v>
      </c>
      <c r="J2018" t="s">
        <v>33</v>
      </c>
      <c r="K2018" t="s">
        <v>6</v>
      </c>
      <c r="L2018">
        <v>4</v>
      </c>
      <c r="O2018">
        <v>6161</v>
      </c>
      <c r="P2018">
        <v>40</v>
      </c>
      <c r="Q2018" s="1">
        <v>45626</v>
      </c>
      <c r="R2018" s="1"/>
      <c r="S2018" s="8">
        <f>Table1[[#This Row],[Actual close date]]-Table1[[#This Row],[Lead acquisition date]]</f>
        <v>-45409</v>
      </c>
    </row>
    <row r="2019" spans="1:19" x14ac:dyDescent="0.3">
      <c r="A2019" t="s">
        <v>1496</v>
      </c>
      <c r="B2019" t="s">
        <v>47</v>
      </c>
      <c r="C2019">
        <v>52.520007999999997</v>
      </c>
      <c r="D2019">
        <v>13.404954</v>
      </c>
      <c r="E2019" t="s">
        <v>70</v>
      </c>
      <c r="F2019" t="s">
        <v>29</v>
      </c>
      <c r="G2019" t="s">
        <v>60</v>
      </c>
      <c r="H2019" s="9">
        <f ca="1">TODAY()-Table1[[#This Row],[Lead acquisition date]]</f>
        <v>413</v>
      </c>
      <c r="I2019" s="1">
        <v>45431</v>
      </c>
      <c r="J2019" t="s">
        <v>36</v>
      </c>
      <c r="K2019" t="s">
        <v>6</v>
      </c>
      <c r="L2019">
        <v>4</v>
      </c>
      <c r="O2019">
        <v>2689</v>
      </c>
      <c r="P2019">
        <v>30</v>
      </c>
      <c r="Q2019" s="1">
        <v>45781</v>
      </c>
      <c r="R2019" s="1"/>
      <c r="S2019" s="8">
        <f>Table1[[#This Row],[Actual close date]]-Table1[[#This Row],[Lead acquisition date]]</f>
        <v>-45431</v>
      </c>
    </row>
    <row r="2020" spans="1:19" x14ac:dyDescent="0.3">
      <c r="A2020" t="s">
        <v>1529</v>
      </c>
      <c r="B2020" t="s">
        <v>42</v>
      </c>
      <c r="C2020">
        <v>52.370215999999999</v>
      </c>
      <c r="D2020">
        <v>4.895168</v>
      </c>
      <c r="E2020" t="s">
        <v>17</v>
      </c>
      <c r="F2020" t="s">
        <v>29</v>
      </c>
      <c r="G2020" t="s">
        <v>35</v>
      </c>
      <c r="H2020" s="9">
        <f ca="1">TODAY()-Table1[[#This Row],[Lead acquisition date]]</f>
        <v>550</v>
      </c>
      <c r="I2020" s="1">
        <v>45294</v>
      </c>
      <c r="J2020" t="s">
        <v>33</v>
      </c>
      <c r="K2020" t="s">
        <v>6</v>
      </c>
      <c r="L2020">
        <v>4</v>
      </c>
      <c r="O2020">
        <v>3957</v>
      </c>
      <c r="P2020">
        <v>30</v>
      </c>
      <c r="Q2020" s="1">
        <v>45479</v>
      </c>
      <c r="R2020" s="1"/>
      <c r="S2020" s="8">
        <f>Table1[[#This Row],[Actual close date]]-Table1[[#This Row],[Lead acquisition date]]</f>
        <v>-45294</v>
      </c>
    </row>
    <row r="2021" spans="1:19" x14ac:dyDescent="0.3">
      <c r="A2021" t="s">
        <v>1534</v>
      </c>
      <c r="B2021" t="s">
        <v>65</v>
      </c>
      <c r="C2021">
        <v>38.736946000000003</v>
      </c>
      <c r="D2021">
        <v>-9.1426850000000002</v>
      </c>
      <c r="E2021" t="s">
        <v>19</v>
      </c>
      <c r="F2021" t="s">
        <v>29</v>
      </c>
      <c r="G2021" t="s">
        <v>35</v>
      </c>
      <c r="H2021" s="9">
        <f ca="1">TODAY()-Table1[[#This Row],[Lead acquisition date]]</f>
        <v>488</v>
      </c>
      <c r="I2021" s="1">
        <v>45356</v>
      </c>
      <c r="J2021" t="s">
        <v>33</v>
      </c>
      <c r="K2021" t="s">
        <v>6</v>
      </c>
      <c r="L2021">
        <v>4</v>
      </c>
      <c r="O2021">
        <v>6202</v>
      </c>
      <c r="P2021">
        <v>20</v>
      </c>
      <c r="Q2021" s="1">
        <v>45546</v>
      </c>
      <c r="R2021" s="1"/>
      <c r="S2021" s="8">
        <f>Table1[[#This Row],[Actual close date]]-Table1[[#This Row],[Lead acquisition date]]</f>
        <v>-45356</v>
      </c>
    </row>
    <row r="2022" spans="1:19" x14ac:dyDescent="0.3">
      <c r="A2022" t="s">
        <v>1536</v>
      </c>
      <c r="B2022" t="s">
        <v>38</v>
      </c>
      <c r="C2022">
        <v>40.416775000000001</v>
      </c>
      <c r="D2022">
        <v>-3.7037900000000001</v>
      </c>
      <c r="E2022" t="s">
        <v>16</v>
      </c>
      <c r="F2022" t="s">
        <v>29</v>
      </c>
      <c r="G2022" t="s">
        <v>52</v>
      </c>
      <c r="H2022" s="9">
        <f ca="1">TODAY()-Table1[[#This Row],[Lead acquisition date]]</f>
        <v>505</v>
      </c>
      <c r="I2022" s="1">
        <v>45339</v>
      </c>
      <c r="J2022" t="s">
        <v>55</v>
      </c>
      <c r="K2022" t="s">
        <v>6</v>
      </c>
      <c r="L2022">
        <v>4</v>
      </c>
      <c r="O2022">
        <v>7087</v>
      </c>
      <c r="P2022">
        <v>50</v>
      </c>
      <c r="Q2022" s="1">
        <v>45393</v>
      </c>
      <c r="R2022" s="1"/>
      <c r="S2022" s="8">
        <f>Table1[[#This Row],[Actual close date]]-Table1[[#This Row],[Lead acquisition date]]</f>
        <v>-45339</v>
      </c>
    </row>
    <row r="2023" spans="1:19" x14ac:dyDescent="0.3">
      <c r="A2023" t="s">
        <v>1543</v>
      </c>
      <c r="B2023" t="s">
        <v>65</v>
      </c>
      <c r="C2023">
        <v>38.736946000000003</v>
      </c>
      <c r="D2023">
        <v>-9.1426850000000002</v>
      </c>
      <c r="E2023" t="s">
        <v>16</v>
      </c>
      <c r="F2023" t="s">
        <v>29</v>
      </c>
      <c r="G2023" t="s">
        <v>46</v>
      </c>
      <c r="H2023" s="9">
        <f ca="1">TODAY()-Table1[[#This Row],[Lead acquisition date]]</f>
        <v>455</v>
      </c>
      <c r="I2023" s="1">
        <v>45389</v>
      </c>
      <c r="J2023" t="s">
        <v>55</v>
      </c>
      <c r="K2023" t="s">
        <v>6</v>
      </c>
      <c r="L2023">
        <v>4</v>
      </c>
      <c r="O2023">
        <v>6058</v>
      </c>
      <c r="P2023">
        <v>10</v>
      </c>
      <c r="Q2023" s="1">
        <v>45690</v>
      </c>
      <c r="R2023" s="1"/>
      <c r="S2023" s="8">
        <f>Table1[[#This Row],[Actual close date]]-Table1[[#This Row],[Lead acquisition date]]</f>
        <v>-45389</v>
      </c>
    </row>
    <row r="2024" spans="1:19" x14ac:dyDescent="0.3">
      <c r="A2024" t="s">
        <v>1546</v>
      </c>
      <c r="B2024" t="s">
        <v>62</v>
      </c>
      <c r="C2024">
        <v>48.864716000000001</v>
      </c>
      <c r="D2024">
        <v>2.3490139999999999</v>
      </c>
      <c r="E2024" t="s">
        <v>18</v>
      </c>
      <c r="F2024" t="s">
        <v>29</v>
      </c>
      <c r="G2024" t="s">
        <v>40</v>
      </c>
      <c r="H2024" s="9">
        <f ca="1">TODAY()-Table1[[#This Row],[Lead acquisition date]]</f>
        <v>440</v>
      </c>
      <c r="I2024" s="1">
        <v>45404</v>
      </c>
      <c r="J2024" t="s">
        <v>55</v>
      </c>
      <c r="K2024" t="s">
        <v>6</v>
      </c>
      <c r="L2024">
        <v>4</v>
      </c>
      <c r="O2024">
        <v>344</v>
      </c>
      <c r="P2024">
        <v>40</v>
      </c>
      <c r="Q2024" s="1">
        <v>45550</v>
      </c>
      <c r="R2024" s="1"/>
      <c r="S2024" s="8">
        <f>Table1[[#This Row],[Actual close date]]-Table1[[#This Row],[Lead acquisition date]]</f>
        <v>-45404</v>
      </c>
    </row>
    <row r="2025" spans="1:19" x14ac:dyDescent="0.3">
      <c r="A2025" t="s">
        <v>1550</v>
      </c>
      <c r="B2025" t="s">
        <v>42</v>
      </c>
      <c r="C2025">
        <v>52.370215999999999</v>
      </c>
      <c r="D2025">
        <v>4.895168</v>
      </c>
      <c r="E2025" t="s">
        <v>17</v>
      </c>
      <c r="F2025" t="s">
        <v>29</v>
      </c>
      <c r="G2025" t="s">
        <v>35</v>
      </c>
      <c r="H2025" s="9">
        <f ca="1">TODAY()-Table1[[#This Row],[Lead acquisition date]]</f>
        <v>460</v>
      </c>
      <c r="I2025" s="1">
        <v>45384</v>
      </c>
      <c r="J2025" t="s">
        <v>36</v>
      </c>
      <c r="K2025" t="s">
        <v>6</v>
      </c>
      <c r="L2025">
        <v>4</v>
      </c>
      <c r="O2025">
        <v>6674</v>
      </c>
      <c r="P2025">
        <v>100</v>
      </c>
      <c r="Q2025" s="1">
        <v>45531</v>
      </c>
      <c r="R2025" s="1"/>
      <c r="S2025" s="8">
        <f>Table1[[#This Row],[Actual close date]]-Table1[[#This Row],[Lead acquisition date]]</f>
        <v>-45384</v>
      </c>
    </row>
    <row r="2026" spans="1:19" x14ac:dyDescent="0.3">
      <c r="A2026" t="s">
        <v>1563</v>
      </c>
      <c r="B2026" t="s">
        <v>45</v>
      </c>
      <c r="C2026">
        <v>51.260196999999998</v>
      </c>
      <c r="D2026">
        <v>4.4027710000000004</v>
      </c>
      <c r="E2026" t="s">
        <v>24</v>
      </c>
      <c r="F2026" t="s">
        <v>29</v>
      </c>
      <c r="G2026" t="s">
        <v>35</v>
      </c>
      <c r="H2026" s="9">
        <f ca="1">TODAY()-Table1[[#This Row],[Lead acquisition date]]</f>
        <v>426</v>
      </c>
      <c r="I2026" s="1">
        <v>45418</v>
      </c>
      <c r="J2026" t="s">
        <v>36</v>
      </c>
      <c r="K2026" t="s">
        <v>6</v>
      </c>
      <c r="L2026">
        <v>4</v>
      </c>
      <c r="O2026">
        <v>3578</v>
      </c>
      <c r="P2026">
        <v>40</v>
      </c>
      <c r="Q2026" s="1">
        <v>45777</v>
      </c>
      <c r="R2026" s="1"/>
      <c r="S2026" s="8">
        <f>Table1[[#This Row],[Actual close date]]-Table1[[#This Row],[Lead acquisition date]]</f>
        <v>-45418</v>
      </c>
    </row>
    <row r="2027" spans="1:19" x14ac:dyDescent="0.3">
      <c r="A2027" t="s">
        <v>1578</v>
      </c>
      <c r="B2027" t="s">
        <v>49</v>
      </c>
      <c r="C2027">
        <v>46.204391000000001</v>
      </c>
      <c r="D2027">
        <v>6.1431579999999997</v>
      </c>
      <c r="E2027" t="s">
        <v>24</v>
      </c>
      <c r="F2027" t="s">
        <v>29</v>
      </c>
      <c r="G2027" t="s">
        <v>43</v>
      </c>
      <c r="H2027" s="9">
        <f ca="1">TODAY()-Table1[[#This Row],[Lead acquisition date]]</f>
        <v>449</v>
      </c>
      <c r="I2027" s="1">
        <v>45395</v>
      </c>
      <c r="J2027" t="s">
        <v>33</v>
      </c>
      <c r="K2027" t="s">
        <v>6</v>
      </c>
      <c r="L2027">
        <v>4</v>
      </c>
      <c r="O2027">
        <v>632</v>
      </c>
      <c r="P2027">
        <v>50</v>
      </c>
      <c r="Q2027" s="1">
        <v>45461</v>
      </c>
      <c r="R2027" s="1"/>
      <c r="S2027" s="8">
        <f>Table1[[#This Row],[Actual close date]]-Table1[[#This Row],[Lead acquisition date]]</f>
        <v>-45395</v>
      </c>
    </row>
    <row r="2028" spans="1:19" x14ac:dyDescent="0.3">
      <c r="A2028" t="s">
        <v>1580</v>
      </c>
      <c r="B2028" t="s">
        <v>62</v>
      </c>
      <c r="C2028">
        <v>48.864716000000001</v>
      </c>
      <c r="D2028">
        <v>2.3490139999999999</v>
      </c>
      <c r="E2028" t="s">
        <v>51</v>
      </c>
      <c r="F2028" t="s">
        <v>29</v>
      </c>
      <c r="G2028" t="s">
        <v>43</v>
      </c>
      <c r="H2028" s="9">
        <f ca="1">TODAY()-Table1[[#This Row],[Lead acquisition date]]</f>
        <v>543</v>
      </c>
      <c r="I2028" s="1">
        <v>45301</v>
      </c>
      <c r="J2028" t="s">
        <v>33</v>
      </c>
      <c r="K2028" t="s">
        <v>6</v>
      </c>
      <c r="L2028">
        <v>4</v>
      </c>
      <c r="O2028">
        <v>7338</v>
      </c>
      <c r="P2028">
        <v>20</v>
      </c>
      <c r="Q2028" s="1">
        <v>45554</v>
      </c>
      <c r="R2028" s="1"/>
      <c r="S2028" s="8">
        <f>Table1[[#This Row],[Actual close date]]-Table1[[#This Row],[Lead acquisition date]]</f>
        <v>-45301</v>
      </c>
    </row>
    <row r="2029" spans="1:19" x14ac:dyDescent="0.3">
      <c r="A2029" t="s">
        <v>1610</v>
      </c>
      <c r="B2029" t="s">
        <v>49</v>
      </c>
      <c r="C2029">
        <v>46.204391000000001</v>
      </c>
      <c r="D2029">
        <v>6.1431579999999997</v>
      </c>
      <c r="E2029" t="s">
        <v>23</v>
      </c>
      <c r="F2029" t="s">
        <v>29</v>
      </c>
      <c r="G2029" t="s">
        <v>35</v>
      </c>
      <c r="H2029" s="9">
        <f ca="1">TODAY()-Table1[[#This Row],[Lead acquisition date]]</f>
        <v>489</v>
      </c>
      <c r="I2029" s="1">
        <v>45355</v>
      </c>
      <c r="J2029" t="s">
        <v>33</v>
      </c>
      <c r="K2029" t="s">
        <v>6</v>
      </c>
      <c r="L2029">
        <v>4</v>
      </c>
      <c r="O2029">
        <v>1963</v>
      </c>
      <c r="P2029">
        <v>20</v>
      </c>
      <c r="Q2029" s="1">
        <v>45514</v>
      </c>
      <c r="R2029" s="1"/>
      <c r="S2029" s="8">
        <f>Table1[[#This Row],[Actual close date]]-Table1[[#This Row],[Lead acquisition date]]</f>
        <v>-45355</v>
      </c>
    </row>
    <row r="2030" spans="1:19" x14ac:dyDescent="0.3">
      <c r="A2030" t="s">
        <v>1617</v>
      </c>
      <c r="B2030" t="s">
        <v>47</v>
      </c>
      <c r="C2030">
        <v>52.520007999999997</v>
      </c>
      <c r="D2030">
        <v>13.404954</v>
      </c>
      <c r="E2030" t="s">
        <v>51</v>
      </c>
      <c r="F2030" t="s">
        <v>29</v>
      </c>
      <c r="G2030" t="s">
        <v>35</v>
      </c>
      <c r="H2030" s="9">
        <f ca="1">TODAY()-Table1[[#This Row],[Lead acquisition date]]</f>
        <v>504</v>
      </c>
      <c r="I2030" s="1">
        <v>45340</v>
      </c>
      <c r="J2030" t="s">
        <v>36</v>
      </c>
      <c r="K2030" t="s">
        <v>6</v>
      </c>
      <c r="L2030">
        <v>4</v>
      </c>
      <c r="O2030">
        <v>1230</v>
      </c>
      <c r="P2030">
        <v>60</v>
      </c>
      <c r="Q2030" s="1">
        <v>45665</v>
      </c>
      <c r="R2030" s="1"/>
      <c r="S2030" s="8">
        <f>Table1[[#This Row],[Actual close date]]-Table1[[#This Row],[Lead acquisition date]]</f>
        <v>-45340</v>
      </c>
    </row>
    <row r="2031" spans="1:19" x14ac:dyDescent="0.3">
      <c r="A2031" t="s">
        <v>1621</v>
      </c>
      <c r="B2031" t="s">
        <v>65</v>
      </c>
      <c r="C2031">
        <v>38.736946000000003</v>
      </c>
      <c r="D2031">
        <v>-9.1426850000000002</v>
      </c>
      <c r="E2031" t="s">
        <v>21</v>
      </c>
      <c r="F2031" t="s">
        <v>29</v>
      </c>
      <c r="G2031" t="s">
        <v>35</v>
      </c>
      <c r="H2031" s="9">
        <f ca="1">TODAY()-Table1[[#This Row],[Lead acquisition date]]</f>
        <v>472</v>
      </c>
      <c r="I2031" s="1">
        <v>45372</v>
      </c>
      <c r="J2031" t="s">
        <v>55</v>
      </c>
      <c r="K2031" t="s">
        <v>6</v>
      </c>
      <c r="L2031">
        <v>4</v>
      </c>
      <c r="O2031">
        <v>2321</v>
      </c>
      <c r="P2031">
        <v>40</v>
      </c>
      <c r="Q2031" s="1">
        <v>45690</v>
      </c>
      <c r="R2031" s="1"/>
      <c r="S2031" s="8">
        <f>Table1[[#This Row],[Actual close date]]-Table1[[#This Row],[Lead acquisition date]]</f>
        <v>-45372</v>
      </c>
    </row>
    <row r="2032" spans="1:19" x14ac:dyDescent="0.3">
      <c r="A2032" t="s">
        <v>1628</v>
      </c>
      <c r="B2032" t="s">
        <v>31</v>
      </c>
      <c r="C2032">
        <v>41.902782000000002</v>
      </c>
      <c r="D2032">
        <v>12.496366</v>
      </c>
      <c r="E2032" t="s">
        <v>18</v>
      </c>
      <c r="F2032" t="s">
        <v>29</v>
      </c>
      <c r="G2032" t="s">
        <v>40</v>
      </c>
      <c r="H2032" s="9">
        <f ca="1">TODAY()-Table1[[#This Row],[Lead acquisition date]]</f>
        <v>516</v>
      </c>
      <c r="I2032" s="1">
        <v>45328</v>
      </c>
      <c r="J2032" t="s">
        <v>33</v>
      </c>
      <c r="K2032" t="s">
        <v>6</v>
      </c>
      <c r="L2032">
        <v>4</v>
      </c>
      <c r="O2032">
        <v>3026</v>
      </c>
      <c r="P2032">
        <v>30</v>
      </c>
      <c r="Q2032" s="1">
        <v>45459</v>
      </c>
      <c r="R2032" s="1"/>
      <c r="S2032" s="8">
        <f>Table1[[#This Row],[Actual close date]]-Table1[[#This Row],[Lead acquisition date]]</f>
        <v>-45328</v>
      </c>
    </row>
    <row r="2033" spans="1:19" x14ac:dyDescent="0.3">
      <c r="A2033" t="s">
        <v>1632</v>
      </c>
      <c r="B2033" t="s">
        <v>65</v>
      </c>
      <c r="C2033">
        <v>38.736946000000003</v>
      </c>
      <c r="D2033">
        <v>-9.1426850000000002</v>
      </c>
      <c r="E2033" t="s">
        <v>18</v>
      </c>
      <c r="F2033" t="s">
        <v>29</v>
      </c>
      <c r="G2033" t="s">
        <v>46</v>
      </c>
      <c r="H2033" s="9">
        <f ca="1">TODAY()-Table1[[#This Row],[Lead acquisition date]]</f>
        <v>452</v>
      </c>
      <c r="I2033" s="1">
        <v>45392</v>
      </c>
      <c r="J2033" t="s">
        <v>33</v>
      </c>
      <c r="K2033" t="s">
        <v>6</v>
      </c>
      <c r="L2033">
        <v>4</v>
      </c>
      <c r="O2033">
        <v>527</v>
      </c>
      <c r="P2033">
        <v>40</v>
      </c>
      <c r="Q2033" s="1">
        <v>45626</v>
      </c>
      <c r="R2033" s="1"/>
      <c r="S2033" s="8">
        <f>Table1[[#This Row],[Actual close date]]-Table1[[#This Row],[Lead acquisition date]]</f>
        <v>-45392</v>
      </c>
    </row>
    <row r="2034" spans="1:19" x14ac:dyDescent="0.3">
      <c r="A2034" t="s">
        <v>1633</v>
      </c>
      <c r="B2034" t="s">
        <v>62</v>
      </c>
      <c r="C2034">
        <v>48.864716000000001</v>
      </c>
      <c r="D2034">
        <v>2.3490139999999999</v>
      </c>
      <c r="E2034" t="s">
        <v>19</v>
      </c>
      <c r="F2034" t="s">
        <v>29</v>
      </c>
      <c r="G2034" t="s">
        <v>32</v>
      </c>
      <c r="H2034" s="9">
        <f ca="1">TODAY()-Table1[[#This Row],[Lead acquisition date]]</f>
        <v>526</v>
      </c>
      <c r="I2034" s="1">
        <v>45318</v>
      </c>
      <c r="J2034" t="s">
        <v>33</v>
      </c>
      <c r="K2034" t="s">
        <v>6</v>
      </c>
      <c r="L2034">
        <v>4</v>
      </c>
      <c r="O2034">
        <v>7041</v>
      </c>
      <c r="P2034">
        <v>30</v>
      </c>
      <c r="Q2034" s="1">
        <v>45658</v>
      </c>
      <c r="R2034" s="1"/>
      <c r="S2034" s="8">
        <f>Table1[[#This Row],[Actual close date]]-Table1[[#This Row],[Lead acquisition date]]</f>
        <v>-45318</v>
      </c>
    </row>
    <row r="2035" spans="1:19" x14ac:dyDescent="0.3">
      <c r="A2035" t="s">
        <v>1638</v>
      </c>
      <c r="B2035" t="s">
        <v>49</v>
      </c>
      <c r="C2035">
        <v>46.204391000000001</v>
      </c>
      <c r="D2035">
        <v>6.1431579999999997</v>
      </c>
      <c r="E2035" t="s">
        <v>23</v>
      </c>
      <c r="F2035" t="s">
        <v>29</v>
      </c>
      <c r="G2035" t="s">
        <v>52</v>
      </c>
      <c r="H2035" s="9">
        <f ca="1">TODAY()-Table1[[#This Row],[Lead acquisition date]]</f>
        <v>420</v>
      </c>
      <c r="I2035" s="1">
        <v>45424</v>
      </c>
      <c r="J2035" t="s">
        <v>33</v>
      </c>
      <c r="K2035" t="s">
        <v>6</v>
      </c>
      <c r="L2035">
        <v>4</v>
      </c>
      <c r="O2035">
        <v>3290</v>
      </c>
      <c r="P2035">
        <v>20</v>
      </c>
      <c r="Q2035" s="1">
        <v>45588</v>
      </c>
      <c r="R2035" s="1"/>
      <c r="S2035" s="8">
        <f>Table1[[#This Row],[Actual close date]]-Table1[[#This Row],[Lead acquisition date]]</f>
        <v>-45424</v>
      </c>
    </row>
    <row r="2036" spans="1:19" x14ac:dyDescent="0.3">
      <c r="A2036" t="s">
        <v>1641</v>
      </c>
      <c r="B2036" t="s">
        <v>49</v>
      </c>
      <c r="C2036">
        <v>46.204391000000001</v>
      </c>
      <c r="D2036">
        <v>6.1431579999999997</v>
      </c>
      <c r="E2036" t="s">
        <v>24</v>
      </c>
      <c r="F2036" t="s">
        <v>29</v>
      </c>
      <c r="G2036" t="s">
        <v>56</v>
      </c>
      <c r="H2036" s="9">
        <f ca="1">TODAY()-Table1[[#This Row],[Lead acquisition date]]</f>
        <v>484</v>
      </c>
      <c r="I2036" s="1">
        <v>45360</v>
      </c>
      <c r="J2036" t="s">
        <v>33</v>
      </c>
      <c r="K2036" t="s">
        <v>6</v>
      </c>
      <c r="L2036">
        <v>4</v>
      </c>
      <c r="O2036">
        <v>1197</v>
      </c>
      <c r="P2036">
        <v>10</v>
      </c>
      <c r="Q2036" s="1">
        <v>45466</v>
      </c>
      <c r="R2036" s="1"/>
      <c r="S2036" s="8">
        <f>Table1[[#This Row],[Actual close date]]-Table1[[#This Row],[Lead acquisition date]]</f>
        <v>-45360</v>
      </c>
    </row>
    <row r="2037" spans="1:19" x14ac:dyDescent="0.3">
      <c r="A2037" t="s">
        <v>1650</v>
      </c>
      <c r="B2037" t="s">
        <v>57</v>
      </c>
      <c r="C2037">
        <v>48.210033000000003</v>
      </c>
      <c r="D2037">
        <v>16.363448999999999</v>
      </c>
      <c r="E2037" t="s">
        <v>51</v>
      </c>
      <c r="F2037" t="s">
        <v>29</v>
      </c>
      <c r="G2037" t="s">
        <v>40</v>
      </c>
      <c r="H2037" s="9">
        <f ca="1">TODAY()-Table1[[#This Row],[Lead acquisition date]]</f>
        <v>486</v>
      </c>
      <c r="I2037" s="1">
        <v>45358</v>
      </c>
      <c r="J2037" t="s">
        <v>33</v>
      </c>
      <c r="K2037" t="s">
        <v>6</v>
      </c>
      <c r="L2037">
        <v>4</v>
      </c>
      <c r="O2037">
        <v>4953</v>
      </c>
      <c r="P2037">
        <v>70</v>
      </c>
      <c r="Q2037" s="1">
        <v>45385</v>
      </c>
      <c r="R2037" s="1"/>
      <c r="S2037" s="8">
        <f>Table1[[#This Row],[Actual close date]]-Table1[[#This Row],[Lead acquisition date]]</f>
        <v>-45358</v>
      </c>
    </row>
    <row r="2038" spans="1:19" x14ac:dyDescent="0.3">
      <c r="A2038" t="s">
        <v>1670</v>
      </c>
      <c r="B2038" t="s">
        <v>47</v>
      </c>
      <c r="C2038">
        <v>52.520007999999997</v>
      </c>
      <c r="D2038">
        <v>13.404954</v>
      </c>
      <c r="E2038" t="s">
        <v>20</v>
      </c>
      <c r="F2038" t="s">
        <v>29</v>
      </c>
      <c r="G2038" t="s">
        <v>52</v>
      </c>
      <c r="H2038" s="9">
        <f ca="1">TODAY()-Table1[[#This Row],[Lead acquisition date]]</f>
        <v>503</v>
      </c>
      <c r="I2038" s="1">
        <v>45341</v>
      </c>
      <c r="J2038" t="s">
        <v>36</v>
      </c>
      <c r="K2038" t="s">
        <v>6</v>
      </c>
      <c r="L2038">
        <v>4</v>
      </c>
      <c r="O2038">
        <v>7503</v>
      </c>
      <c r="P2038">
        <v>70</v>
      </c>
      <c r="Q2038" s="1">
        <v>45385</v>
      </c>
      <c r="R2038" s="1"/>
      <c r="S2038" s="8">
        <f>Table1[[#This Row],[Actual close date]]-Table1[[#This Row],[Lead acquisition date]]</f>
        <v>-45341</v>
      </c>
    </row>
    <row r="2039" spans="1:19" x14ac:dyDescent="0.3">
      <c r="A2039" t="s">
        <v>1688</v>
      </c>
      <c r="B2039" t="s">
        <v>65</v>
      </c>
      <c r="C2039">
        <v>38.736946000000003</v>
      </c>
      <c r="D2039">
        <v>-9.1426850000000002</v>
      </c>
      <c r="E2039" t="s">
        <v>51</v>
      </c>
      <c r="F2039" t="s">
        <v>29</v>
      </c>
      <c r="G2039" t="s">
        <v>56</v>
      </c>
      <c r="H2039" s="9">
        <f ca="1">TODAY()-Table1[[#This Row],[Lead acquisition date]]</f>
        <v>412</v>
      </c>
      <c r="I2039" s="1">
        <v>45432</v>
      </c>
      <c r="J2039" t="s">
        <v>33</v>
      </c>
      <c r="K2039" t="s">
        <v>6</v>
      </c>
      <c r="L2039">
        <v>4</v>
      </c>
      <c r="O2039">
        <v>7066</v>
      </c>
      <c r="P2039">
        <v>50</v>
      </c>
      <c r="Q2039" s="1">
        <v>45727</v>
      </c>
      <c r="R2039" s="1"/>
      <c r="S2039" s="8">
        <f>Table1[[#This Row],[Actual close date]]-Table1[[#This Row],[Lead acquisition date]]</f>
        <v>-45432</v>
      </c>
    </row>
    <row r="2040" spans="1:19" x14ac:dyDescent="0.3">
      <c r="A2040" t="s">
        <v>1698</v>
      </c>
      <c r="B2040" t="s">
        <v>31</v>
      </c>
      <c r="C2040">
        <v>41.902782000000002</v>
      </c>
      <c r="D2040">
        <v>12.496366</v>
      </c>
      <c r="E2040" t="s">
        <v>24</v>
      </c>
      <c r="F2040" t="s">
        <v>29</v>
      </c>
      <c r="G2040" t="s">
        <v>40</v>
      </c>
      <c r="H2040" s="9">
        <f ca="1">TODAY()-Table1[[#This Row],[Lead acquisition date]]</f>
        <v>414</v>
      </c>
      <c r="I2040" s="1">
        <v>45430</v>
      </c>
      <c r="J2040" t="s">
        <v>33</v>
      </c>
      <c r="K2040" t="s">
        <v>6</v>
      </c>
      <c r="L2040">
        <v>4</v>
      </c>
      <c r="O2040">
        <v>4099</v>
      </c>
      <c r="P2040">
        <v>20</v>
      </c>
      <c r="Q2040" s="1">
        <v>45745</v>
      </c>
      <c r="R2040" s="1"/>
      <c r="S2040" s="8">
        <f>Table1[[#This Row],[Actual close date]]-Table1[[#This Row],[Lead acquisition date]]</f>
        <v>-45430</v>
      </c>
    </row>
    <row r="2041" spans="1:19" x14ac:dyDescent="0.3">
      <c r="A2041" t="s">
        <v>1708</v>
      </c>
      <c r="B2041" t="s">
        <v>47</v>
      </c>
      <c r="C2041">
        <v>52.520007999999997</v>
      </c>
      <c r="D2041">
        <v>13.404954</v>
      </c>
      <c r="E2041" t="s">
        <v>19</v>
      </c>
      <c r="F2041" t="s">
        <v>29</v>
      </c>
      <c r="G2041" t="s">
        <v>60</v>
      </c>
      <c r="H2041" s="9">
        <f ca="1">TODAY()-Table1[[#This Row],[Lead acquisition date]]</f>
        <v>492</v>
      </c>
      <c r="I2041" s="1">
        <v>45352</v>
      </c>
      <c r="J2041" t="s">
        <v>55</v>
      </c>
      <c r="K2041" t="s">
        <v>6</v>
      </c>
      <c r="L2041">
        <v>4</v>
      </c>
      <c r="O2041">
        <v>1722</v>
      </c>
      <c r="P2041">
        <v>50</v>
      </c>
      <c r="Q2041" s="1">
        <v>45514</v>
      </c>
      <c r="R2041" s="1"/>
      <c r="S2041" s="8">
        <f>Table1[[#This Row],[Actual close date]]-Table1[[#This Row],[Lead acquisition date]]</f>
        <v>-45352</v>
      </c>
    </row>
    <row r="2042" spans="1:19" x14ac:dyDescent="0.3">
      <c r="A2042" t="s">
        <v>1719</v>
      </c>
      <c r="B2042" t="s">
        <v>31</v>
      </c>
      <c r="C2042">
        <v>41.902782000000002</v>
      </c>
      <c r="D2042">
        <v>12.496366</v>
      </c>
      <c r="E2042" t="s">
        <v>19</v>
      </c>
      <c r="F2042" t="s">
        <v>29</v>
      </c>
      <c r="G2042" t="s">
        <v>46</v>
      </c>
      <c r="H2042" s="9">
        <f ca="1">TODAY()-Table1[[#This Row],[Lead acquisition date]]</f>
        <v>518</v>
      </c>
      <c r="I2042" s="1">
        <v>45326</v>
      </c>
      <c r="J2042" t="s">
        <v>55</v>
      </c>
      <c r="K2042" t="s">
        <v>6</v>
      </c>
      <c r="L2042">
        <v>4</v>
      </c>
      <c r="O2042">
        <v>5168</v>
      </c>
      <c r="P2042">
        <v>20</v>
      </c>
      <c r="Q2042" s="1">
        <v>45675</v>
      </c>
      <c r="R2042" s="1"/>
      <c r="S2042" s="8">
        <f>Table1[[#This Row],[Actual close date]]-Table1[[#This Row],[Lead acquisition date]]</f>
        <v>-45326</v>
      </c>
    </row>
    <row r="2043" spans="1:19" x14ac:dyDescent="0.3">
      <c r="A2043" t="s">
        <v>1743</v>
      </c>
      <c r="B2043" t="s">
        <v>31</v>
      </c>
      <c r="C2043">
        <v>41.902782000000002</v>
      </c>
      <c r="D2043">
        <v>12.496366</v>
      </c>
      <c r="E2043" t="s">
        <v>18</v>
      </c>
      <c r="F2043" t="s">
        <v>29</v>
      </c>
      <c r="G2043" t="s">
        <v>32</v>
      </c>
      <c r="H2043" s="9">
        <f ca="1">TODAY()-Table1[[#This Row],[Lead acquisition date]]</f>
        <v>500</v>
      </c>
      <c r="I2043" s="1">
        <v>45344</v>
      </c>
      <c r="J2043" t="s">
        <v>36</v>
      </c>
      <c r="K2043" t="s">
        <v>6</v>
      </c>
      <c r="L2043">
        <v>4</v>
      </c>
      <c r="O2043">
        <v>2891</v>
      </c>
      <c r="P2043">
        <v>30</v>
      </c>
      <c r="Q2043" s="1">
        <v>45647</v>
      </c>
      <c r="R2043" s="1"/>
      <c r="S2043" s="8">
        <f>Table1[[#This Row],[Actual close date]]-Table1[[#This Row],[Lead acquisition date]]</f>
        <v>-45344</v>
      </c>
    </row>
    <row r="2044" spans="1:19" x14ac:dyDescent="0.3">
      <c r="A2044" t="s">
        <v>1753</v>
      </c>
      <c r="B2044" t="s">
        <v>47</v>
      </c>
      <c r="C2044">
        <v>52.520007999999997</v>
      </c>
      <c r="D2044">
        <v>13.404954</v>
      </c>
      <c r="E2044" t="s">
        <v>22</v>
      </c>
      <c r="F2044" t="s">
        <v>29</v>
      </c>
      <c r="G2044" t="s">
        <v>43</v>
      </c>
      <c r="H2044" s="9">
        <f ca="1">TODAY()-Table1[[#This Row],[Lead acquisition date]]</f>
        <v>435</v>
      </c>
      <c r="I2044" s="1">
        <v>45409</v>
      </c>
      <c r="J2044" t="s">
        <v>55</v>
      </c>
      <c r="K2044" t="s">
        <v>6</v>
      </c>
      <c r="L2044">
        <v>4</v>
      </c>
      <c r="O2044">
        <v>1649</v>
      </c>
      <c r="P2044">
        <v>50</v>
      </c>
      <c r="Q2044" s="1">
        <v>45478</v>
      </c>
      <c r="R2044" s="1"/>
      <c r="S2044" s="8">
        <f>Table1[[#This Row],[Actual close date]]-Table1[[#This Row],[Lead acquisition date]]</f>
        <v>-45409</v>
      </c>
    </row>
    <row r="2045" spans="1:19" x14ac:dyDescent="0.3">
      <c r="A2045" t="s">
        <v>1777</v>
      </c>
      <c r="B2045" t="s">
        <v>49</v>
      </c>
      <c r="C2045">
        <v>46.204391000000001</v>
      </c>
      <c r="D2045">
        <v>6.1431579999999997</v>
      </c>
      <c r="E2045" t="s">
        <v>51</v>
      </c>
      <c r="F2045" t="s">
        <v>29</v>
      </c>
      <c r="G2045" t="s">
        <v>46</v>
      </c>
      <c r="H2045" s="9">
        <f ca="1">TODAY()-Table1[[#This Row],[Lead acquisition date]]</f>
        <v>522</v>
      </c>
      <c r="I2045" s="1">
        <v>45322</v>
      </c>
      <c r="J2045" t="s">
        <v>33</v>
      </c>
      <c r="K2045" t="s">
        <v>6</v>
      </c>
      <c r="L2045">
        <v>4</v>
      </c>
      <c r="O2045">
        <v>3200</v>
      </c>
      <c r="P2045">
        <v>30</v>
      </c>
      <c r="Q2045" s="1">
        <v>45616</v>
      </c>
      <c r="R2045" s="1"/>
      <c r="S2045" s="8">
        <f>Table1[[#This Row],[Actual close date]]-Table1[[#This Row],[Lead acquisition date]]</f>
        <v>-45322</v>
      </c>
    </row>
    <row r="2046" spans="1:19" x14ac:dyDescent="0.3">
      <c r="A2046" t="s">
        <v>1782</v>
      </c>
      <c r="B2046" t="s">
        <v>57</v>
      </c>
      <c r="C2046">
        <v>48.210033000000003</v>
      </c>
      <c r="D2046">
        <v>16.363448999999999</v>
      </c>
      <c r="E2046" t="s">
        <v>39</v>
      </c>
      <c r="F2046" t="s">
        <v>29</v>
      </c>
      <c r="G2046" t="s">
        <v>60</v>
      </c>
      <c r="H2046" s="9">
        <f ca="1">TODAY()-Table1[[#This Row],[Lead acquisition date]]</f>
        <v>513</v>
      </c>
      <c r="I2046" s="1">
        <v>45331</v>
      </c>
      <c r="J2046" t="s">
        <v>33</v>
      </c>
      <c r="K2046" t="s">
        <v>6</v>
      </c>
      <c r="L2046">
        <v>4</v>
      </c>
      <c r="O2046">
        <v>3905</v>
      </c>
      <c r="P2046">
        <v>50</v>
      </c>
      <c r="Q2046" s="1">
        <v>45616</v>
      </c>
      <c r="R2046" s="1"/>
      <c r="S2046" s="8">
        <f>Table1[[#This Row],[Actual close date]]-Table1[[#This Row],[Lead acquisition date]]</f>
        <v>-45331</v>
      </c>
    </row>
    <row r="2047" spans="1:19" x14ac:dyDescent="0.3">
      <c r="A2047" t="s">
        <v>1784</v>
      </c>
      <c r="B2047" t="s">
        <v>65</v>
      </c>
      <c r="C2047">
        <v>38.736946000000003</v>
      </c>
      <c r="D2047">
        <v>-9.1426850000000002</v>
      </c>
      <c r="E2047" t="s">
        <v>19</v>
      </c>
      <c r="F2047" t="s">
        <v>29</v>
      </c>
      <c r="G2047" t="s">
        <v>35</v>
      </c>
      <c r="H2047" s="9">
        <f ca="1">TODAY()-Table1[[#This Row],[Lead acquisition date]]</f>
        <v>424</v>
      </c>
      <c r="I2047" s="1">
        <v>45420</v>
      </c>
      <c r="J2047" t="s">
        <v>33</v>
      </c>
      <c r="K2047" t="s">
        <v>6</v>
      </c>
      <c r="L2047">
        <v>4</v>
      </c>
      <c r="O2047">
        <v>3917</v>
      </c>
      <c r="P2047">
        <v>40</v>
      </c>
      <c r="Q2047" s="1">
        <v>45567</v>
      </c>
      <c r="R2047" s="1"/>
      <c r="S2047" s="8">
        <f>Table1[[#This Row],[Actual close date]]-Table1[[#This Row],[Lead acquisition date]]</f>
        <v>-45420</v>
      </c>
    </row>
    <row r="2048" spans="1:19" x14ac:dyDescent="0.3">
      <c r="A2048" t="s">
        <v>1790</v>
      </c>
      <c r="B2048" t="s">
        <v>42</v>
      </c>
      <c r="C2048">
        <v>52.370215999999999</v>
      </c>
      <c r="D2048">
        <v>4.895168</v>
      </c>
      <c r="E2048" t="s">
        <v>20</v>
      </c>
      <c r="F2048" t="s">
        <v>29</v>
      </c>
      <c r="G2048" t="s">
        <v>35</v>
      </c>
      <c r="H2048" s="9">
        <f ca="1">TODAY()-Table1[[#This Row],[Lead acquisition date]]</f>
        <v>503</v>
      </c>
      <c r="I2048" s="1">
        <v>45341</v>
      </c>
      <c r="J2048" t="s">
        <v>55</v>
      </c>
      <c r="K2048" t="s">
        <v>6</v>
      </c>
      <c r="L2048">
        <v>4</v>
      </c>
      <c r="O2048">
        <v>4027</v>
      </c>
      <c r="P2048">
        <v>10</v>
      </c>
      <c r="Q2048" s="1">
        <v>45616</v>
      </c>
      <c r="R2048" s="1"/>
      <c r="S2048" s="8">
        <f>Table1[[#This Row],[Actual close date]]-Table1[[#This Row],[Lead acquisition date]]</f>
        <v>-45341</v>
      </c>
    </row>
    <row r="2049" spans="1:19" x14ac:dyDescent="0.3">
      <c r="A2049" t="s">
        <v>1793</v>
      </c>
      <c r="B2049" t="s">
        <v>31</v>
      </c>
      <c r="C2049">
        <v>41.902782000000002</v>
      </c>
      <c r="D2049">
        <v>12.496366</v>
      </c>
      <c r="E2049" t="s">
        <v>51</v>
      </c>
      <c r="F2049" t="s">
        <v>29</v>
      </c>
      <c r="G2049" t="s">
        <v>35</v>
      </c>
      <c r="H2049" s="9">
        <f ca="1">TODAY()-Table1[[#This Row],[Lead acquisition date]]</f>
        <v>410</v>
      </c>
      <c r="I2049" s="1">
        <v>45434</v>
      </c>
      <c r="J2049" t="s">
        <v>55</v>
      </c>
      <c r="K2049" t="s">
        <v>6</v>
      </c>
      <c r="L2049">
        <v>4</v>
      </c>
      <c r="O2049">
        <v>510</v>
      </c>
      <c r="P2049">
        <v>70</v>
      </c>
      <c r="Q2049" s="1">
        <v>45546</v>
      </c>
      <c r="R2049" s="1"/>
      <c r="S2049" s="8">
        <f>Table1[[#This Row],[Actual close date]]-Table1[[#This Row],[Lead acquisition date]]</f>
        <v>-45434</v>
      </c>
    </row>
    <row r="2050" spans="1:19" x14ac:dyDescent="0.3">
      <c r="A2050" t="s">
        <v>1804</v>
      </c>
      <c r="B2050" t="s">
        <v>62</v>
      </c>
      <c r="C2050">
        <v>48.864716000000001</v>
      </c>
      <c r="D2050">
        <v>2.3490139999999999</v>
      </c>
      <c r="E2050" t="s">
        <v>22</v>
      </c>
      <c r="F2050" t="s">
        <v>29</v>
      </c>
      <c r="G2050" t="s">
        <v>40</v>
      </c>
      <c r="H2050" s="9">
        <f ca="1">TODAY()-Table1[[#This Row],[Lead acquisition date]]</f>
        <v>488</v>
      </c>
      <c r="I2050" s="1">
        <v>45356</v>
      </c>
      <c r="J2050" t="s">
        <v>33</v>
      </c>
      <c r="K2050" t="s">
        <v>6</v>
      </c>
      <c r="L2050">
        <v>4</v>
      </c>
      <c r="O2050">
        <v>1421</v>
      </c>
      <c r="P2050">
        <v>70</v>
      </c>
      <c r="Q2050" s="1">
        <v>45570</v>
      </c>
      <c r="R2050" s="1"/>
      <c r="S2050" s="8">
        <f>Table1[[#This Row],[Actual close date]]-Table1[[#This Row],[Lead acquisition date]]</f>
        <v>-45356</v>
      </c>
    </row>
    <row r="2051" spans="1:19" x14ac:dyDescent="0.3">
      <c r="A2051" t="s">
        <v>1813</v>
      </c>
      <c r="B2051" t="s">
        <v>31</v>
      </c>
      <c r="C2051">
        <v>41.902782000000002</v>
      </c>
      <c r="D2051">
        <v>12.496366</v>
      </c>
      <c r="E2051" t="s">
        <v>24</v>
      </c>
      <c r="F2051" t="s">
        <v>29</v>
      </c>
      <c r="G2051" t="s">
        <v>46</v>
      </c>
      <c r="H2051" s="9">
        <f ca="1">TODAY()-Table1[[#This Row],[Lead acquisition date]]</f>
        <v>411</v>
      </c>
      <c r="I2051" s="1">
        <v>45433</v>
      </c>
      <c r="J2051" t="s">
        <v>33</v>
      </c>
      <c r="K2051" t="s">
        <v>6</v>
      </c>
      <c r="L2051">
        <v>4</v>
      </c>
      <c r="O2051">
        <v>6249</v>
      </c>
      <c r="P2051">
        <v>60</v>
      </c>
      <c r="Q2051" s="1">
        <v>45712</v>
      </c>
      <c r="R2051" s="1"/>
      <c r="S2051" s="8">
        <f>Table1[[#This Row],[Actual close date]]-Table1[[#This Row],[Lead acquisition date]]</f>
        <v>-45433</v>
      </c>
    </row>
    <row r="2052" spans="1:19" x14ac:dyDescent="0.3">
      <c r="A2052" t="s">
        <v>1814</v>
      </c>
      <c r="B2052" t="s">
        <v>57</v>
      </c>
      <c r="C2052">
        <v>48.210033000000003</v>
      </c>
      <c r="D2052">
        <v>16.363448999999999</v>
      </c>
      <c r="E2052" t="s">
        <v>18</v>
      </c>
      <c r="F2052" t="s">
        <v>29</v>
      </c>
      <c r="G2052" t="s">
        <v>60</v>
      </c>
      <c r="H2052" s="9">
        <f ca="1">TODAY()-Table1[[#This Row],[Lead acquisition date]]</f>
        <v>479</v>
      </c>
      <c r="I2052" s="1">
        <v>45365</v>
      </c>
      <c r="J2052" t="s">
        <v>33</v>
      </c>
      <c r="K2052" t="s">
        <v>6</v>
      </c>
      <c r="L2052">
        <v>4</v>
      </c>
      <c r="O2052">
        <v>3162</v>
      </c>
      <c r="P2052">
        <v>30</v>
      </c>
      <c r="Q2052" s="1">
        <v>45723</v>
      </c>
      <c r="R2052" s="1"/>
      <c r="S2052" s="8">
        <f>Table1[[#This Row],[Actual close date]]-Table1[[#This Row],[Lead acquisition date]]</f>
        <v>-45365</v>
      </c>
    </row>
    <row r="2053" spans="1:19" x14ac:dyDescent="0.3">
      <c r="A2053" t="s">
        <v>1818</v>
      </c>
      <c r="B2053" t="s">
        <v>31</v>
      </c>
      <c r="C2053">
        <v>41.902782000000002</v>
      </c>
      <c r="D2053">
        <v>12.496366</v>
      </c>
      <c r="E2053" t="s">
        <v>18</v>
      </c>
      <c r="F2053" t="s">
        <v>29</v>
      </c>
      <c r="G2053" t="s">
        <v>35</v>
      </c>
      <c r="H2053" s="9">
        <f ca="1">TODAY()-Table1[[#This Row],[Lead acquisition date]]</f>
        <v>508</v>
      </c>
      <c r="I2053" s="1">
        <v>45336</v>
      </c>
      <c r="J2053" t="s">
        <v>36</v>
      </c>
      <c r="K2053" t="s">
        <v>6</v>
      </c>
      <c r="L2053">
        <v>4</v>
      </c>
      <c r="O2053">
        <v>2987</v>
      </c>
      <c r="P2053">
        <v>70</v>
      </c>
      <c r="Q2053" s="1">
        <v>45416</v>
      </c>
      <c r="R2053" s="1"/>
      <c r="S2053" s="8">
        <f>Table1[[#This Row],[Actual close date]]-Table1[[#This Row],[Lead acquisition date]]</f>
        <v>-45336</v>
      </c>
    </row>
    <row r="2054" spans="1:19" x14ac:dyDescent="0.3">
      <c r="A2054" t="s">
        <v>1821</v>
      </c>
      <c r="B2054" t="s">
        <v>57</v>
      </c>
      <c r="C2054">
        <v>48.210033000000003</v>
      </c>
      <c r="D2054">
        <v>16.363448999999999</v>
      </c>
      <c r="E2054" t="s">
        <v>51</v>
      </c>
      <c r="F2054" t="s">
        <v>29</v>
      </c>
      <c r="G2054" t="s">
        <v>46</v>
      </c>
      <c r="H2054" s="9">
        <f ca="1">TODAY()-Table1[[#This Row],[Lead acquisition date]]</f>
        <v>452</v>
      </c>
      <c r="I2054" s="1">
        <v>45392</v>
      </c>
      <c r="J2054" t="s">
        <v>55</v>
      </c>
      <c r="K2054" t="s">
        <v>6</v>
      </c>
      <c r="L2054">
        <v>4</v>
      </c>
      <c r="O2054">
        <v>6703</v>
      </c>
      <c r="P2054">
        <v>60</v>
      </c>
      <c r="Q2054" s="1">
        <v>45497</v>
      </c>
      <c r="R2054" s="1"/>
      <c r="S2054" s="8">
        <f>Table1[[#This Row],[Actual close date]]-Table1[[#This Row],[Lead acquisition date]]</f>
        <v>-45392</v>
      </c>
    </row>
    <row r="2055" spans="1:19" x14ac:dyDescent="0.3">
      <c r="A2055" t="s">
        <v>1840</v>
      </c>
      <c r="B2055" t="s">
        <v>31</v>
      </c>
      <c r="C2055">
        <v>41.902782000000002</v>
      </c>
      <c r="D2055">
        <v>12.496366</v>
      </c>
      <c r="E2055" t="s">
        <v>70</v>
      </c>
      <c r="F2055" t="s">
        <v>29</v>
      </c>
      <c r="G2055" t="s">
        <v>32</v>
      </c>
      <c r="H2055" s="9">
        <f ca="1">TODAY()-Table1[[#This Row],[Lead acquisition date]]</f>
        <v>458</v>
      </c>
      <c r="I2055" s="1">
        <v>45386</v>
      </c>
      <c r="J2055" t="s">
        <v>33</v>
      </c>
      <c r="K2055" t="s">
        <v>6</v>
      </c>
      <c r="L2055">
        <v>4</v>
      </c>
      <c r="O2055">
        <v>7574</v>
      </c>
      <c r="P2055">
        <v>70</v>
      </c>
      <c r="Q2055" s="1">
        <v>45627</v>
      </c>
      <c r="R2055" s="1"/>
      <c r="S2055" s="8">
        <f>Table1[[#This Row],[Actual close date]]-Table1[[#This Row],[Lead acquisition date]]</f>
        <v>-45386</v>
      </c>
    </row>
    <row r="2056" spans="1:19" x14ac:dyDescent="0.3">
      <c r="A2056" t="s">
        <v>1841</v>
      </c>
      <c r="B2056" t="s">
        <v>31</v>
      </c>
      <c r="C2056">
        <v>41.902782000000002</v>
      </c>
      <c r="D2056">
        <v>12.496366</v>
      </c>
      <c r="E2056" t="s">
        <v>19</v>
      </c>
      <c r="F2056" t="s">
        <v>29</v>
      </c>
      <c r="G2056" t="s">
        <v>35</v>
      </c>
      <c r="H2056" s="9">
        <f ca="1">TODAY()-Table1[[#This Row],[Lead acquisition date]]</f>
        <v>402</v>
      </c>
      <c r="I2056" s="1">
        <v>45442</v>
      </c>
      <c r="J2056" t="s">
        <v>36</v>
      </c>
      <c r="K2056" t="s">
        <v>6</v>
      </c>
      <c r="L2056">
        <v>4</v>
      </c>
      <c r="O2056">
        <v>4596</v>
      </c>
      <c r="P2056">
        <v>40</v>
      </c>
      <c r="Q2056" s="1">
        <v>45718</v>
      </c>
      <c r="R2056" s="1"/>
      <c r="S2056" s="8">
        <f>Table1[[#This Row],[Actual close date]]-Table1[[#This Row],[Lead acquisition date]]</f>
        <v>-45442</v>
      </c>
    </row>
    <row r="2057" spans="1:19" x14ac:dyDescent="0.3">
      <c r="A2057" t="s">
        <v>1845</v>
      </c>
      <c r="B2057" t="s">
        <v>31</v>
      </c>
      <c r="C2057">
        <v>41.902782000000002</v>
      </c>
      <c r="D2057">
        <v>12.496366</v>
      </c>
      <c r="E2057" t="s">
        <v>51</v>
      </c>
      <c r="F2057" t="s">
        <v>29</v>
      </c>
      <c r="G2057" t="s">
        <v>35</v>
      </c>
      <c r="H2057" s="9">
        <f ca="1">TODAY()-Table1[[#This Row],[Lead acquisition date]]</f>
        <v>479</v>
      </c>
      <c r="I2057" s="1">
        <v>45365</v>
      </c>
      <c r="J2057" t="s">
        <v>33</v>
      </c>
      <c r="K2057" t="s">
        <v>6</v>
      </c>
      <c r="L2057">
        <v>4</v>
      </c>
      <c r="O2057">
        <v>465</v>
      </c>
      <c r="P2057">
        <v>40</v>
      </c>
      <c r="Q2057" s="1">
        <v>45719</v>
      </c>
      <c r="R2057" s="1"/>
      <c r="S2057" s="8">
        <f>Table1[[#This Row],[Actual close date]]-Table1[[#This Row],[Lead acquisition date]]</f>
        <v>-45365</v>
      </c>
    </row>
    <row r="2058" spans="1:19" x14ac:dyDescent="0.3">
      <c r="A2058" t="s">
        <v>1848</v>
      </c>
      <c r="B2058" t="s">
        <v>45</v>
      </c>
      <c r="C2058">
        <v>51.260196999999998</v>
      </c>
      <c r="D2058">
        <v>4.4027710000000004</v>
      </c>
      <c r="E2058" t="s">
        <v>17</v>
      </c>
      <c r="F2058" t="s">
        <v>29</v>
      </c>
      <c r="G2058" t="s">
        <v>43</v>
      </c>
      <c r="H2058" s="9">
        <f ca="1">TODAY()-Table1[[#This Row],[Lead acquisition date]]</f>
        <v>441</v>
      </c>
      <c r="I2058" s="1">
        <v>45403</v>
      </c>
      <c r="J2058" t="s">
        <v>33</v>
      </c>
      <c r="K2058" t="s">
        <v>6</v>
      </c>
      <c r="L2058">
        <v>4</v>
      </c>
      <c r="O2058">
        <v>689</v>
      </c>
      <c r="P2058">
        <v>70</v>
      </c>
      <c r="Q2058" s="1">
        <v>45662</v>
      </c>
      <c r="R2058" s="1"/>
      <c r="S2058" s="8">
        <f>Table1[[#This Row],[Actual close date]]-Table1[[#This Row],[Lead acquisition date]]</f>
        <v>-45403</v>
      </c>
    </row>
    <row r="2059" spans="1:19" x14ac:dyDescent="0.3">
      <c r="A2059" t="s">
        <v>1854</v>
      </c>
      <c r="B2059" t="s">
        <v>47</v>
      </c>
      <c r="C2059">
        <v>52.520007999999997</v>
      </c>
      <c r="D2059">
        <v>13.404954</v>
      </c>
      <c r="E2059" t="s">
        <v>24</v>
      </c>
      <c r="F2059" t="s">
        <v>29</v>
      </c>
      <c r="G2059" t="s">
        <v>40</v>
      </c>
      <c r="H2059" s="9">
        <f ca="1">TODAY()-Table1[[#This Row],[Lead acquisition date]]</f>
        <v>532</v>
      </c>
      <c r="I2059" s="1">
        <v>45312</v>
      </c>
      <c r="J2059" t="s">
        <v>33</v>
      </c>
      <c r="K2059" t="s">
        <v>6</v>
      </c>
      <c r="L2059">
        <v>4</v>
      </c>
      <c r="O2059">
        <v>3427</v>
      </c>
      <c r="P2059">
        <v>30</v>
      </c>
      <c r="Q2059" s="1">
        <v>45429</v>
      </c>
      <c r="R2059" s="1"/>
      <c r="S2059" s="8">
        <f>Table1[[#This Row],[Actual close date]]-Table1[[#This Row],[Lead acquisition date]]</f>
        <v>-45312</v>
      </c>
    </row>
    <row r="2060" spans="1:19" x14ac:dyDescent="0.3">
      <c r="A2060" t="s">
        <v>1884</v>
      </c>
      <c r="B2060" t="s">
        <v>45</v>
      </c>
      <c r="C2060">
        <v>51.260196999999998</v>
      </c>
      <c r="D2060">
        <v>4.4027710000000004</v>
      </c>
      <c r="E2060" t="s">
        <v>17</v>
      </c>
      <c r="F2060" t="s">
        <v>29</v>
      </c>
      <c r="G2060" t="s">
        <v>43</v>
      </c>
      <c r="H2060" s="9">
        <f ca="1">TODAY()-Table1[[#This Row],[Lead acquisition date]]</f>
        <v>511</v>
      </c>
      <c r="I2060" s="1">
        <v>45333</v>
      </c>
      <c r="J2060" t="s">
        <v>33</v>
      </c>
      <c r="K2060" t="s">
        <v>6</v>
      </c>
      <c r="L2060">
        <v>4</v>
      </c>
      <c r="O2060">
        <v>1182</v>
      </c>
      <c r="P2060">
        <v>40</v>
      </c>
      <c r="Q2060" s="1">
        <v>45652</v>
      </c>
      <c r="R2060" s="1"/>
      <c r="S2060" s="8">
        <f>Table1[[#This Row],[Actual close date]]-Table1[[#This Row],[Lead acquisition date]]</f>
        <v>-45333</v>
      </c>
    </row>
    <row r="2061" spans="1:19" x14ac:dyDescent="0.3">
      <c r="A2061" t="s">
        <v>1889</v>
      </c>
      <c r="B2061" t="s">
        <v>62</v>
      </c>
      <c r="C2061">
        <v>48.864716000000001</v>
      </c>
      <c r="D2061">
        <v>2.3490139999999999</v>
      </c>
      <c r="E2061" t="s">
        <v>23</v>
      </c>
      <c r="F2061" t="s">
        <v>29</v>
      </c>
      <c r="G2061" t="s">
        <v>35</v>
      </c>
      <c r="H2061" s="9">
        <f ca="1">TODAY()-Table1[[#This Row],[Lead acquisition date]]</f>
        <v>403</v>
      </c>
      <c r="I2061" s="1">
        <v>45441</v>
      </c>
      <c r="J2061" t="s">
        <v>55</v>
      </c>
      <c r="K2061" t="s">
        <v>6</v>
      </c>
      <c r="L2061">
        <v>4</v>
      </c>
      <c r="O2061">
        <v>4395</v>
      </c>
      <c r="P2061">
        <v>50</v>
      </c>
      <c r="Q2061" s="1">
        <v>45630</v>
      </c>
      <c r="R2061" s="1"/>
      <c r="S2061" s="8">
        <f>Table1[[#This Row],[Actual close date]]-Table1[[#This Row],[Lead acquisition date]]</f>
        <v>-45441</v>
      </c>
    </row>
    <row r="2062" spans="1:19" x14ac:dyDescent="0.3">
      <c r="A2062" t="s">
        <v>1892</v>
      </c>
      <c r="B2062" t="s">
        <v>31</v>
      </c>
      <c r="C2062">
        <v>41.902782000000002</v>
      </c>
      <c r="D2062">
        <v>12.496366</v>
      </c>
      <c r="E2062" t="s">
        <v>70</v>
      </c>
      <c r="F2062" t="s">
        <v>29</v>
      </c>
      <c r="G2062" t="s">
        <v>52</v>
      </c>
      <c r="H2062" s="9">
        <f ca="1">TODAY()-Table1[[#This Row],[Lead acquisition date]]</f>
        <v>444</v>
      </c>
      <c r="I2062" s="1">
        <v>45400</v>
      </c>
      <c r="J2062" t="s">
        <v>36</v>
      </c>
      <c r="K2062" t="s">
        <v>6</v>
      </c>
      <c r="L2062">
        <v>4</v>
      </c>
      <c r="O2062">
        <v>5571</v>
      </c>
      <c r="P2062">
        <v>100</v>
      </c>
      <c r="Q2062" s="1">
        <v>45517</v>
      </c>
      <c r="R2062" s="1"/>
      <c r="S2062" s="8">
        <f>Table1[[#This Row],[Actual close date]]-Table1[[#This Row],[Lead acquisition date]]</f>
        <v>-45400</v>
      </c>
    </row>
    <row r="2063" spans="1:19" x14ac:dyDescent="0.3">
      <c r="A2063" t="s">
        <v>1933</v>
      </c>
      <c r="B2063" t="s">
        <v>65</v>
      </c>
      <c r="C2063">
        <v>38.736946000000003</v>
      </c>
      <c r="D2063">
        <v>-9.1426850000000002</v>
      </c>
      <c r="E2063" t="s">
        <v>17</v>
      </c>
      <c r="F2063" t="s">
        <v>29</v>
      </c>
      <c r="G2063" t="s">
        <v>46</v>
      </c>
      <c r="H2063" s="9">
        <f ca="1">TODAY()-Table1[[#This Row],[Lead acquisition date]]</f>
        <v>450</v>
      </c>
      <c r="I2063" s="1">
        <v>45394</v>
      </c>
      <c r="J2063" t="s">
        <v>33</v>
      </c>
      <c r="K2063" t="s">
        <v>6</v>
      </c>
      <c r="L2063">
        <v>4</v>
      </c>
      <c r="O2063">
        <v>2940</v>
      </c>
      <c r="P2063">
        <v>50</v>
      </c>
      <c r="Q2063" s="1">
        <v>45675</v>
      </c>
      <c r="R2063" s="1"/>
      <c r="S2063" s="8">
        <f>Table1[[#This Row],[Actual close date]]-Table1[[#This Row],[Lead acquisition date]]</f>
        <v>-45394</v>
      </c>
    </row>
    <row r="2064" spans="1:19" x14ac:dyDescent="0.3">
      <c r="A2064" t="s">
        <v>1937</v>
      </c>
      <c r="B2064" t="s">
        <v>65</v>
      </c>
      <c r="C2064">
        <v>38.736946000000003</v>
      </c>
      <c r="D2064">
        <v>-9.1426850000000002</v>
      </c>
      <c r="E2064" t="s">
        <v>22</v>
      </c>
      <c r="F2064" t="s">
        <v>29</v>
      </c>
      <c r="G2064" t="s">
        <v>52</v>
      </c>
      <c r="H2064" s="9">
        <f ca="1">TODAY()-Table1[[#This Row],[Lead acquisition date]]</f>
        <v>528</v>
      </c>
      <c r="I2064" s="1">
        <v>45316</v>
      </c>
      <c r="J2064" t="s">
        <v>36</v>
      </c>
      <c r="K2064" t="s">
        <v>6</v>
      </c>
      <c r="L2064">
        <v>4</v>
      </c>
      <c r="O2064">
        <v>2791</v>
      </c>
      <c r="P2064">
        <v>40</v>
      </c>
      <c r="Q2064" s="1">
        <v>45446</v>
      </c>
      <c r="R2064" s="1"/>
      <c r="S2064" s="8">
        <f>Table1[[#This Row],[Actual close date]]-Table1[[#This Row],[Lead acquisition date]]</f>
        <v>-45316</v>
      </c>
    </row>
    <row r="2065" spans="1:19" x14ac:dyDescent="0.3">
      <c r="A2065" t="s">
        <v>1943</v>
      </c>
      <c r="B2065" t="s">
        <v>49</v>
      </c>
      <c r="C2065">
        <v>46.204391000000001</v>
      </c>
      <c r="D2065">
        <v>6.1431579999999997</v>
      </c>
      <c r="E2065" t="s">
        <v>23</v>
      </c>
      <c r="F2065" t="s">
        <v>29</v>
      </c>
      <c r="G2065" t="s">
        <v>56</v>
      </c>
      <c r="H2065" s="9">
        <f ca="1">TODAY()-Table1[[#This Row],[Lead acquisition date]]</f>
        <v>444</v>
      </c>
      <c r="I2065" s="1">
        <v>45400</v>
      </c>
      <c r="J2065" t="s">
        <v>55</v>
      </c>
      <c r="K2065" t="s">
        <v>6</v>
      </c>
      <c r="L2065">
        <v>4</v>
      </c>
      <c r="O2065">
        <v>2109</v>
      </c>
      <c r="P2065">
        <v>30</v>
      </c>
      <c r="Q2065" s="1">
        <v>45642</v>
      </c>
      <c r="R2065" s="1"/>
      <c r="S2065" s="8">
        <f>Table1[[#This Row],[Actual close date]]-Table1[[#This Row],[Lead acquisition date]]</f>
        <v>-45400</v>
      </c>
    </row>
    <row r="2066" spans="1:19" x14ac:dyDescent="0.3">
      <c r="A2066" t="s">
        <v>1952</v>
      </c>
      <c r="B2066" t="s">
        <v>65</v>
      </c>
      <c r="C2066">
        <v>38.736946000000003</v>
      </c>
      <c r="D2066">
        <v>-9.1426850000000002</v>
      </c>
      <c r="E2066" t="s">
        <v>24</v>
      </c>
      <c r="F2066" t="s">
        <v>29</v>
      </c>
      <c r="G2066" t="s">
        <v>46</v>
      </c>
      <c r="H2066" s="9">
        <f ca="1">TODAY()-Table1[[#This Row],[Lead acquisition date]]</f>
        <v>435</v>
      </c>
      <c r="I2066" s="1">
        <v>45409</v>
      </c>
      <c r="J2066" t="s">
        <v>33</v>
      </c>
      <c r="K2066" t="s">
        <v>6</v>
      </c>
      <c r="L2066">
        <v>4</v>
      </c>
      <c r="O2066">
        <v>6720</v>
      </c>
      <c r="P2066">
        <v>10</v>
      </c>
      <c r="Q2066" s="1">
        <v>45532</v>
      </c>
      <c r="R2066" s="1"/>
      <c r="S2066" s="8">
        <f>Table1[[#This Row],[Actual close date]]-Table1[[#This Row],[Lead acquisition date]]</f>
        <v>-45409</v>
      </c>
    </row>
    <row r="2067" spans="1:19" x14ac:dyDescent="0.3">
      <c r="A2067" t="s">
        <v>1955</v>
      </c>
      <c r="B2067" t="s">
        <v>47</v>
      </c>
      <c r="C2067">
        <v>52.520007999999997</v>
      </c>
      <c r="D2067">
        <v>13.404954</v>
      </c>
      <c r="E2067" t="s">
        <v>51</v>
      </c>
      <c r="F2067" t="s">
        <v>29</v>
      </c>
      <c r="G2067" t="s">
        <v>40</v>
      </c>
      <c r="H2067" s="9">
        <f ca="1">TODAY()-Table1[[#This Row],[Lead acquisition date]]</f>
        <v>477</v>
      </c>
      <c r="I2067" s="1">
        <v>45367</v>
      </c>
      <c r="J2067" t="s">
        <v>33</v>
      </c>
      <c r="K2067" t="s">
        <v>6</v>
      </c>
      <c r="L2067">
        <v>4</v>
      </c>
      <c r="O2067">
        <v>4558</v>
      </c>
      <c r="P2067">
        <v>50</v>
      </c>
      <c r="Q2067" s="1">
        <v>45631</v>
      </c>
      <c r="R2067" s="1"/>
      <c r="S2067" s="8">
        <f>Table1[[#This Row],[Actual close date]]-Table1[[#This Row],[Lead acquisition date]]</f>
        <v>-45367</v>
      </c>
    </row>
    <row r="2068" spans="1:19" x14ac:dyDescent="0.3">
      <c r="A2068" t="s">
        <v>1969</v>
      </c>
      <c r="B2068" t="s">
        <v>65</v>
      </c>
      <c r="C2068">
        <v>38.736946000000003</v>
      </c>
      <c r="D2068">
        <v>-9.1426850000000002</v>
      </c>
      <c r="E2068" t="s">
        <v>18</v>
      </c>
      <c r="F2068" t="s">
        <v>29</v>
      </c>
      <c r="G2068" t="s">
        <v>40</v>
      </c>
      <c r="H2068" s="9">
        <f ca="1">TODAY()-Table1[[#This Row],[Lead acquisition date]]</f>
        <v>551</v>
      </c>
      <c r="I2068" s="1">
        <v>45293</v>
      </c>
      <c r="J2068" t="s">
        <v>36</v>
      </c>
      <c r="K2068" t="s">
        <v>6</v>
      </c>
      <c r="L2068">
        <v>4</v>
      </c>
      <c r="O2068">
        <v>2950</v>
      </c>
      <c r="P2068">
        <v>30</v>
      </c>
      <c r="Q2068" s="1">
        <v>45574</v>
      </c>
      <c r="R2068" s="1"/>
      <c r="S2068" s="8">
        <f>Table1[[#This Row],[Actual close date]]-Table1[[#This Row],[Lead acquisition date]]</f>
        <v>-45293</v>
      </c>
    </row>
    <row r="2069" spans="1:19" x14ac:dyDescent="0.3">
      <c r="A2069" t="s">
        <v>1974</v>
      </c>
      <c r="B2069" t="s">
        <v>31</v>
      </c>
      <c r="C2069">
        <v>41.902782000000002</v>
      </c>
      <c r="D2069">
        <v>12.496366</v>
      </c>
      <c r="E2069" t="s">
        <v>51</v>
      </c>
      <c r="F2069" t="s">
        <v>29</v>
      </c>
      <c r="G2069" t="s">
        <v>52</v>
      </c>
      <c r="H2069" s="9">
        <f ca="1">TODAY()-Table1[[#This Row],[Lead acquisition date]]</f>
        <v>534</v>
      </c>
      <c r="I2069" s="1">
        <v>45310</v>
      </c>
      <c r="J2069" t="s">
        <v>33</v>
      </c>
      <c r="K2069" t="s">
        <v>6</v>
      </c>
      <c r="L2069">
        <v>4</v>
      </c>
      <c r="O2069">
        <v>4249</v>
      </c>
      <c r="P2069">
        <v>40</v>
      </c>
      <c r="Q2069" s="1">
        <v>45562</v>
      </c>
      <c r="R2069" s="1"/>
      <c r="S2069" s="8">
        <f>Table1[[#This Row],[Actual close date]]-Table1[[#This Row],[Lead acquisition date]]</f>
        <v>-45310</v>
      </c>
    </row>
    <row r="2070" spans="1:19" x14ac:dyDescent="0.3">
      <c r="A2070" t="s">
        <v>1993</v>
      </c>
      <c r="B2070" t="s">
        <v>49</v>
      </c>
      <c r="C2070">
        <v>46.204391000000001</v>
      </c>
      <c r="D2070">
        <v>6.1431579999999997</v>
      </c>
      <c r="E2070" t="s">
        <v>39</v>
      </c>
      <c r="F2070" t="s">
        <v>29</v>
      </c>
      <c r="G2070" t="s">
        <v>35</v>
      </c>
      <c r="H2070" s="9">
        <f ca="1">TODAY()-Table1[[#This Row],[Lead acquisition date]]</f>
        <v>495</v>
      </c>
      <c r="I2070" s="1">
        <v>45349</v>
      </c>
      <c r="J2070" t="s">
        <v>36</v>
      </c>
      <c r="K2070" t="s">
        <v>6</v>
      </c>
      <c r="L2070">
        <v>4</v>
      </c>
      <c r="O2070">
        <v>4159</v>
      </c>
      <c r="P2070">
        <v>50</v>
      </c>
      <c r="Q2070" s="1">
        <v>45585</v>
      </c>
      <c r="R2070" s="1"/>
      <c r="S2070" s="8">
        <f>Table1[[#This Row],[Actual close date]]-Table1[[#This Row],[Lead acquisition date]]</f>
        <v>-45349</v>
      </c>
    </row>
    <row r="2071" spans="1:19" x14ac:dyDescent="0.3">
      <c r="A2071" t="s">
        <v>2013</v>
      </c>
      <c r="B2071" t="s">
        <v>47</v>
      </c>
      <c r="C2071">
        <v>52.520007999999997</v>
      </c>
      <c r="D2071">
        <v>13.404954</v>
      </c>
      <c r="E2071" t="s">
        <v>39</v>
      </c>
      <c r="F2071" t="s">
        <v>29</v>
      </c>
      <c r="G2071" t="s">
        <v>35</v>
      </c>
      <c r="H2071" s="9">
        <f ca="1">TODAY()-Table1[[#This Row],[Lead acquisition date]]</f>
        <v>454</v>
      </c>
      <c r="I2071" s="1">
        <v>45390</v>
      </c>
      <c r="J2071" t="s">
        <v>33</v>
      </c>
      <c r="K2071" t="s">
        <v>6</v>
      </c>
      <c r="L2071">
        <v>4</v>
      </c>
      <c r="O2071">
        <v>6175</v>
      </c>
      <c r="P2071">
        <v>50</v>
      </c>
      <c r="Q2071" s="1">
        <v>45471</v>
      </c>
      <c r="R2071" s="1"/>
      <c r="S2071" s="8">
        <f>Table1[[#This Row],[Actual close date]]-Table1[[#This Row],[Lead acquisition date]]</f>
        <v>-45390</v>
      </c>
    </row>
    <row r="2072" spans="1:19" x14ac:dyDescent="0.3">
      <c r="A2072" t="s">
        <v>2018</v>
      </c>
      <c r="B2072" t="s">
        <v>45</v>
      </c>
      <c r="C2072">
        <v>51.260196999999998</v>
      </c>
      <c r="D2072">
        <v>4.4027710000000004</v>
      </c>
      <c r="E2072" t="s">
        <v>51</v>
      </c>
      <c r="F2072" t="s">
        <v>29</v>
      </c>
      <c r="G2072" t="s">
        <v>35</v>
      </c>
      <c r="H2072" s="9">
        <f ca="1">TODAY()-Table1[[#This Row],[Lead acquisition date]]</f>
        <v>501</v>
      </c>
      <c r="I2072" s="1">
        <v>45343</v>
      </c>
      <c r="J2072" t="s">
        <v>33</v>
      </c>
      <c r="K2072" t="s">
        <v>6</v>
      </c>
      <c r="L2072">
        <v>4</v>
      </c>
      <c r="O2072">
        <v>1800</v>
      </c>
      <c r="P2072">
        <v>80</v>
      </c>
      <c r="Q2072" s="1">
        <v>45668</v>
      </c>
      <c r="R2072" s="1"/>
      <c r="S2072" s="8">
        <f>Table1[[#This Row],[Actual close date]]-Table1[[#This Row],[Lead acquisition date]]</f>
        <v>-45343</v>
      </c>
    </row>
    <row r="2073" spans="1:19" x14ac:dyDescent="0.3">
      <c r="A2073" t="s">
        <v>2023</v>
      </c>
      <c r="B2073" t="s">
        <v>31</v>
      </c>
      <c r="C2073">
        <v>41.902782000000002</v>
      </c>
      <c r="D2073">
        <v>12.496366</v>
      </c>
      <c r="E2073" t="s">
        <v>34</v>
      </c>
      <c r="F2073" t="s">
        <v>29</v>
      </c>
      <c r="G2073" t="s">
        <v>43</v>
      </c>
      <c r="H2073" s="9">
        <f ca="1">TODAY()-Table1[[#This Row],[Lead acquisition date]]</f>
        <v>547</v>
      </c>
      <c r="I2073" s="1">
        <v>45297</v>
      </c>
      <c r="J2073" t="s">
        <v>55</v>
      </c>
      <c r="K2073" t="s">
        <v>6</v>
      </c>
      <c r="L2073">
        <v>4</v>
      </c>
      <c r="O2073">
        <v>3218</v>
      </c>
      <c r="P2073">
        <v>10</v>
      </c>
      <c r="Q2073" s="1">
        <v>45359</v>
      </c>
      <c r="R2073" s="1"/>
      <c r="S2073" s="8">
        <f>Table1[[#This Row],[Actual close date]]-Table1[[#This Row],[Lead acquisition date]]</f>
        <v>-45297</v>
      </c>
    </row>
    <row r="2074" spans="1:19" x14ac:dyDescent="0.3">
      <c r="A2074" t="s">
        <v>2035</v>
      </c>
      <c r="B2074" t="s">
        <v>65</v>
      </c>
      <c r="C2074">
        <v>38.736946000000003</v>
      </c>
      <c r="D2074">
        <v>-9.1426850000000002</v>
      </c>
      <c r="E2074" t="s">
        <v>17</v>
      </c>
      <c r="F2074" t="s">
        <v>29</v>
      </c>
      <c r="G2074" t="s">
        <v>46</v>
      </c>
      <c r="H2074" s="9">
        <f ca="1">TODAY()-Table1[[#This Row],[Lead acquisition date]]</f>
        <v>468</v>
      </c>
      <c r="I2074" s="1">
        <v>45376</v>
      </c>
      <c r="J2074" t="s">
        <v>33</v>
      </c>
      <c r="K2074" t="s">
        <v>6</v>
      </c>
      <c r="L2074">
        <v>4</v>
      </c>
      <c r="O2074">
        <v>5348</v>
      </c>
      <c r="P2074">
        <v>20</v>
      </c>
      <c r="Q2074" s="1">
        <v>45739</v>
      </c>
      <c r="R2074" s="1"/>
      <c r="S2074" s="8">
        <f>Table1[[#This Row],[Actual close date]]-Table1[[#This Row],[Lead acquisition date]]</f>
        <v>-45376</v>
      </c>
    </row>
    <row r="2075" spans="1:19" x14ac:dyDescent="0.3">
      <c r="A2075" t="s">
        <v>2040</v>
      </c>
      <c r="B2075" t="s">
        <v>65</v>
      </c>
      <c r="C2075">
        <v>38.736946000000003</v>
      </c>
      <c r="D2075">
        <v>-9.1426850000000002</v>
      </c>
      <c r="E2075" t="s">
        <v>21</v>
      </c>
      <c r="F2075" t="s">
        <v>29</v>
      </c>
      <c r="G2075" t="s">
        <v>35</v>
      </c>
      <c r="H2075" s="9">
        <f ca="1">TODAY()-Table1[[#This Row],[Lead acquisition date]]</f>
        <v>538</v>
      </c>
      <c r="I2075" s="1">
        <v>45306</v>
      </c>
      <c r="J2075" t="s">
        <v>36</v>
      </c>
      <c r="K2075" t="s">
        <v>6</v>
      </c>
      <c r="L2075">
        <v>4</v>
      </c>
      <c r="O2075">
        <v>5769</v>
      </c>
      <c r="P2075">
        <v>50</v>
      </c>
      <c r="Q2075" s="1">
        <v>45459</v>
      </c>
      <c r="R2075" s="1"/>
      <c r="S2075" s="8">
        <f>Table1[[#This Row],[Actual close date]]-Table1[[#This Row],[Lead acquisition date]]</f>
        <v>-45306</v>
      </c>
    </row>
    <row r="2076" spans="1:19" x14ac:dyDescent="0.3">
      <c r="A2076" t="s">
        <v>2041</v>
      </c>
      <c r="B2076" t="s">
        <v>57</v>
      </c>
      <c r="C2076">
        <v>48.210033000000003</v>
      </c>
      <c r="D2076">
        <v>16.363448999999999</v>
      </c>
      <c r="E2076" t="s">
        <v>24</v>
      </c>
      <c r="F2076" t="s">
        <v>29</v>
      </c>
      <c r="G2076" t="s">
        <v>32</v>
      </c>
      <c r="H2076" s="9">
        <f ca="1">TODAY()-Table1[[#This Row],[Lead acquisition date]]</f>
        <v>514</v>
      </c>
      <c r="I2076" s="1">
        <v>45330</v>
      </c>
      <c r="J2076" t="s">
        <v>36</v>
      </c>
      <c r="K2076" t="s">
        <v>6</v>
      </c>
      <c r="L2076">
        <v>4</v>
      </c>
      <c r="O2076">
        <v>4554</v>
      </c>
      <c r="P2076">
        <v>50</v>
      </c>
      <c r="Q2076" s="1">
        <v>45623</v>
      </c>
      <c r="R2076" s="1"/>
      <c r="S2076" s="8">
        <f>Table1[[#This Row],[Actual close date]]-Table1[[#This Row],[Lead acquisition date]]</f>
        <v>-45330</v>
      </c>
    </row>
    <row r="2077" spans="1:19" x14ac:dyDescent="0.3">
      <c r="A2077" t="s">
        <v>2042</v>
      </c>
      <c r="B2077" t="s">
        <v>65</v>
      </c>
      <c r="C2077">
        <v>38.736946000000003</v>
      </c>
      <c r="D2077">
        <v>-9.1426850000000002</v>
      </c>
      <c r="E2077" t="s">
        <v>20</v>
      </c>
      <c r="F2077" t="s">
        <v>29</v>
      </c>
      <c r="G2077" t="s">
        <v>43</v>
      </c>
      <c r="H2077" s="9">
        <f ca="1">TODAY()-Table1[[#This Row],[Lead acquisition date]]</f>
        <v>473</v>
      </c>
      <c r="I2077" s="1">
        <v>45371</v>
      </c>
      <c r="J2077" t="s">
        <v>33</v>
      </c>
      <c r="K2077" t="s">
        <v>6</v>
      </c>
      <c r="L2077">
        <v>4</v>
      </c>
      <c r="O2077">
        <v>7249</v>
      </c>
      <c r="P2077">
        <v>30</v>
      </c>
      <c r="Q2077" s="1">
        <v>45607</v>
      </c>
      <c r="R2077" s="1"/>
      <c r="S2077" s="8">
        <f>Table1[[#This Row],[Actual close date]]-Table1[[#This Row],[Lead acquisition date]]</f>
        <v>-45371</v>
      </c>
    </row>
    <row r="2078" spans="1:19" x14ac:dyDescent="0.3">
      <c r="A2078" t="s">
        <v>2043</v>
      </c>
      <c r="B2078" t="s">
        <v>47</v>
      </c>
      <c r="C2078">
        <v>52.520007999999997</v>
      </c>
      <c r="D2078">
        <v>13.404954</v>
      </c>
      <c r="E2078" t="s">
        <v>18</v>
      </c>
      <c r="F2078" t="s">
        <v>29</v>
      </c>
      <c r="G2078" t="s">
        <v>46</v>
      </c>
      <c r="H2078" s="9">
        <f ca="1">TODAY()-Table1[[#This Row],[Lead acquisition date]]</f>
        <v>421</v>
      </c>
      <c r="I2078" s="1">
        <v>45423</v>
      </c>
      <c r="J2078" t="s">
        <v>55</v>
      </c>
      <c r="K2078" t="s">
        <v>6</v>
      </c>
      <c r="L2078">
        <v>4</v>
      </c>
      <c r="O2078">
        <v>4545</v>
      </c>
      <c r="P2078">
        <v>100</v>
      </c>
      <c r="Q2078" s="1">
        <v>45557</v>
      </c>
      <c r="R2078" s="1"/>
      <c r="S2078" s="8">
        <f>Table1[[#This Row],[Actual close date]]-Table1[[#This Row],[Lead acquisition date]]</f>
        <v>-45423</v>
      </c>
    </row>
    <row r="2079" spans="1:19" x14ac:dyDescent="0.3">
      <c r="A2079" t="s">
        <v>2046</v>
      </c>
      <c r="B2079" t="s">
        <v>65</v>
      </c>
      <c r="C2079">
        <v>38.736946000000003</v>
      </c>
      <c r="D2079">
        <v>-9.1426850000000002</v>
      </c>
      <c r="E2079" t="s">
        <v>51</v>
      </c>
      <c r="F2079" t="s">
        <v>29</v>
      </c>
      <c r="G2079" t="s">
        <v>35</v>
      </c>
      <c r="H2079" s="9">
        <f ca="1">TODAY()-Table1[[#This Row],[Lead acquisition date]]</f>
        <v>528</v>
      </c>
      <c r="I2079" s="1">
        <v>45316</v>
      </c>
      <c r="J2079" t="s">
        <v>33</v>
      </c>
      <c r="K2079" t="s">
        <v>6</v>
      </c>
      <c r="L2079">
        <v>4</v>
      </c>
      <c r="O2079">
        <v>7593</v>
      </c>
      <c r="P2079">
        <v>50</v>
      </c>
      <c r="Q2079" s="1">
        <v>45418</v>
      </c>
      <c r="R2079" s="1"/>
      <c r="S2079" s="8">
        <f>Table1[[#This Row],[Actual close date]]-Table1[[#This Row],[Lead acquisition date]]</f>
        <v>-45316</v>
      </c>
    </row>
    <row r="2080" spans="1:19" x14ac:dyDescent="0.3">
      <c r="A2080" t="s">
        <v>2047</v>
      </c>
      <c r="B2080" t="s">
        <v>62</v>
      </c>
      <c r="C2080">
        <v>48.864716000000001</v>
      </c>
      <c r="D2080">
        <v>2.3490139999999999</v>
      </c>
      <c r="E2080" t="s">
        <v>23</v>
      </c>
      <c r="F2080" t="s">
        <v>29</v>
      </c>
      <c r="G2080" t="s">
        <v>40</v>
      </c>
      <c r="H2080" s="9">
        <f ca="1">TODAY()-Table1[[#This Row],[Lead acquisition date]]</f>
        <v>464</v>
      </c>
      <c r="I2080" s="1">
        <v>45380</v>
      </c>
      <c r="J2080" t="s">
        <v>36</v>
      </c>
      <c r="K2080" t="s">
        <v>6</v>
      </c>
      <c r="L2080">
        <v>4</v>
      </c>
      <c r="O2080">
        <v>7630</v>
      </c>
      <c r="P2080">
        <v>100</v>
      </c>
      <c r="Q2080" s="1">
        <v>45616</v>
      </c>
      <c r="R2080" s="1"/>
      <c r="S2080" s="8">
        <f>Table1[[#This Row],[Actual close date]]-Table1[[#This Row],[Lead acquisition date]]</f>
        <v>-45380</v>
      </c>
    </row>
    <row r="2081" spans="1:19" x14ac:dyDescent="0.3">
      <c r="A2081" t="s">
        <v>2064</v>
      </c>
      <c r="B2081" t="s">
        <v>49</v>
      </c>
      <c r="C2081">
        <v>46.204391000000001</v>
      </c>
      <c r="D2081">
        <v>6.1431579999999997</v>
      </c>
      <c r="E2081" t="s">
        <v>19</v>
      </c>
      <c r="F2081" t="s">
        <v>29</v>
      </c>
      <c r="G2081" t="s">
        <v>35</v>
      </c>
      <c r="H2081" s="9">
        <f ca="1">TODAY()-Table1[[#This Row],[Lead acquisition date]]</f>
        <v>503</v>
      </c>
      <c r="I2081" s="1">
        <v>45341</v>
      </c>
      <c r="J2081" t="s">
        <v>33</v>
      </c>
      <c r="K2081" t="s">
        <v>6</v>
      </c>
      <c r="L2081">
        <v>4</v>
      </c>
      <c r="O2081">
        <v>6638</v>
      </c>
      <c r="P2081">
        <v>50</v>
      </c>
      <c r="Q2081" s="1">
        <v>45433</v>
      </c>
      <c r="R2081" s="1"/>
      <c r="S2081" s="8">
        <f>Table1[[#This Row],[Actual close date]]-Table1[[#This Row],[Lead acquisition date]]</f>
        <v>-45341</v>
      </c>
    </row>
    <row r="2082" spans="1:19" x14ac:dyDescent="0.3">
      <c r="A2082" t="s">
        <v>2080</v>
      </c>
      <c r="B2082" t="s">
        <v>38</v>
      </c>
      <c r="C2082">
        <v>40.416775000000001</v>
      </c>
      <c r="D2082">
        <v>-3.7037900000000001</v>
      </c>
      <c r="E2082" t="s">
        <v>34</v>
      </c>
      <c r="F2082" t="s">
        <v>29</v>
      </c>
      <c r="G2082" t="s">
        <v>32</v>
      </c>
      <c r="H2082" s="9">
        <f ca="1">TODAY()-Table1[[#This Row],[Lead acquisition date]]</f>
        <v>403</v>
      </c>
      <c r="I2082" s="1">
        <v>45441</v>
      </c>
      <c r="J2082" t="s">
        <v>33</v>
      </c>
      <c r="K2082" t="s">
        <v>6</v>
      </c>
      <c r="L2082">
        <v>4</v>
      </c>
      <c r="O2082">
        <v>7037</v>
      </c>
      <c r="P2082">
        <v>30</v>
      </c>
      <c r="Q2082" s="1">
        <v>45604</v>
      </c>
      <c r="R2082" s="1"/>
      <c r="S2082" s="8">
        <f>Table1[[#This Row],[Actual close date]]-Table1[[#This Row],[Lead acquisition date]]</f>
        <v>-45441</v>
      </c>
    </row>
    <row r="2083" spans="1:19" x14ac:dyDescent="0.3">
      <c r="A2083" t="s">
        <v>2099</v>
      </c>
      <c r="B2083" t="s">
        <v>31</v>
      </c>
      <c r="C2083">
        <v>41.902782000000002</v>
      </c>
      <c r="D2083">
        <v>12.496366</v>
      </c>
      <c r="E2083" t="s">
        <v>19</v>
      </c>
      <c r="F2083" t="s">
        <v>29</v>
      </c>
      <c r="G2083" t="s">
        <v>52</v>
      </c>
      <c r="H2083" s="9">
        <f ca="1">TODAY()-Table1[[#This Row],[Lead acquisition date]]</f>
        <v>455</v>
      </c>
      <c r="I2083" s="1">
        <v>45389</v>
      </c>
      <c r="J2083" t="s">
        <v>36</v>
      </c>
      <c r="K2083" t="s">
        <v>6</v>
      </c>
      <c r="L2083">
        <v>4</v>
      </c>
      <c r="O2083">
        <v>2752</v>
      </c>
      <c r="P2083">
        <v>40</v>
      </c>
      <c r="Q2083" s="1">
        <v>45524</v>
      </c>
      <c r="R2083" s="1"/>
      <c r="S2083" s="8">
        <f>Table1[[#This Row],[Actual close date]]-Table1[[#This Row],[Lead acquisition date]]</f>
        <v>-45389</v>
      </c>
    </row>
    <row r="2084" spans="1:19" x14ac:dyDescent="0.3">
      <c r="A2084" t="s">
        <v>2109</v>
      </c>
      <c r="B2084" t="s">
        <v>62</v>
      </c>
      <c r="C2084">
        <v>48.864716000000001</v>
      </c>
      <c r="D2084">
        <v>2.3490139999999999</v>
      </c>
      <c r="E2084" t="s">
        <v>51</v>
      </c>
      <c r="F2084" t="s">
        <v>29</v>
      </c>
      <c r="G2084" t="s">
        <v>35</v>
      </c>
      <c r="H2084" s="9">
        <f ca="1">TODAY()-Table1[[#This Row],[Lead acquisition date]]</f>
        <v>413</v>
      </c>
      <c r="I2084" s="1">
        <v>45431</v>
      </c>
      <c r="J2084" t="s">
        <v>33</v>
      </c>
      <c r="K2084" t="s">
        <v>6</v>
      </c>
      <c r="L2084">
        <v>4</v>
      </c>
      <c r="O2084">
        <v>6155</v>
      </c>
      <c r="P2084">
        <v>50</v>
      </c>
      <c r="Q2084" s="1">
        <v>45595</v>
      </c>
      <c r="R2084" s="1"/>
      <c r="S2084" s="8">
        <f>Table1[[#This Row],[Actual close date]]-Table1[[#This Row],[Lead acquisition date]]</f>
        <v>-45431</v>
      </c>
    </row>
    <row r="2085" spans="1:19" x14ac:dyDescent="0.3">
      <c r="A2085" t="s">
        <v>2114</v>
      </c>
      <c r="B2085" t="s">
        <v>65</v>
      </c>
      <c r="C2085">
        <v>38.736946000000003</v>
      </c>
      <c r="D2085">
        <v>-9.1426850000000002</v>
      </c>
      <c r="E2085" t="s">
        <v>39</v>
      </c>
      <c r="F2085" t="s">
        <v>29</v>
      </c>
      <c r="G2085" t="s">
        <v>32</v>
      </c>
      <c r="H2085" s="9">
        <f ca="1">TODAY()-Table1[[#This Row],[Lead acquisition date]]</f>
        <v>515</v>
      </c>
      <c r="I2085" s="1">
        <v>45329</v>
      </c>
      <c r="J2085" t="s">
        <v>36</v>
      </c>
      <c r="K2085" t="s">
        <v>6</v>
      </c>
      <c r="L2085">
        <v>4</v>
      </c>
      <c r="O2085">
        <v>922</v>
      </c>
      <c r="P2085">
        <v>60</v>
      </c>
      <c r="Q2085" s="1">
        <v>45458</v>
      </c>
      <c r="R2085" s="1"/>
      <c r="S2085" s="8">
        <f>Table1[[#This Row],[Actual close date]]-Table1[[#This Row],[Lead acquisition date]]</f>
        <v>-45329</v>
      </c>
    </row>
    <row r="2086" spans="1:19" x14ac:dyDescent="0.3">
      <c r="A2086" t="s">
        <v>2135</v>
      </c>
      <c r="B2086" t="s">
        <v>65</v>
      </c>
      <c r="C2086">
        <v>38.736946000000003</v>
      </c>
      <c r="D2086">
        <v>-9.1426850000000002</v>
      </c>
      <c r="E2086" t="s">
        <v>24</v>
      </c>
      <c r="F2086" t="s">
        <v>29</v>
      </c>
      <c r="G2086" t="s">
        <v>60</v>
      </c>
      <c r="H2086" s="9">
        <f ca="1">TODAY()-Table1[[#This Row],[Lead acquisition date]]</f>
        <v>547</v>
      </c>
      <c r="I2086" s="1">
        <v>45297</v>
      </c>
      <c r="J2086" t="s">
        <v>33</v>
      </c>
      <c r="K2086" t="s">
        <v>6</v>
      </c>
      <c r="L2086">
        <v>4</v>
      </c>
      <c r="O2086">
        <v>7744</v>
      </c>
      <c r="P2086">
        <v>20</v>
      </c>
      <c r="Q2086" s="1">
        <v>45627</v>
      </c>
      <c r="R2086" s="1"/>
      <c r="S2086" s="8">
        <f>Table1[[#This Row],[Actual close date]]-Table1[[#This Row],[Lead acquisition date]]</f>
        <v>-45297</v>
      </c>
    </row>
    <row r="2087" spans="1:19" x14ac:dyDescent="0.3">
      <c r="A2087" t="s">
        <v>2136</v>
      </c>
      <c r="B2087" t="s">
        <v>47</v>
      </c>
      <c r="C2087">
        <v>52.520007999999997</v>
      </c>
      <c r="D2087">
        <v>13.404954</v>
      </c>
      <c r="E2087" t="s">
        <v>19</v>
      </c>
      <c r="F2087" t="s">
        <v>29</v>
      </c>
      <c r="G2087" t="s">
        <v>46</v>
      </c>
      <c r="H2087" s="9">
        <f ca="1">TODAY()-Table1[[#This Row],[Lead acquisition date]]</f>
        <v>490</v>
      </c>
      <c r="I2087" s="1">
        <v>45354</v>
      </c>
      <c r="J2087" t="s">
        <v>33</v>
      </c>
      <c r="K2087" t="s">
        <v>6</v>
      </c>
      <c r="L2087">
        <v>4</v>
      </c>
      <c r="O2087">
        <v>4531</v>
      </c>
      <c r="P2087">
        <v>60</v>
      </c>
      <c r="Q2087" s="1">
        <v>45705</v>
      </c>
      <c r="R2087" s="1"/>
      <c r="S2087" s="8">
        <f>Table1[[#This Row],[Actual close date]]-Table1[[#This Row],[Lead acquisition date]]</f>
        <v>-45354</v>
      </c>
    </row>
    <row r="2088" spans="1:19" x14ac:dyDescent="0.3">
      <c r="A2088" t="s">
        <v>2145</v>
      </c>
      <c r="B2088" t="s">
        <v>38</v>
      </c>
      <c r="C2088">
        <v>40.416775000000001</v>
      </c>
      <c r="D2088">
        <v>-3.7037900000000001</v>
      </c>
      <c r="E2088" t="s">
        <v>22</v>
      </c>
      <c r="F2088" t="s">
        <v>29</v>
      </c>
      <c r="G2088" t="s">
        <v>40</v>
      </c>
      <c r="H2088" s="9">
        <f ca="1">TODAY()-Table1[[#This Row],[Lead acquisition date]]</f>
        <v>444</v>
      </c>
      <c r="I2088" s="1">
        <v>45400</v>
      </c>
      <c r="J2088" t="s">
        <v>36</v>
      </c>
      <c r="K2088" t="s">
        <v>6</v>
      </c>
      <c r="L2088">
        <v>4</v>
      </c>
      <c r="O2088">
        <v>6998</v>
      </c>
      <c r="P2088">
        <v>50</v>
      </c>
      <c r="Q2088" s="1">
        <v>45577</v>
      </c>
      <c r="R2088" s="1"/>
      <c r="S2088" s="8">
        <f>Table1[[#This Row],[Actual close date]]-Table1[[#This Row],[Lead acquisition date]]</f>
        <v>-45400</v>
      </c>
    </row>
    <row r="2089" spans="1:19" x14ac:dyDescent="0.3">
      <c r="A2089" t="s">
        <v>2152</v>
      </c>
      <c r="B2089" t="s">
        <v>31</v>
      </c>
      <c r="C2089">
        <v>41.902782000000002</v>
      </c>
      <c r="D2089">
        <v>12.496366</v>
      </c>
      <c r="E2089" t="s">
        <v>58</v>
      </c>
      <c r="F2089" t="s">
        <v>29</v>
      </c>
      <c r="G2089" t="s">
        <v>56</v>
      </c>
      <c r="H2089" s="9">
        <f ca="1">TODAY()-Table1[[#This Row],[Lead acquisition date]]</f>
        <v>442</v>
      </c>
      <c r="I2089" s="1">
        <v>45402</v>
      </c>
      <c r="J2089" t="s">
        <v>33</v>
      </c>
      <c r="K2089" t="s">
        <v>6</v>
      </c>
      <c r="L2089">
        <v>4</v>
      </c>
      <c r="O2089">
        <v>5694</v>
      </c>
      <c r="P2089">
        <v>30</v>
      </c>
      <c r="Q2089" s="1">
        <v>45602</v>
      </c>
      <c r="R2089" s="1"/>
      <c r="S2089" s="8">
        <f>Table1[[#This Row],[Actual close date]]-Table1[[#This Row],[Lead acquisition date]]</f>
        <v>-45402</v>
      </c>
    </row>
    <row r="2090" spans="1:19" x14ac:dyDescent="0.3">
      <c r="A2090" t="s">
        <v>2155</v>
      </c>
      <c r="B2090" t="s">
        <v>31</v>
      </c>
      <c r="C2090">
        <v>41.902782000000002</v>
      </c>
      <c r="D2090">
        <v>12.496366</v>
      </c>
      <c r="E2090" t="s">
        <v>20</v>
      </c>
      <c r="F2090" t="s">
        <v>29</v>
      </c>
      <c r="G2090" t="s">
        <v>56</v>
      </c>
      <c r="H2090" s="9">
        <f ca="1">TODAY()-Table1[[#This Row],[Lead acquisition date]]</f>
        <v>438</v>
      </c>
      <c r="I2090" s="1">
        <v>45406</v>
      </c>
      <c r="J2090" t="s">
        <v>55</v>
      </c>
      <c r="K2090" t="s">
        <v>6</v>
      </c>
      <c r="L2090">
        <v>4</v>
      </c>
      <c r="O2090">
        <v>1208</v>
      </c>
      <c r="P2090">
        <v>30</v>
      </c>
      <c r="Q2090" s="1">
        <v>45635</v>
      </c>
      <c r="R2090" s="1"/>
      <c r="S2090" s="8">
        <f>Table1[[#This Row],[Actual close date]]-Table1[[#This Row],[Lead acquisition date]]</f>
        <v>-45406</v>
      </c>
    </row>
    <row r="2091" spans="1:19" x14ac:dyDescent="0.3">
      <c r="A2091" t="s">
        <v>2165</v>
      </c>
      <c r="B2091" t="s">
        <v>57</v>
      </c>
      <c r="C2091">
        <v>48.210033000000003</v>
      </c>
      <c r="D2091">
        <v>16.363448999999999</v>
      </c>
      <c r="E2091" t="s">
        <v>24</v>
      </c>
      <c r="F2091" t="s">
        <v>29</v>
      </c>
      <c r="G2091" t="s">
        <v>35</v>
      </c>
      <c r="H2091" s="9">
        <f ca="1">TODAY()-Table1[[#This Row],[Lead acquisition date]]</f>
        <v>443</v>
      </c>
      <c r="I2091" s="1">
        <v>45401</v>
      </c>
      <c r="J2091" t="s">
        <v>55</v>
      </c>
      <c r="K2091" t="s">
        <v>6</v>
      </c>
      <c r="L2091">
        <v>4</v>
      </c>
      <c r="O2091">
        <v>4553</v>
      </c>
      <c r="P2091">
        <v>70</v>
      </c>
      <c r="Q2091" s="1">
        <v>45526</v>
      </c>
      <c r="R2091" s="1"/>
      <c r="S2091" s="8">
        <f>Table1[[#This Row],[Actual close date]]-Table1[[#This Row],[Lead acquisition date]]</f>
        <v>-45401</v>
      </c>
    </row>
    <row r="2092" spans="1:19" x14ac:dyDescent="0.3">
      <c r="A2092" t="s">
        <v>63</v>
      </c>
      <c r="B2092" t="s">
        <v>49</v>
      </c>
      <c r="C2092">
        <v>46.204391000000001</v>
      </c>
      <c r="D2092">
        <v>6.1431579999999997</v>
      </c>
      <c r="E2092" t="s">
        <v>20</v>
      </c>
      <c r="F2092" t="s">
        <v>27</v>
      </c>
      <c r="G2092" t="s">
        <v>60</v>
      </c>
      <c r="H2092" s="9">
        <f ca="1">TODAY()-Table1[[#This Row],[Lead acquisition date]]</f>
        <v>482</v>
      </c>
      <c r="I2092" s="1">
        <v>45362</v>
      </c>
      <c r="J2092" t="s">
        <v>36</v>
      </c>
      <c r="K2092" t="s">
        <v>6</v>
      </c>
      <c r="L2092">
        <v>4</v>
      </c>
      <c r="O2092">
        <v>17269</v>
      </c>
      <c r="P2092">
        <v>80</v>
      </c>
      <c r="Q2092" s="1">
        <v>45483</v>
      </c>
      <c r="R2092" s="1"/>
      <c r="S2092" s="8">
        <f>Table1[[#This Row],[Actual close date]]-Table1[[#This Row],[Lead acquisition date]]</f>
        <v>-45362</v>
      </c>
    </row>
    <row r="2093" spans="1:19" x14ac:dyDescent="0.3">
      <c r="A2093" t="s">
        <v>661</v>
      </c>
      <c r="B2093" t="s">
        <v>45</v>
      </c>
      <c r="C2093">
        <v>51.260196999999998</v>
      </c>
      <c r="D2093">
        <v>4.4027710000000004</v>
      </c>
      <c r="E2093" t="s">
        <v>24</v>
      </c>
      <c r="F2093" t="s">
        <v>27</v>
      </c>
      <c r="G2093" t="s">
        <v>35</v>
      </c>
      <c r="H2093" s="9">
        <f ca="1">TODAY()-Table1[[#This Row],[Lead acquisition date]]</f>
        <v>403</v>
      </c>
      <c r="I2093" s="1">
        <v>45441</v>
      </c>
      <c r="J2093" t="s">
        <v>36</v>
      </c>
      <c r="K2093" t="s">
        <v>6</v>
      </c>
      <c r="L2093">
        <v>4</v>
      </c>
      <c r="O2093">
        <v>19776</v>
      </c>
      <c r="P2093">
        <v>40</v>
      </c>
      <c r="Q2093" s="1">
        <v>45642</v>
      </c>
      <c r="R2093" s="1"/>
      <c r="S2093" s="8">
        <f>Table1[[#This Row],[Actual close date]]-Table1[[#This Row],[Lead acquisition date]]</f>
        <v>-45441</v>
      </c>
    </row>
    <row r="2094" spans="1:19" x14ac:dyDescent="0.3">
      <c r="A2094" t="s">
        <v>755</v>
      </c>
      <c r="B2094" t="s">
        <v>42</v>
      </c>
      <c r="C2094">
        <v>52.370215999999999</v>
      </c>
      <c r="D2094">
        <v>4.895168</v>
      </c>
      <c r="E2094" t="s">
        <v>39</v>
      </c>
      <c r="F2094" t="s">
        <v>27</v>
      </c>
      <c r="G2094" t="s">
        <v>43</v>
      </c>
      <c r="H2094" s="9">
        <f ca="1">TODAY()-Table1[[#This Row],[Lead acquisition date]]</f>
        <v>419</v>
      </c>
      <c r="I2094" s="1">
        <v>45425</v>
      </c>
      <c r="J2094" t="s">
        <v>55</v>
      </c>
      <c r="K2094" t="s">
        <v>6</v>
      </c>
      <c r="L2094">
        <v>4</v>
      </c>
      <c r="O2094">
        <v>8387</v>
      </c>
      <c r="P2094">
        <v>80</v>
      </c>
      <c r="Q2094" s="1">
        <v>45461</v>
      </c>
      <c r="R2094" s="1"/>
      <c r="S2094" s="8">
        <f>Table1[[#This Row],[Actual close date]]-Table1[[#This Row],[Lead acquisition date]]</f>
        <v>-45425</v>
      </c>
    </row>
    <row r="2095" spans="1:19" x14ac:dyDescent="0.3">
      <c r="A2095" t="s">
        <v>1039</v>
      </c>
      <c r="B2095" t="s">
        <v>47</v>
      </c>
      <c r="C2095">
        <v>52.520007999999997</v>
      </c>
      <c r="D2095">
        <v>13.404954</v>
      </c>
      <c r="E2095" t="s">
        <v>51</v>
      </c>
      <c r="F2095" t="s">
        <v>27</v>
      </c>
      <c r="G2095" t="s">
        <v>56</v>
      </c>
      <c r="H2095" s="9">
        <f ca="1">TODAY()-Table1[[#This Row],[Lead acquisition date]]</f>
        <v>470</v>
      </c>
      <c r="I2095" s="1">
        <v>45374</v>
      </c>
      <c r="J2095" t="s">
        <v>55</v>
      </c>
      <c r="K2095" t="s">
        <v>6</v>
      </c>
      <c r="L2095">
        <v>4</v>
      </c>
      <c r="O2095">
        <v>2737</v>
      </c>
      <c r="P2095">
        <v>30</v>
      </c>
      <c r="Q2095" s="1">
        <v>45648</v>
      </c>
      <c r="R2095" s="1"/>
      <c r="S2095" s="8">
        <f>Table1[[#This Row],[Actual close date]]-Table1[[#This Row],[Lead acquisition date]]</f>
        <v>-45374</v>
      </c>
    </row>
    <row r="2096" spans="1:19" x14ac:dyDescent="0.3">
      <c r="A2096" t="s">
        <v>1179</v>
      </c>
      <c r="B2096" t="s">
        <v>38</v>
      </c>
      <c r="C2096">
        <v>40.416775000000001</v>
      </c>
      <c r="D2096">
        <v>-3.7037900000000001</v>
      </c>
      <c r="E2096" t="s">
        <v>16</v>
      </c>
      <c r="F2096" t="s">
        <v>27</v>
      </c>
      <c r="G2096" t="s">
        <v>60</v>
      </c>
      <c r="H2096" s="9">
        <f ca="1">TODAY()-Table1[[#This Row],[Lead acquisition date]]</f>
        <v>487</v>
      </c>
      <c r="I2096" s="1">
        <v>45357</v>
      </c>
      <c r="J2096" t="s">
        <v>55</v>
      </c>
      <c r="K2096" t="s">
        <v>6</v>
      </c>
      <c r="L2096">
        <v>4</v>
      </c>
      <c r="O2096">
        <v>11686</v>
      </c>
      <c r="P2096">
        <v>100</v>
      </c>
      <c r="Q2096" s="1">
        <v>45656</v>
      </c>
      <c r="R2096" s="1"/>
      <c r="S2096" s="8">
        <f>Table1[[#This Row],[Actual close date]]-Table1[[#This Row],[Lead acquisition date]]</f>
        <v>-45357</v>
      </c>
    </row>
    <row r="2097" spans="1:19" x14ac:dyDescent="0.3">
      <c r="A2097" t="s">
        <v>1275</v>
      </c>
      <c r="B2097" t="s">
        <v>31</v>
      </c>
      <c r="C2097">
        <v>41.902782000000002</v>
      </c>
      <c r="D2097">
        <v>12.496366</v>
      </c>
      <c r="E2097" t="s">
        <v>21</v>
      </c>
      <c r="F2097" t="s">
        <v>27</v>
      </c>
      <c r="G2097" t="s">
        <v>56</v>
      </c>
      <c r="H2097" s="9">
        <f ca="1">TODAY()-Table1[[#This Row],[Lead acquisition date]]</f>
        <v>473</v>
      </c>
      <c r="I2097" s="1">
        <v>45371</v>
      </c>
      <c r="J2097" t="s">
        <v>55</v>
      </c>
      <c r="K2097" t="s">
        <v>6</v>
      </c>
      <c r="L2097">
        <v>4</v>
      </c>
      <c r="O2097">
        <v>17968</v>
      </c>
      <c r="P2097">
        <v>70</v>
      </c>
      <c r="Q2097" s="1">
        <v>45409</v>
      </c>
      <c r="R2097" s="1"/>
      <c r="S2097" s="8">
        <f>Table1[[#This Row],[Actual close date]]-Table1[[#This Row],[Lead acquisition date]]</f>
        <v>-45371</v>
      </c>
    </row>
    <row r="2098" spans="1:19" x14ac:dyDescent="0.3">
      <c r="A2098" t="s">
        <v>1315</v>
      </c>
      <c r="B2098" t="s">
        <v>47</v>
      </c>
      <c r="C2098">
        <v>52.520007999999997</v>
      </c>
      <c r="D2098">
        <v>13.404954</v>
      </c>
      <c r="E2098" t="s">
        <v>24</v>
      </c>
      <c r="F2098" t="s">
        <v>27</v>
      </c>
      <c r="G2098" t="s">
        <v>56</v>
      </c>
      <c r="H2098" s="9">
        <f ca="1">TODAY()-Table1[[#This Row],[Lead acquisition date]]</f>
        <v>534</v>
      </c>
      <c r="I2098" s="1">
        <v>45310</v>
      </c>
      <c r="J2098" t="s">
        <v>55</v>
      </c>
      <c r="K2098" t="s">
        <v>6</v>
      </c>
      <c r="L2098">
        <v>4</v>
      </c>
      <c r="O2098">
        <v>18418</v>
      </c>
      <c r="P2098">
        <v>30</v>
      </c>
      <c r="Q2098" s="1">
        <v>45332</v>
      </c>
      <c r="R2098" s="1"/>
      <c r="S2098" s="8">
        <f>Table1[[#This Row],[Actual close date]]-Table1[[#This Row],[Lead acquisition date]]</f>
        <v>-45310</v>
      </c>
    </row>
    <row r="2099" spans="1:19" x14ac:dyDescent="0.3">
      <c r="A2099" t="s">
        <v>1406</v>
      </c>
      <c r="B2099" t="s">
        <v>47</v>
      </c>
      <c r="C2099">
        <v>52.520007999999997</v>
      </c>
      <c r="D2099">
        <v>13.404954</v>
      </c>
      <c r="E2099" t="s">
        <v>17</v>
      </c>
      <c r="F2099" t="s">
        <v>27</v>
      </c>
      <c r="G2099" t="s">
        <v>46</v>
      </c>
      <c r="H2099" s="9">
        <f ca="1">TODAY()-Table1[[#This Row],[Lead acquisition date]]</f>
        <v>455</v>
      </c>
      <c r="I2099" s="1">
        <v>45389</v>
      </c>
      <c r="J2099" t="s">
        <v>55</v>
      </c>
      <c r="K2099" t="s">
        <v>6</v>
      </c>
      <c r="L2099">
        <v>4</v>
      </c>
      <c r="O2099">
        <v>12543</v>
      </c>
      <c r="P2099">
        <v>40</v>
      </c>
      <c r="Q2099" s="1">
        <v>45513</v>
      </c>
      <c r="R2099" s="1"/>
      <c r="S2099" s="8">
        <f>Table1[[#This Row],[Actual close date]]-Table1[[#This Row],[Lead acquisition date]]</f>
        <v>-45389</v>
      </c>
    </row>
    <row r="2100" spans="1:19" x14ac:dyDescent="0.3">
      <c r="A2100" t="s">
        <v>1436</v>
      </c>
      <c r="B2100" t="s">
        <v>42</v>
      </c>
      <c r="C2100">
        <v>52.370215999999999</v>
      </c>
      <c r="D2100">
        <v>4.895168</v>
      </c>
      <c r="E2100" t="s">
        <v>17</v>
      </c>
      <c r="F2100" t="s">
        <v>27</v>
      </c>
      <c r="G2100" t="s">
        <v>40</v>
      </c>
      <c r="H2100" s="9">
        <f ca="1">TODAY()-Table1[[#This Row],[Lead acquisition date]]</f>
        <v>539</v>
      </c>
      <c r="I2100" s="1">
        <v>45305</v>
      </c>
      <c r="J2100" t="s">
        <v>33</v>
      </c>
      <c r="K2100" t="s">
        <v>6</v>
      </c>
      <c r="L2100">
        <v>4</v>
      </c>
      <c r="O2100">
        <v>4700</v>
      </c>
      <c r="P2100">
        <v>90</v>
      </c>
      <c r="Q2100" s="1">
        <v>45651</v>
      </c>
      <c r="R2100" s="1"/>
      <c r="S2100" s="8">
        <f>Table1[[#This Row],[Actual close date]]-Table1[[#This Row],[Lead acquisition date]]</f>
        <v>-45305</v>
      </c>
    </row>
    <row r="2101" spans="1:19" x14ac:dyDescent="0.3">
      <c r="A2101" t="s">
        <v>1505</v>
      </c>
      <c r="B2101" t="s">
        <v>38</v>
      </c>
      <c r="C2101">
        <v>40.416775000000001</v>
      </c>
      <c r="D2101">
        <v>-3.7037900000000001</v>
      </c>
      <c r="E2101" t="s">
        <v>24</v>
      </c>
      <c r="F2101" t="s">
        <v>27</v>
      </c>
      <c r="G2101" t="s">
        <v>32</v>
      </c>
      <c r="H2101" s="9">
        <f ca="1">TODAY()-Table1[[#This Row],[Lead acquisition date]]</f>
        <v>416</v>
      </c>
      <c r="I2101" s="1">
        <v>45428</v>
      </c>
      <c r="J2101" t="s">
        <v>36</v>
      </c>
      <c r="K2101" t="s">
        <v>6</v>
      </c>
      <c r="L2101">
        <v>4</v>
      </c>
      <c r="O2101">
        <v>14149</v>
      </c>
      <c r="P2101">
        <v>60</v>
      </c>
      <c r="Q2101" s="1">
        <v>45541</v>
      </c>
      <c r="R2101" s="1"/>
      <c r="S2101" s="8">
        <f>Table1[[#This Row],[Actual close date]]-Table1[[#This Row],[Lead acquisition date]]</f>
        <v>-45428</v>
      </c>
    </row>
    <row r="2102" spans="1:19" x14ac:dyDescent="0.3">
      <c r="A2102" t="s">
        <v>1526</v>
      </c>
      <c r="B2102" t="s">
        <v>42</v>
      </c>
      <c r="C2102">
        <v>52.370215999999999</v>
      </c>
      <c r="D2102">
        <v>4.895168</v>
      </c>
      <c r="E2102" t="s">
        <v>24</v>
      </c>
      <c r="F2102" t="s">
        <v>27</v>
      </c>
      <c r="G2102" t="s">
        <v>35</v>
      </c>
      <c r="H2102" s="9">
        <f ca="1">TODAY()-Table1[[#This Row],[Lead acquisition date]]</f>
        <v>528</v>
      </c>
      <c r="I2102" s="1">
        <v>45316</v>
      </c>
      <c r="J2102" t="s">
        <v>55</v>
      </c>
      <c r="K2102" t="s">
        <v>6</v>
      </c>
      <c r="L2102">
        <v>4</v>
      </c>
      <c r="O2102">
        <v>11883</v>
      </c>
      <c r="P2102">
        <v>50</v>
      </c>
      <c r="Q2102" s="1">
        <v>45585</v>
      </c>
      <c r="R2102" s="1"/>
      <c r="S2102" s="8">
        <f>Table1[[#This Row],[Actual close date]]-Table1[[#This Row],[Lead acquisition date]]</f>
        <v>-45316</v>
      </c>
    </row>
    <row r="2103" spans="1:19" x14ac:dyDescent="0.3">
      <c r="A2103" t="s">
        <v>1560</v>
      </c>
      <c r="B2103" t="s">
        <v>62</v>
      </c>
      <c r="C2103">
        <v>48.864716000000001</v>
      </c>
      <c r="D2103">
        <v>2.3490139999999999</v>
      </c>
      <c r="E2103" t="s">
        <v>23</v>
      </c>
      <c r="F2103" t="s">
        <v>27</v>
      </c>
      <c r="G2103" t="s">
        <v>56</v>
      </c>
      <c r="H2103" s="9">
        <f ca="1">TODAY()-Table1[[#This Row],[Lead acquisition date]]</f>
        <v>487</v>
      </c>
      <c r="I2103" s="1">
        <v>45357</v>
      </c>
      <c r="J2103" t="s">
        <v>33</v>
      </c>
      <c r="K2103" t="s">
        <v>6</v>
      </c>
      <c r="L2103">
        <v>4</v>
      </c>
      <c r="O2103">
        <v>17461</v>
      </c>
      <c r="P2103">
        <v>100</v>
      </c>
      <c r="Q2103" s="1">
        <v>45598</v>
      </c>
      <c r="R2103" s="1"/>
      <c r="S2103" s="8">
        <f>Table1[[#This Row],[Actual close date]]-Table1[[#This Row],[Lead acquisition date]]</f>
        <v>-45357</v>
      </c>
    </row>
    <row r="2104" spans="1:19" x14ac:dyDescent="0.3">
      <c r="A2104" t="s">
        <v>1752</v>
      </c>
      <c r="B2104" t="s">
        <v>62</v>
      </c>
      <c r="C2104">
        <v>48.864716000000001</v>
      </c>
      <c r="D2104">
        <v>2.3490139999999999</v>
      </c>
      <c r="E2104" t="s">
        <v>39</v>
      </c>
      <c r="F2104" t="s">
        <v>27</v>
      </c>
      <c r="G2104" t="s">
        <v>32</v>
      </c>
      <c r="H2104" s="9">
        <f ca="1">TODAY()-Table1[[#This Row],[Lead acquisition date]]</f>
        <v>417</v>
      </c>
      <c r="I2104" s="1">
        <v>45427</v>
      </c>
      <c r="J2104" t="s">
        <v>33</v>
      </c>
      <c r="K2104" t="s">
        <v>6</v>
      </c>
      <c r="L2104">
        <v>4</v>
      </c>
      <c r="O2104">
        <v>10548</v>
      </c>
      <c r="P2104">
        <v>40</v>
      </c>
      <c r="Q2104" s="1">
        <v>45508</v>
      </c>
      <c r="R2104" s="1"/>
      <c r="S2104" s="8">
        <f>Table1[[#This Row],[Actual close date]]-Table1[[#This Row],[Lead acquisition date]]</f>
        <v>-45427</v>
      </c>
    </row>
    <row r="2105" spans="1:19" x14ac:dyDescent="0.3">
      <c r="A2105" t="s">
        <v>2098</v>
      </c>
      <c r="B2105" t="s">
        <v>31</v>
      </c>
      <c r="C2105">
        <v>41.902782000000002</v>
      </c>
      <c r="D2105">
        <v>12.496366</v>
      </c>
      <c r="E2105" t="s">
        <v>58</v>
      </c>
      <c r="F2105" t="s">
        <v>27</v>
      </c>
      <c r="G2105" t="s">
        <v>43</v>
      </c>
      <c r="H2105" s="9">
        <f ca="1">TODAY()-Table1[[#This Row],[Lead acquisition date]]</f>
        <v>486</v>
      </c>
      <c r="I2105" s="1">
        <v>45358</v>
      </c>
      <c r="J2105" t="s">
        <v>33</v>
      </c>
      <c r="K2105" t="s">
        <v>6</v>
      </c>
      <c r="L2105">
        <v>4</v>
      </c>
      <c r="O2105">
        <v>19123</v>
      </c>
      <c r="P2105">
        <v>50</v>
      </c>
      <c r="Q2105" s="1">
        <v>45419</v>
      </c>
      <c r="R2105" s="1"/>
      <c r="S2105" s="8">
        <f>Table1[[#This Row],[Actual close date]]-Table1[[#This Row],[Lead acquisition date]]</f>
        <v>-45358</v>
      </c>
    </row>
    <row r="2106" spans="1:19" x14ac:dyDescent="0.3">
      <c r="A2106" t="s">
        <v>319</v>
      </c>
      <c r="B2106" t="s">
        <v>65</v>
      </c>
      <c r="C2106">
        <v>38.736946000000003</v>
      </c>
      <c r="D2106">
        <v>-9.1426850000000002</v>
      </c>
      <c r="E2106" t="s">
        <v>70</v>
      </c>
      <c r="F2106" t="s">
        <v>28</v>
      </c>
      <c r="G2106" t="s">
        <v>35</v>
      </c>
      <c r="H2106" s="9">
        <f ca="1">TODAY()-Table1[[#This Row],[Lead acquisition date]]</f>
        <v>493</v>
      </c>
      <c r="I2106" s="1">
        <v>45351</v>
      </c>
      <c r="J2106" t="s">
        <v>55</v>
      </c>
      <c r="K2106" t="s">
        <v>6</v>
      </c>
      <c r="L2106">
        <v>4</v>
      </c>
      <c r="O2106">
        <v>5885</v>
      </c>
      <c r="P2106">
        <v>60</v>
      </c>
      <c r="Q2106" s="1">
        <v>45422</v>
      </c>
      <c r="R2106" s="1"/>
      <c r="S2106" s="8">
        <f>Table1[[#This Row],[Actual close date]]-Table1[[#This Row],[Lead acquisition date]]</f>
        <v>-45351</v>
      </c>
    </row>
    <row r="2107" spans="1:19" x14ac:dyDescent="0.3">
      <c r="A2107" t="s">
        <v>518</v>
      </c>
      <c r="B2107" t="s">
        <v>42</v>
      </c>
      <c r="C2107">
        <v>52.370215999999999</v>
      </c>
      <c r="D2107">
        <v>4.895168</v>
      </c>
      <c r="E2107" t="s">
        <v>70</v>
      </c>
      <c r="F2107" t="s">
        <v>28</v>
      </c>
      <c r="G2107" t="s">
        <v>46</v>
      </c>
      <c r="H2107" s="9">
        <f ca="1">TODAY()-Table1[[#This Row],[Lead acquisition date]]</f>
        <v>469</v>
      </c>
      <c r="I2107" s="1">
        <v>45375</v>
      </c>
      <c r="J2107" t="s">
        <v>55</v>
      </c>
      <c r="K2107" t="s">
        <v>6</v>
      </c>
      <c r="L2107">
        <v>4</v>
      </c>
      <c r="O2107">
        <v>18768</v>
      </c>
      <c r="P2107">
        <v>50</v>
      </c>
      <c r="Q2107" s="1">
        <v>45494</v>
      </c>
      <c r="R2107" s="1"/>
      <c r="S2107" s="8">
        <f>Table1[[#This Row],[Actual close date]]-Table1[[#This Row],[Lead acquisition date]]</f>
        <v>-45375</v>
      </c>
    </row>
    <row r="2108" spans="1:19" x14ac:dyDescent="0.3">
      <c r="A2108" t="s">
        <v>671</v>
      </c>
      <c r="B2108" t="s">
        <v>38</v>
      </c>
      <c r="C2108">
        <v>40.416775000000001</v>
      </c>
      <c r="D2108">
        <v>-3.7037900000000001</v>
      </c>
      <c r="E2108" t="s">
        <v>16</v>
      </c>
      <c r="F2108" t="s">
        <v>28</v>
      </c>
      <c r="G2108" t="s">
        <v>56</v>
      </c>
      <c r="H2108" s="9">
        <f ca="1">TODAY()-Table1[[#This Row],[Lead acquisition date]]</f>
        <v>450</v>
      </c>
      <c r="I2108" s="1">
        <v>45394</v>
      </c>
      <c r="J2108" t="s">
        <v>33</v>
      </c>
      <c r="K2108" t="s">
        <v>6</v>
      </c>
      <c r="L2108">
        <v>4</v>
      </c>
      <c r="O2108">
        <v>19868</v>
      </c>
      <c r="P2108">
        <v>40</v>
      </c>
      <c r="Q2108" s="1">
        <v>45581</v>
      </c>
      <c r="R2108" s="1"/>
      <c r="S2108" s="8">
        <f>Table1[[#This Row],[Actual close date]]-Table1[[#This Row],[Lead acquisition date]]</f>
        <v>-45394</v>
      </c>
    </row>
    <row r="2109" spans="1:19" x14ac:dyDescent="0.3">
      <c r="A2109" t="s">
        <v>1034</v>
      </c>
      <c r="B2109" t="s">
        <v>65</v>
      </c>
      <c r="C2109">
        <v>38.736946000000003</v>
      </c>
      <c r="D2109">
        <v>-9.1426850000000002</v>
      </c>
      <c r="E2109" t="s">
        <v>58</v>
      </c>
      <c r="F2109" t="s">
        <v>28</v>
      </c>
      <c r="G2109" t="s">
        <v>40</v>
      </c>
      <c r="H2109" s="9">
        <f ca="1">TODAY()-Table1[[#This Row],[Lead acquisition date]]</f>
        <v>426</v>
      </c>
      <c r="I2109" s="1">
        <v>45418</v>
      </c>
      <c r="J2109" t="s">
        <v>36</v>
      </c>
      <c r="K2109" t="s">
        <v>6</v>
      </c>
      <c r="L2109">
        <v>4</v>
      </c>
      <c r="O2109">
        <v>19105</v>
      </c>
      <c r="P2109">
        <v>40</v>
      </c>
      <c r="Q2109" s="1">
        <v>45591</v>
      </c>
      <c r="R2109" s="1"/>
      <c r="S2109" s="8">
        <f>Table1[[#This Row],[Actual close date]]-Table1[[#This Row],[Lead acquisition date]]</f>
        <v>-45418</v>
      </c>
    </row>
    <row r="2110" spans="1:19" x14ac:dyDescent="0.3">
      <c r="A2110" t="s">
        <v>1268</v>
      </c>
      <c r="B2110" t="s">
        <v>47</v>
      </c>
      <c r="C2110">
        <v>52.520007999999997</v>
      </c>
      <c r="D2110">
        <v>13.404954</v>
      </c>
      <c r="E2110" t="s">
        <v>23</v>
      </c>
      <c r="F2110" t="s">
        <v>28</v>
      </c>
      <c r="G2110" t="s">
        <v>40</v>
      </c>
      <c r="H2110" s="9">
        <f ca="1">TODAY()-Table1[[#This Row],[Lead acquisition date]]</f>
        <v>465</v>
      </c>
      <c r="I2110" s="1">
        <v>45379</v>
      </c>
      <c r="J2110" t="s">
        <v>33</v>
      </c>
      <c r="K2110" t="s">
        <v>6</v>
      </c>
      <c r="L2110">
        <v>4</v>
      </c>
      <c r="O2110">
        <v>10835</v>
      </c>
      <c r="P2110">
        <v>20</v>
      </c>
      <c r="Q2110" s="1">
        <v>45597</v>
      </c>
      <c r="R2110" s="1"/>
      <c r="S2110" s="8">
        <f>Table1[[#This Row],[Actual close date]]-Table1[[#This Row],[Lead acquisition date]]</f>
        <v>-45379</v>
      </c>
    </row>
    <row r="2111" spans="1:19" x14ac:dyDescent="0.3">
      <c r="A2111" t="s">
        <v>1336</v>
      </c>
      <c r="B2111" t="s">
        <v>31</v>
      </c>
      <c r="C2111">
        <v>41.902782000000002</v>
      </c>
      <c r="D2111">
        <v>12.496366</v>
      </c>
      <c r="E2111" t="s">
        <v>16</v>
      </c>
      <c r="F2111" t="s">
        <v>28</v>
      </c>
      <c r="G2111" t="s">
        <v>60</v>
      </c>
      <c r="H2111" s="9">
        <f ca="1">TODAY()-Table1[[#This Row],[Lead acquisition date]]</f>
        <v>510</v>
      </c>
      <c r="I2111" s="1">
        <v>45334</v>
      </c>
      <c r="J2111" t="s">
        <v>36</v>
      </c>
      <c r="K2111" t="s">
        <v>6</v>
      </c>
      <c r="L2111">
        <v>4</v>
      </c>
      <c r="O2111">
        <v>11636</v>
      </c>
      <c r="P2111">
        <v>40</v>
      </c>
      <c r="Q2111" s="1">
        <v>45679</v>
      </c>
      <c r="R2111" s="1"/>
      <c r="S2111" s="8">
        <f>Table1[[#This Row],[Actual close date]]-Table1[[#This Row],[Lead acquisition date]]</f>
        <v>-45334</v>
      </c>
    </row>
    <row r="2112" spans="1:19" x14ac:dyDescent="0.3">
      <c r="A2112" t="s">
        <v>1510</v>
      </c>
      <c r="B2112" t="s">
        <v>42</v>
      </c>
      <c r="C2112">
        <v>52.370215999999999</v>
      </c>
      <c r="D2112">
        <v>4.895168</v>
      </c>
      <c r="E2112" t="s">
        <v>18</v>
      </c>
      <c r="F2112" t="s">
        <v>28</v>
      </c>
      <c r="G2112" t="s">
        <v>35</v>
      </c>
      <c r="H2112" s="9">
        <f ca="1">TODAY()-Table1[[#This Row],[Lead acquisition date]]</f>
        <v>443</v>
      </c>
      <c r="I2112" s="1">
        <v>45401</v>
      </c>
      <c r="J2112" t="s">
        <v>55</v>
      </c>
      <c r="K2112" t="s">
        <v>6</v>
      </c>
      <c r="L2112">
        <v>4</v>
      </c>
      <c r="O2112">
        <v>18536</v>
      </c>
      <c r="P2112">
        <v>10</v>
      </c>
      <c r="Q2112" s="1">
        <v>45444</v>
      </c>
      <c r="R2112" s="1"/>
      <c r="S2112" s="8">
        <f>Table1[[#This Row],[Actual close date]]-Table1[[#This Row],[Lead acquisition date]]</f>
        <v>-45401</v>
      </c>
    </row>
    <row r="2113" spans="1:19" x14ac:dyDescent="0.3">
      <c r="A2113" t="s">
        <v>1877</v>
      </c>
      <c r="B2113" t="s">
        <v>49</v>
      </c>
      <c r="C2113">
        <v>46.204391000000001</v>
      </c>
      <c r="D2113">
        <v>6.1431579999999997</v>
      </c>
      <c r="E2113" t="s">
        <v>18</v>
      </c>
      <c r="F2113" t="s">
        <v>28</v>
      </c>
      <c r="G2113" t="s">
        <v>35</v>
      </c>
      <c r="H2113" s="9">
        <f ca="1">TODAY()-Table1[[#This Row],[Lead acquisition date]]</f>
        <v>412</v>
      </c>
      <c r="I2113" s="1">
        <v>45432</v>
      </c>
      <c r="J2113" t="s">
        <v>55</v>
      </c>
      <c r="K2113" t="s">
        <v>6</v>
      </c>
      <c r="L2113">
        <v>4</v>
      </c>
      <c r="O2113">
        <v>2680</v>
      </c>
      <c r="P2113">
        <v>20</v>
      </c>
      <c r="Q2113" s="1">
        <v>45535</v>
      </c>
      <c r="R2113" s="1"/>
      <c r="S2113" s="8">
        <f>Table1[[#This Row],[Actual close date]]-Table1[[#This Row],[Lead acquisition date]]</f>
        <v>-45432</v>
      </c>
    </row>
    <row r="2118" spans="1:19" x14ac:dyDescent="0.3">
      <c r="D2118" t="s">
        <v>2241</v>
      </c>
    </row>
    <row r="2119" spans="1:19" x14ac:dyDescent="0.3">
      <c r="B2119" t="s">
        <v>2240</v>
      </c>
      <c r="D2119" t="s">
        <v>2242</v>
      </c>
    </row>
    <row r="2120" spans="1:19" x14ac:dyDescent="0.3">
      <c r="B2120" t="s">
        <v>2231</v>
      </c>
      <c r="D2120" t="s">
        <v>2243</v>
      </c>
    </row>
    <row r="2121" spans="1:19" x14ac:dyDescent="0.3">
      <c r="B2121" t="s">
        <v>2232</v>
      </c>
      <c r="D2121" t="s">
        <v>2244</v>
      </c>
    </row>
    <row r="2122" spans="1:19" x14ac:dyDescent="0.3">
      <c r="B2122" t="s">
        <v>2233</v>
      </c>
    </row>
    <row r="2123" spans="1:19" x14ac:dyDescent="0.3">
      <c r="B2123" t="s">
        <v>2234</v>
      </c>
    </row>
    <row r="2124" spans="1:19" x14ac:dyDescent="0.3">
      <c r="B2124" t="s">
        <v>2235</v>
      </c>
    </row>
    <row r="2125" spans="1:19" x14ac:dyDescent="0.3">
      <c r="B2125" t="s">
        <v>2236</v>
      </c>
    </row>
    <row r="2126" spans="1:19" x14ac:dyDescent="0.3">
      <c r="B2126" t="s">
        <v>2237</v>
      </c>
    </row>
    <row r="2127" spans="1:19" x14ac:dyDescent="0.3">
      <c r="B2127" t="s">
        <v>2238</v>
      </c>
    </row>
    <row r="2128" spans="1:19" x14ac:dyDescent="0.3">
      <c r="B2128" t="s">
        <v>2239</v>
      </c>
    </row>
    <row r="2129" spans="2:2" x14ac:dyDescent="0.3">
      <c r="B2129" t="s">
        <v>2235</v>
      </c>
    </row>
  </sheetData>
  <dataConsolidate/>
  <phoneticPr fontId="1" type="noConversion"/>
  <dataValidations count="1">
    <dataValidation type="list" allowBlank="1" showInputMessage="1" showErrorMessage="1" sqref="B2119" xr:uid="{81C4CDD7-F731-424E-A8BC-673578475618}">
      <formula1>$B$2120:$B$2129</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0D7DE-D37E-47D2-88CF-40B01155ABD3}">
  <dimension ref="B3:B12"/>
  <sheetViews>
    <sheetView workbookViewId="0">
      <selection activeCell="B3" sqref="B3:B12"/>
    </sheetView>
  </sheetViews>
  <sheetFormatPr defaultRowHeight="14.4" x14ac:dyDescent="0.3"/>
  <sheetData>
    <row r="3" spans="2:2" x14ac:dyDescent="0.3">
      <c r="B3" t="s">
        <v>2231</v>
      </c>
    </row>
    <row r="4" spans="2:2" x14ac:dyDescent="0.3">
      <c r="B4" t="s">
        <v>2232</v>
      </c>
    </row>
    <row r="5" spans="2:2" x14ac:dyDescent="0.3">
      <c r="B5" t="s">
        <v>2233</v>
      </c>
    </row>
    <row r="6" spans="2:2" x14ac:dyDescent="0.3">
      <c r="B6" t="s">
        <v>2234</v>
      </c>
    </row>
    <row r="7" spans="2:2" x14ac:dyDescent="0.3">
      <c r="B7" t="s">
        <v>2235</v>
      </c>
    </row>
    <row r="8" spans="2:2" x14ac:dyDescent="0.3">
      <c r="B8" t="s">
        <v>2236</v>
      </c>
    </row>
    <row r="9" spans="2:2" x14ac:dyDescent="0.3">
      <c r="B9" t="s">
        <v>2237</v>
      </c>
    </row>
    <row r="10" spans="2:2" x14ac:dyDescent="0.3">
      <c r="B10" t="s">
        <v>2238</v>
      </c>
    </row>
    <row r="11" spans="2:2" x14ac:dyDescent="0.3">
      <c r="B11" t="s">
        <v>2239</v>
      </c>
    </row>
    <row r="12" spans="2:2" x14ac:dyDescent="0.3">
      <c r="B12" t="s">
        <v>2235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503D0-B253-4197-95C4-81A2C3DDDD35}">
  <dimension ref="A1:AF55"/>
  <sheetViews>
    <sheetView showGridLines="0" zoomScale="85" zoomScaleNormal="85" workbookViewId="0">
      <selection activeCell="A2" sqref="A2"/>
    </sheetView>
  </sheetViews>
  <sheetFormatPr defaultRowHeight="14.4" x14ac:dyDescent="0.3"/>
  <cols>
    <col min="28" max="28" width="44.77734375" style="11" customWidth="1"/>
  </cols>
  <sheetData>
    <row r="1" spans="1:32" x14ac:dyDescent="0.3">
      <c r="A1" s="12"/>
      <c r="B1" s="13"/>
      <c r="C1" s="13"/>
      <c r="D1" s="14" t="s">
        <v>2230</v>
      </c>
      <c r="E1" s="14"/>
      <c r="F1" s="14"/>
      <c r="G1" s="14"/>
      <c r="H1" s="14"/>
      <c r="I1" s="14"/>
      <c r="J1" s="14"/>
      <c r="K1" s="14"/>
      <c r="L1" s="14"/>
      <c r="M1" s="14"/>
      <c r="N1" s="14"/>
      <c r="O1" s="14"/>
      <c r="P1" s="14"/>
      <c r="Q1" s="14"/>
      <c r="R1" s="14"/>
      <c r="S1" s="14"/>
      <c r="T1" s="14"/>
      <c r="U1" s="13"/>
      <c r="V1" s="12"/>
      <c r="W1" s="12"/>
      <c r="X1" s="12"/>
      <c r="Y1" s="12"/>
      <c r="Z1" s="12"/>
      <c r="AA1" s="12"/>
      <c r="AC1" s="11"/>
      <c r="AD1" s="11"/>
      <c r="AE1" s="11"/>
      <c r="AF1" s="11"/>
    </row>
    <row r="2" spans="1:32" x14ac:dyDescent="0.3">
      <c r="A2" s="12"/>
      <c r="B2" s="13"/>
      <c r="C2" s="13"/>
      <c r="D2" s="14"/>
      <c r="E2" s="14"/>
      <c r="F2" s="14"/>
      <c r="G2" s="14"/>
      <c r="H2" s="14"/>
      <c r="I2" s="14"/>
      <c r="J2" s="14"/>
      <c r="K2" s="14"/>
      <c r="L2" s="14"/>
      <c r="M2" s="14"/>
      <c r="N2" s="14"/>
      <c r="O2" s="14"/>
      <c r="P2" s="14"/>
      <c r="Q2" s="14"/>
      <c r="R2" s="14"/>
      <c r="S2" s="14"/>
      <c r="T2" s="14"/>
      <c r="U2" s="13"/>
      <c r="V2" s="12"/>
      <c r="W2" s="12"/>
      <c r="X2" s="12"/>
      <c r="Y2" s="12"/>
      <c r="Z2" s="12"/>
      <c r="AA2" s="12"/>
      <c r="AC2" s="11"/>
      <c r="AD2" s="11"/>
      <c r="AE2" s="11"/>
      <c r="AF2" s="11"/>
    </row>
    <row r="3" spans="1:32" x14ac:dyDescent="0.3">
      <c r="A3" s="12"/>
      <c r="B3" s="12"/>
      <c r="C3" s="12"/>
      <c r="D3" s="12"/>
      <c r="E3" s="12"/>
      <c r="F3" s="12"/>
      <c r="G3" s="12"/>
      <c r="H3" s="12"/>
      <c r="I3" s="12"/>
      <c r="J3" s="12"/>
      <c r="K3" s="12"/>
      <c r="L3" s="12"/>
      <c r="M3" s="12"/>
      <c r="N3" s="12"/>
      <c r="O3" s="12"/>
      <c r="P3" s="12"/>
      <c r="Q3" s="12"/>
      <c r="R3" s="12"/>
      <c r="S3" s="12"/>
      <c r="T3" s="12"/>
      <c r="U3" s="12"/>
      <c r="V3" s="12"/>
      <c r="W3" s="12"/>
      <c r="X3" s="12"/>
      <c r="Y3" s="12"/>
      <c r="Z3" s="12"/>
      <c r="AA3" s="12"/>
      <c r="AC3" s="11"/>
      <c r="AD3" s="11"/>
      <c r="AE3" s="11"/>
      <c r="AF3" s="11"/>
    </row>
    <row r="4" spans="1:32" x14ac:dyDescent="0.3">
      <c r="A4" s="12"/>
      <c r="B4" s="12"/>
      <c r="C4" s="12"/>
      <c r="D4" s="12"/>
      <c r="E4" s="12"/>
      <c r="F4" s="12"/>
      <c r="G4" s="12"/>
      <c r="H4" s="12"/>
      <c r="I4" s="12"/>
      <c r="J4" s="12"/>
      <c r="K4" s="12"/>
      <c r="L4" s="12"/>
      <c r="M4" s="12"/>
      <c r="N4" s="12"/>
      <c r="O4" s="12"/>
      <c r="P4" s="12"/>
      <c r="Q4" s="12"/>
      <c r="R4" s="12"/>
      <c r="S4" s="12"/>
      <c r="T4" s="12"/>
      <c r="U4" s="12"/>
      <c r="V4" s="12"/>
      <c r="W4" s="12"/>
      <c r="X4" s="12"/>
      <c r="Y4" s="12"/>
      <c r="Z4" s="12"/>
      <c r="AA4" s="12"/>
      <c r="AC4" s="11"/>
      <c r="AD4" s="11"/>
      <c r="AE4" s="11"/>
      <c r="AF4" s="11"/>
    </row>
    <row r="5" spans="1:32" x14ac:dyDescent="0.3">
      <c r="A5" s="12"/>
      <c r="B5" s="12"/>
      <c r="C5" s="12"/>
      <c r="D5" s="12"/>
      <c r="E5" s="12"/>
      <c r="F5" s="12"/>
      <c r="G5" s="12"/>
      <c r="H5" s="12"/>
      <c r="I5" s="12"/>
      <c r="J5" s="12"/>
      <c r="K5" s="12"/>
      <c r="L5" s="12"/>
      <c r="M5" s="12"/>
      <c r="N5" s="12"/>
      <c r="O5" s="12"/>
      <c r="P5" s="12"/>
      <c r="Q5" s="12"/>
      <c r="R5" s="12"/>
      <c r="S5" s="12"/>
      <c r="T5" s="12"/>
      <c r="U5" s="12"/>
      <c r="V5" s="12"/>
      <c r="W5" s="12"/>
      <c r="X5" s="12"/>
      <c r="Y5" s="12"/>
      <c r="Z5" s="12"/>
      <c r="AA5" s="12"/>
      <c r="AC5" s="11"/>
      <c r="AD5" s="11"/>
      <c r="AE5" s="11"/>
      <c r="AF5" s="11"/>
    </row>
    <row r="6" spans="1:32" x14ac:dyDescent="0.3">
      <c r="A6" s="12"/>
      <c r="B6" s="12"/>
      <c r="C6" s="12"/>
      <c r="D6" s="12"/>
      <c r="E6" s="12"/>
      <c r="F6" s="12"/>
      <c r="G6" s="12"/>
      <c r="H6" s="12"/>
      <c r="I6" s="12"/>
      <c r="J6" s="12"/>
      <c r="K6" s="12"/>
      <c r="L6" s="12"/>
      <c r="M6" s="12"/>
      <c r="N6" s="12"/>
      <c r="O6" s="12"/>
      <c r="P6" s="12"/>
      <c r="Q6" s="12"/>
      <c r="R6" s="12"/>
      <c r="S6" s="12"/>
      <c r="T6" s="12"/>
      <c r="U6" s="12"/>
      <c r="V6" s="12"/>
      <c r="W6" s="12"/>
      <c r="X6" s="12"/>
      <c r="Y6" s="12"/>
      <c r="Z6" s="12"/>
      <c r="AA6" s="12"/>
      <c r="AC6" s="11"/>
      <c r="AD6" s="11"/>
      <c r="AE6" s="11"/>
      <c r="AF6" s="11"/>
    </row>
    <row r="7" spans="1:32" x14ac:dyDescent="0.3">
      <c r="A7" s="12"/>
      <c r="B7" s="12"/>
      <c r="C7" s="12"/>
      <c r="D7" s="12"/>
      <c r="E7" s="12"/>
      <c r="F7" s="12"/>
      <c r="G7" s="12"/>
      <c r="H7" s="12"/>
      <c r="I7" s="12"/>
      <c r="J7" s="12"/>
      <c r="K7" s="12"/>
      <c r="L7" s="12"/>
      <c r="M7" s="12"/>
      <c r="N7" s="12"/>
      <c r="O7" s="12"/>
      <c r="P7" s="12"/>
      <c r="Q7" s="12"/>
      <c r="R7" s="12"/>
      <c r="S7" s="12"/>
      <c r="T7" s="12"/>
      <c r="U7" s="12"/>
      <c r="V7" s="12"/>
      <c r="W7" s="12"/>
      <c r="X7" s="12"/>
      <c r="Y7" s="12"/>
      <c r="Z7" s="12"/>
      <c r="AA7" s="12"/>
      <c r="AC7" s="11"/>
      <c r="AD7" s="11"/>
      <c r="AE7" s="11"/>
      <c r="AF7" s="11"/>
    </row>
    <row r="8" spans="1:32" x14ac:dyDescent="0.3">
      <c r="A8" s="12"/>
      <c r="B8" s="12"/>
      <c r="C8" s="12"/>
      <c r="D8" s="12"/>
      <c r="E8" s="12"/>
      <c r="F8" s="12"/>
      <c r="G8" s="12"/>
      <c r="H8" s="12"/>
      <c r="I8" s="12"/>
      <c r="J8" s="12"/>
      <c r="K8" s="12"/>
      <c r="L8" s="12"/>
      <c r="M8" s="12"/>
      <c r="N8" s="12"/>
      <c r="O8" s="12"/>
      <c r="P8" s="12"/>
      <c r="Q8" s="12"/>
      <c r="R8" s="12"/>
      <c r="S8" s="12"/>
      <c r="T8" s="12"/>
      <c r="U8" s="12"/>
      <c r="V8" s="12"/>
      <c r="W8" s="12"/>
      <c r="X8" s="12"/>
      <c r="Y8" s="12"/>
      <c r="Z8" s="12"/>
      <c r="AA8" s="12"/>
      <c r="AC8" s="11"/>
      <c r="AD8" s="11"/>
      <c r="AE8" s="11"/>
      <c r="AF8" s="11"/>
    </row>
    <row r="9" spans="1:32" x14ac:dyDescent="0.3">
      <c r="A9" s="12"/>
      <c r="B9" s="12"/>
      <c r="C9" s="12"/>
      <c r="D9" s="12"/>
      <c r="E9" s="12"/>
      <c r="F9" s="12"/>
      <c r="G9" s="12"/>
      <c r="H9" s="12"/>
      <c r="I9" s="12"/>
      <c r="J9" s="12"/>
      <c r="K9" s="12"/>
      <c r="L9" s="12"/>
      <c r="M9" s="12"/>
      <c r="N9" s="12"/>
      <c r="O9" s="12"/>
      <c r="P9" s="12"/>
      <c r="Q9" s="12"/>
      <c r="R9" s="12"/>
      <c r="S9" s="12"/>
      <c r="T9" s="12"/>
      <c r="U9" s="12"/>
      <c r="V9" s="12"/>
      <c r="W9" s="12"/>
      <c r="X9" s="12"/>
      <c r="Y9" s="12"/>
      <c r="Z9" s="12"/>
      <c r="AA9" s="12"/>
      <c r="AC9" s="11"/>
      <c r="AD9" s="11"/>
      <c r="AE9" s="11"/>
      <c r="AF9" s="11"/>
    </row>
    <row r="10" spans="1:32" x14ac:dyDescent="0.3">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C10" s="11"/>
      <c r="AD10" s="11"/>
      <c r="AE10" s="11"/>
      <c r="AF10" s="11"/>
    </row>
    <row r="11" spans="1:32" x14ac:dyDescent="0.3">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C11" s="11"/>
      <c r="AD11" s="11"/>
      <c r="AE11" s="11"/>
      <c r="AF11" s="11"/>
    </row>
    <row r="12" spans="1:32" x14ac:dyDescent="0.3">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C12" s="11"/>
      <c r="AD12" s="11"/>
      <c r="AE12" s="11"/>
      <c r="AF12" s="11"/>
    </row>
    <row r="13" spans="1:32" x14ac:dyDescent="0.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C13" s="11"/>
      <c r="AD13" s="11"/>
      <c r="AE13" s="11"/>
      <c r="AF13" s="11"/>
    </row>
    <row r="14" spans="1:32" x14ac:dyDescent="0.3">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C14" s="11"/>
      <c r="AD14" s="11"/>
      <c r="AE14" s="11"/>
      <c r="AF14" s="11"/>
    </row>
    <row r="15" spans="1:32" x14ac:dyDescent="0.3">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C15" s="11"/>
      <c r="AD15" s="11"/>
      <c r="AE15" s="11"/>
      <c r="AF15" s="11"/>
    </row>
    <row r="16" spans="1:32" x14ac:dyDescent="0.3">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C16" s="11"/>
      <c r="AD16" s="11"/>
      <c r="AE16" s="11"/>
      <c r="AF16" s="11"/>
    </row>
    <row r="17" spans="1:32"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C17" s="11"/>
      <c r="AD17" s="11"/>
      <c r="AE17" s="11"/>
      <c r="AF17" s="11"/>
    </row>
    <row r="18" spans="1:32" x14ac:dyDescent="0.3">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C18" s="11"/>
      <c r="AD18" s="11"/>
      <c r="AE18" s="11"/>
      <c r="AF18" s="11"/>
    </row>
    <row r="19" spans="1:32"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C19" s="11"/>
      <c r="AD19" s="11"/>
      <c r="AE19" s="11"/>
      <c r="AF19" s="11"/>
    </row>
    <row r="20" spans="1:32" x14ac:dyDescent="0.3">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C20" s="11"/>
      <c r="AD20" s="11"/>
      <c r="AE20" s="11"/>
      <c r="AF20" s="11"/>
    </row>
    <row r="21" spans="1:32" x14ac:dyDescent="0.3">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C21" s="11"/>
      <c r="AD21" s="11"/>
      <c r="AE21" s="11"/>
      <c r="AF21" s="11"/>
    </row>
    <row r="22" spans="1:32" x14ac:dyDescent="0.3">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C22" s="11"/>
      <c r="AD22" s="11"/>
      <c r="AE22" s="11"/>
      <c r="AF22" s="11"/>
    </row>
    <row r="23" spans="1:32" x14ac:dyDescent="0.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C23" s="11"/>
      <c r="AD23" s="11"/>
      <c r="AE23" s="11"/>
      <c r="AF23" s="11"/>
    </row>
    <row r="24" spans="1:32"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C24" s="11"/>
      <c r="AD24" s="11"/>
      <c r="AE24" s="11"/>
      <c r="AF24" s="11"/>
    </row>
    <row r="25" spans="1:32"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C25" s="11"/>
      <c r="AD25" s="11"/>
      <c r="AE25" s="11"/>
      <c r="AF25" s="11"/>
    </row>
    <row r="26" spans="1:32" x14ac:dyDescent="0.3">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C26" s="11"/>
      <c r="AD26" s="11"/>
      <c r="AE26" s="11"/>
      <c r="AF26" s="11"/>
    </row>
    <row r="27" spans="1:32"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C27" s="11"/>
      <c r="AD27" s="11"/>
      <c r="AE27" s="11"/>
      <c r="AF27" s="11"/>
    </row>
    <row r="28" spans="1:32"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C28" s="11"/>
      <c r="AD28" s="11"/>
      <c r="AE28" s="11"/>
      <c r="AF28" s="11"/>
    </row>
    <row r="29" spans="1:32"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C29" s="11"/>
      <c r="AD29" s="11"/>
      <c r="AE29" s="11"/>
      <c r="AF29" s="11"/>
    </row>
    <row r="30" spans="1:32"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C30" s="11"/>
      <c r="AD30" s="11"/>
      <c r="AE30" s="11"/>
      <c r="AF30" s="11"/>
    </row>
    <row r="31" spans="1:32"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C31" s="11"/>
      <c r="AD31" s="11"/>
      <c r="AE31" s="11"/>
      <c r="AF31" s="11"/>
    </row>
    <row r="32" spans="1:32" x14ac:dyDescent="0.3">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C32" s="11"/>
      <c r="AD32" s="11"/>
      <c r="AE32" s="11"/>
      <c r="AF32" s="11"/>
    </row>
    <row r="33" spans="1:32"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C33" s="11"/>
      <c r="AD33" s="11"/>
      <c r="AE33" s="11"/>
      <c r="AF33" s="11"/>
    </row>
    <row r="34" spans="1:32" x14ac:dyDescent="0.3">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C34" s="11"/>
      <c r="AD34" s="11"/>
      <c r="AE34" s="11"/>
      <c r="AF34" s="11"/>
    </row>
    <row r="35" spans="1:32"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C35" s="11"/>
      <c r="AD35" s="11"/>
      <c r="AE35" s="11"/>
      <c r="AF35" s="11"/>
    </row>
    <row r="36" spans="1:32"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C36" s="11"/>
      <c r="AD36" s="11"/>
      <c r="AE36" s="11"/>
      <c r="AF36" s="11"/>
    </row>
    <row r="37" spans="1:32" x14ac:dyDescent="0.3">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C37" s="11"/>
      <c r="AD37" s="11"/>
      <c r="AE37" s="11"/>
      <c r="AF37" s="11"/>
    </row>
    <row r="38" spans="1:32" x14ac:dyDescent="0.3">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C38" s="11"/>
      <c r="AD38" s="11"/>
      <c r="AE38" s="11"/>
      <c r="AF38" s="11"/>
    </row>
    <row r="39" spans="1:32" x14ac:dyDescent="0.3">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C39" s="11"/>
      <c r="AD39" s="11"/>
      <c r="AE39" s="11"/>
      <c r="AF39" s="11"/>
    </row>
    <row r="40" spans="1:32"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C40" s="11"/>
      <c r="AD40" s="11"/>
      <c r="AE40" s="11"/>
      <c r="AF40" s="11"/>
    </row>
    <row r="41" spans="1:32" x14ac:dyDescent="0.3">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C41" s="11"/>
      <c r="AD41" s="11"/>
      <c r="AE41" s="11"/>
      <c r="AF41" s="11"/>
    </row>
    <row r="42" spans="1:32" x14ac:dyDescent="0.3">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C42" s="11"/>
      <c r="AD42" s="11"/>
      <c r="AE42" s="11"/>
      <c r="AF42" s="11"/>
    </row>
    <row r="43" spans="1:32" x14ac:dyDescent="0.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C43" s="11"/>
      <c r="AD43" s="11"/>
      <c r="AE43" s="11"/>
      <c r="AF43" s="11"/>
    </row>
    <row r="44" spans="1:32" x14ac:dyDescent="0.3">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C44" s="11"/>
      <c r="AD44" s="11"/>
      <c r="AE44" s="11"/>
      <c r="AF44" s="11"/>
    </row>
    <row r="45" spans="1:32"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C45" s="11"/>
      <c r="AD45" s="11"/>
      <c r="AE45" s="11"/>
      <c r="AF45" s="11"/>
    </row>
    <row r="46" spans="1:32" x14ac:dyDescent="0.3">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C46" s="11"/>
      <c r="AD46" s="11"/>
      <c r="AE46" s="11"/>
      <c r="AF46" s="11"/>
    </row>
    <row r="47" spans="1:32"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C47" s="11"/>
      <c r="AD47" s="11"/>
      <c r="AE47" s="11"/>
      <c r="AF47" s="11"/>
    </row>
    <row r="48" spans="1:32" x14ac:dyDescent="0.3">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C48" s="11"/>
      <c r="AD48" s="11"/>
      <c r="AE48" s="11"/>
      <c r="AF48" s="11"/>
    </row>
    <row r="49" spans="1:32" x14ac:dyDescent="0.3">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C49" s="11"/>
      <c r="AD49" s="11"/>
      <c r="AE49" s="11"/>
      <c r="AF49" s="11"/>
    </row>
    <row r="50" spans="1:32" x14ac:dyDescent="0.3">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C50" s="11"/>
      <c r="AD50" s="11"/>
      <c r="AE50" s="11"/>
      <c r="AF50" s="11"/>
    </row>
    <row r="51" spans="1:32" x14ac:dyDescent="0.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C51" s="11"/>
      <c r="AD51" s="11"/>
      <c r="AE51" s="11"/>
      <c r="AF51" s="11"/>
    </row>
    <row r="52" spans="1:32" x14ac:dyDescent="0.3">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C52" s="11"/>
      <c r="AD52" s="11"/>
      <c r="AE52" s="11"/>
      <c r="AF52" s="11"/>
    </row>
    <row r="53" spans="1:32" x14ac:dyDescent="0.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32" x14ac:dyDescent="0.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32" x14ac:dyDescent="0.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sheetData>
  <mergeCells count="1">
    <mergeCell ref="D1:T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3168-6945-44AB-AC7D-64981E3E43B8}">
  <dimension ref="A1:B30"/>
  <sheetViews>
    <sheetView workbookViewId="0">
      <selection activeCell="N13" sqref="N13"/>
    </sheetView>
  </sheetViews>
  <sheetFormatPr defaultRowHeight="14.4" x14ac:dyDescent="0.3"/>
  <cols>
    <col min="1" max="1" width="23.109375" customWidth="1"/>
  </cols>
  <sheetData>
    <row r="1" spans="1:2" x14ac:dyDescent="0.3">
      <c r="A1" s="2" t="s">
        <v>2177</v>
      </c>
      <c r="B1" t="s">
        <v>2201</v>
      </c>
    </row>
    <row r="2" spans="1:2" x14ac:dyDescent="0.3">
      <c r="A2" s="2" t="s">
        <v>0</v>
      </c>
      <c r="B2" t="s">
        <v>2202</v>
      </c>
    </row>
    <row r="3" spans="1:2" x14ac:dyDescent="0.3">
      <c r="A3" s="2" t="s">
        <v>2184</v>
      </c>
      <c r="B3" t="s">
        <v>2183</v>
      </c>
    </row>
    <row r="4" spans="1:2" x14ac:dyDescent="0.3">
      <c r="A4" s="2" t="s">
        <v>2173</v>
      </c>
      <c r="B4" t="s">
        <v>2203</v>
      </c>
    </row>
    <row r="5" spans="1:2" x14ac:dyDescent="0.3">
      <c r="A5" s="2" t="s">
        <v>1</v>
      </c>
      <c r="B5" t="s">
        <v>2204</v>
      </c>
    </row>
    <row r="6" spans="1:2" x14ac:dyDescent="0.3">
      <c r="A6" s="2" t="s">
        <v>2178</v>
      </c>
      <c r="B6" t="s">
        <v>2205</v>
      </c>
    </row>
    <row r="7" spans="1:2" x14ac:dyDescent="0.3">
      <c r="A7" s="2" t="s">
        <v>2179</v>
      </c>
      <c r="B7" t="s">
        <v>2185</v>
      </c>
    </row>
    <row r="8" spans="1:2" x14ac:dyDescent="0.3">
      <c r="A8" s="3" t="s">
        <v>2168</v>
      </c>
      <c r="B8" t="s">
        <v>2206</v>
      </c>
    </row>
    <row r="9" spans="1:2" x14ac:dyDescent="0.3">
      <c r="A9" s="2" t="s">
        <v>14</v>
      </c>
      <c r="B9" t="s">
        <v>2207</v>
      </c>
    </row>
    <row r="10" spans="1:2" x14ac:dyDescent="0.3">
      <c r="A10" s="2" t="s">
        <v>2180</v>
      </c>
      <c r="B10" t="s">
        <v>2208</v>
      </c>
    </row>
    <row r="11" spans="1:2" x14ac:dyDescent="0.3">
      <c r="B11" t="s">
        <v>2186</v>
      </c>
    </row>
    <row r="12" spans="1:2" x14ac:dyDescent="0.3">
      <c r="B12" t="s">
        <v>2209</v>
      </c>
    </row>
    <row r="13" spans="1:2" x14ac:dyDescent="0.3">
      <c r="B13" t="s">
        <v>2210</v>
      </c>
    </row>
    <row r="14" spans="1:2" x14ac:dyDescent="0.3">
      <c r="B14" t="s">
        <v>2187</v>
      </c>
    </row>
    <row r="15" spans="1:2" x14ac:dyDescent="0.3">
      <c r="B15" t="s">
        <v>2211</v>
      </c>
    </row>
    <row r="16" spans="1:2" x14ac:dyDescent="0.3">
      <c r="B16" t="s">
        <v>2188</v>
      </c>
    </row>
    <row r="17" spans="1:2" x14ac:dyDescent="0.3">
      <c r="B17" t="s">
        <v>2212</v>
      </c>
    </row>
    <row r="18" spans="1:2" x14ac:dyDescent="0.3">
      <c r="A18" s="2" t="s">
        <v>2175</v>
      </c>
      <c r="B18" t="s">
        <v>2213</v>
      </c>
    </row>
    <row r="19" spans="1:2" x14ac:dyDescent="0.3">
      <c r="A19" s="2" t="s">
        <v>2181</v>
      </c>
      <c r="B19" t="s">
        <v>2189</v>
      </c>
    </row>
    <row r="20" spans="1:2" x14ac:dyDescent="0.3">
      <c r="B20" t="s">
        <v>2190</v>
      </c>
    </row>
    <row r="21" spans="1:2" x14ac:dyDescent="0.3">
      <c r="B21" t="s">
        <v>2191</v>
      </c>
    </row>
    <row r="22" spans="1:2" x14ac:dyDescent="0.3">
      <c r="B22" t="s">
        <v>2192</v>
      </c>
    </row>
    <row r="23" spans="1:2" x14ac:dyDescent="0.3">
      <c r="B23" t="s">
        <v>2193</v>
      </c>
    </row>
    <row r="24" spans="1:2" x14ac:dyDescent="0.3">
      <c r="B24" t="s">
        <v>2194</v>
      </c>
    </row>
    <row r="25" spans="1:2" x14ac:dyDescent="0.3">
      <c r="B25" t="s">
        <v>2195</v>
      </c>
    </row>
    <row r="26" spans="1:2" x14ac:dyDescent="0.3">
      <c r="A26" s="2" t="s">
        <v>2176</v>
      </c>
      <c r="B26" t="s">
        <v>2196</v>
      </c>
    </row>
    <row r="27" spans="1:2" x14ac:dyDescent="0.3">
      <c r="A27" s="2" t="s">
        <v>2169</v>
      </c>
      <c r="B27" t="s">
        <v>2197</v>
      </c>
    </row>
    <row r="28" spans="1:2" x14ac:dyDescent="0.3">
      <c r="A28" s="2" t="s">
        <v>2182</v>
      </c>
      <c r="B28" t="s">
        <v>2198</v>
      </c>
    </row>
    <row r="29" spans="1:2" x14ac:dyDescent="0.3">
      <c r="A29" s="3" t="s">
        <v>12</v>
      </c>
      <c r="B29" t="s">
        <v>2199</v>
      </c>
    </row>
    <row r="30" spans="1:2" x14ac:dyDescent="0.3">
      <c r="A30" s="3" t="s">
        <v>13</v>
      </c>
      <c r="B30" t="s">
        <v>2200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308EA4-7E20-4D5A-A7C3-CFB4430F8A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Deals by Owner</vt:lpstr>
      <vt:lpstr>Geographic Distribution</vt:lpstr>
      <vt:lpstr>Revenue Forcast</vt:lpstr>
      <vt:lpstr>Top 5 countries </vt:lpstr>
      <vt:lpstr>Status</vt:lpstr>
      <vt:lpstr>TOP 10 INDUSTRIES</vt:lpstr>
      <vt:lpstr>Product performance</vt:lpstr>
      <vt:lpstr>Product VS Deal Status</vt:lpstr>
      <vt:lpstr>CRM_And Sales pipelines data</vt:lpstr>
      <vt:lpstr>Sheet1</vt:lpstr>
      <vt:lpstr>CRM AND SALES PIPELINE ANALYSIS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Una Kosīte</dc:creator>
  <cp:lastModifiedBy>Bhagyashree Malandkar</cp:lastModifiedBy>
  <dcterms:created xsi:type="dcterms:W3CDTF">2024-06-11T11:05:26Z</dcterms:created>
  <dcterms:modified xsi:type="dcterms:W3CDTF">2025-07-06T12:55:35Z</dcterms:modified>
</cp:coreProperties>
</file>