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F0FC5B9C-8E80-4262-8813-2D219F6F8B9B}" xr6:coauthVersionLast="47" xr6:coauthVersionMax="47" xr10:uidLastSave="{00000000-0000-0000-0000-000000000000}"/>
  <bookViews>
    <workbookView xWindow="-110" yWindow="-110" windowWidth="19420" windowHeight="10300" xr2:uid="{00000000-000D-0000-FFFF-FFFF00000000}"/>
  </bookViews>
  <sheets>
    <sheet name="dashboard" sheetId="2" r:id="rId1"/>
    <sheet name="raw data" sheetId="1" state="hidden" r:id="rId2"/>
    <sheet name="working sheet" sheetId="4" state="hidden" r:id="rId3"/>
    <sheet name="pivot table" sheetId="3" state="hidden" r:id="rId4"/>
  </sheets>
  <definedNames>
    <definedName name="_xlnm._FilterDatabase" localSheetId="1" hidden="1">'raw data'!$A$1:$M$1001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<sst xmlns="http://schemas.openxmlformats.org/spreadsheetml/2006/main" count="16267" uniqueCount="50">
  <si>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</si>
  <si>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</si>
  <si>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</si>
  <si>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</si>
  <si>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</si>
  <si>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</si>
  <si>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</si>
  <si>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</si>
  <si>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</si>
  <si>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</si>
  <si>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</si>
  <si>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</si>
  <si>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</si>
  <si>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</si>
  <si>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</si>
  <si>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</si>
  <si>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</si>
  <si>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</si>
  <si>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</si>
  <si>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</si>
  <si>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</si>
  <si>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</si>
  <si>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</si>
  <si>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</si>
  <si>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</si>
  <si>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</si>
  <si>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</si>
  <si>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</si>
  <si>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</si>
  <si>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</si>
  <si>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</si>
  <si>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</si>
  <si>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</si>
  <si>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</si>
  <si>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</si>
  <si>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</si>
  <si>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</si>
  <si>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</si>
  <si>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</si>
  <si>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Age Brackets</t>
  </si>
  <si>
    <t>Row Labels</t>
  </si>
  <si>
    <t>Grand Total</t>
  </si>
  <si>
    <t>Column Labels</t>
  </si>
  <si>
    <t>Average of Income</t>
  </si>
  <si>
    <t>Count of Purchased Bike</t>
  </si>
  <si>
    <t>Adoloscent</t>
  </si>
  <si>
    <t>Middle Age</t>
  </si>
  <si>
    <t>Old</t>
  </si>
  <si>
    <t>BIKE SALES DASHBOARD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</si>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</sst>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3" fillId="13" borderId="0" xfId="22" applyFont="1"/>
    <xf numFmtId="0" fontId="19" fillId="33" borderId="0" xfId="22"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colors>
    <mruColors>
      <color rgb="FFFAD8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t>
            </a: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8662414033688"/>
          <c:y val="0.28904461275250376"/>
          <c:w val="0.56096780623940989"/>
          <c:h val="0.50163983631652143"/>
        </c:manualLayout>
      </c:layout>
      <c:lineChart>
        <c:grouping val="standard"/>
        <c:varyColors val="0"/>
        <c:ser>
          <c:idx val="0"/>
          <c:order val="0"/>
          <c:tx>
            <c:strRef>
              <c:f>'pivot table'!$G$3:$G$4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table'!$F$5:$F$8</c:f>
              <c:strCache>
                <c:ptCount val="3"/>
                <c:pt idx="0">
                  <c:v>Adoloscent</c:v>
                </c:pt>
                <c:pt idx="1">
                  <c:v>Middle Age</c:v>
                </c:pt>
                <c:pt idx="2">
                  <c:v>Old</c:v>
                </c:pt>
              </c:strCache>
            </c:strRef>
          </c:cat>
          <c:val>
            <c:numRef>
              <c:f>'pivot table'!$G$5:$G$8</c:f>
              <c:numCache>
                <c:formatCode>General</c:formatCode>
                <c:ptCount val="3"/>
                <c:pt idx="0">
                  <c:v>1</c:v>
                </c:pt>
                <c:pt idx="1">
                  <c:v>40</c:v>
                </c:pt>
                <c:pt idx="2">
                  <c:v>30</c:v>
                </c:pt>
              </c:numCache>
            </c:numRef>
          </c:val>
          <c:smooth val="0"/>
          <c:extLst>
            <c:ext xmlns:c16="http://schemas.microsoft.com/office/drawing/2014/chart" uri="{C3380CC4-5D6E-409C-BE32-E72D297353CC}">
              <c16:uniqueId val="{00000000-6D5B-4BC7-B348-77CA9690209B}"/>
            </c:ext>
          </c:extLst>
        </c:ser>
        <c:ser>
          <c:idx val="1"/>
          <c:order val="1"/>
          <c:tx>
            <c:strRef>
              <c:f>'pivot table'!$H$3:$H$4</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table'!$F$5:$F$8</c:f>
              <c:strCache>
                <c:ptCount val="3"/>
                <c:pt idx="0">
                  <c:v>Adoloscent</c:v>
                </c:pt>
                <c:pt idx="1">
                  <c:v>Middle Age</c:v>
                </c:pt>
                <c:pt idx="2">
                  <c:v>Old</c:v>
                </c:pt>
              </c:strCache>
            </c:strRef>
          </c:cat>
          <c:val>
            <c:numRef>
              <c:f>'pivot table'!$H$5:$H$8</c:f>
              <c:numCache>
                <c:formatCode>General</c:formatCode>
                <c:ptCount val="3"/>
                <c:pt idx="1">
                  <c:v>60</c:v>
                </c:pt>
                <c:pt idx="2">
                  <c:v>11</c:v>
                </c:pt>
              </c:numCache>
            </c:numRef>
          </c:val>
          <c:smooth val="0"/>
          <c:extLst>
            <c:ext xmlns:c16="http://schemas.microsoft.com/office/drawing/2014/chart" uri="{C3380CC4-5D6E-409C-BE32-E72D297353CC}">
              <c16:uniqueId val="{00000001-6D5B-4BC7-B348-77CA9690209B}"/>
            </c:ext>
          </c:extLst>
        </c:ser>
        <c:dLbls>
          <c:showLegendKey val="0"/>
          <c:showVal val="0"/>
          <c:showCatName val="0"/>
          <c:showSerName val="0"/>
          <c:showPercent val="0"/>
          <c:showBubbleSize val="0"/>
        </c:dLbls>
        <c:marker val="1"/>
        <c:smooth val="0"/>
        <c:axId val="1306720496"/>
        <c:axId val="1306721328"/>
      </c:lineChart>
      <c:catAx>
        <c:axId val="130672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1328"/>
        <c:crosses val="autoZero"/>
        <c:auto val="1"/>
        <c:lblAlgn val="ctr"/>
        <c:lblOffset val="100"/>
        <c:noMultiLvlLbl val="0"/>
      </c:catAx>
      <c:valAx>
        <c:axId val="130672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97267691696262E-2"/>
          <c:y val="0.28470351719176529"/>
          <c:w val="0.65763680170893457"/>
          <c:h val="0.5001385590255536"/>
        </c:manualLayout>
      </c:layout>
      <c:lineChart>
        <c:grouping val="standard"/>
        <c:varyColors val="0"/>
        <c:ser>
          <c:idx val="0"/>
          <c:order val="0"/>
          <c:tx>
            <c:strRef>
              <c:f>'pivot table'!$B$25:$B$26</c:f>
              <c:strCache>
                <c:ptCount val="1"/>
                <c:pt idx="0">
                  <c:v>No</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2364-48BA-BBB7-92EB0E6EFDB6}"/>
            </c:ext>
          </c:extLst>
        </c:ser>
        <c:ser>
          <c:idx val="1"/>
          <c:order val="1"/>
          <c:tx>
            <c:strRef>
              <c:f>'pivot table'!$C$25:$C$26</c:f>
              <c:strCache>
                <c:ptCount val="1"/>
                <c:pt idx="0">
                  <c:v>Yes</c:v>
                </c:pt>
              </c:strCache>
            </c:strRef>
          </c:tx>
          <c:spPr>
            <a:ln w="28575" cap="rnd">
              <a:solidFill>
                <a:schemeClr val="accent4"/>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2364-48BA-BBB7-92EB0E6EFDB6}"/>
            </c:ext>
          </c:extLst>
        </c:ser>
        <c:dLbls>
          <c:showLegendKey val="0"/>
          <c:showVal val="0"/>
          <c:showCatName val="0"/>
          <c:showSerName val="0"/>
          <c:showPercent val="0"/>
          <c:showBubbleSize val="0"/>
        </c:dLbls>
        <c:smooth val="0"/>
        <c:axId val="1705512336"/>
        <c:axId val="1705503600"/>
      </c:lineChart>
      <c:catAx>
        <c:axId val="1705512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03600"/>
        <c:crosses val="autoZero"/>
        <c:auto val="1"/>
        <c:lblAlgn val="ctr"/>
        <c:lblOffset val="100"/>
        <c:noMultiLvlLbl val="0"/>
      </c:catAx>
      <c:valAx>
        <c:axId val="170550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787489063867014"/>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66469816272965"/>
          <c:y val="0.20772929425488482"/>
          <c:w val="0.54011307961504806"/>
          <c:h val="0.396224117818606"/>
        </c:manualLayout>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73225.806451612909</c:v>
                </c:pt>
                <c:pt idx="1">
                  <c:v>70250</c:v>
                </c:pt>
              </c:numCache>
            </c:numRef>
          </c:val>
          <c:extLst>
            <c:ext xmlns:c16="http://schemas.microsoft.com/office/drawing/2014/chart" uri="{C3380CC4-5D6E-409C-BE32-E72D297353CC}">
              <c16:uniqueId val="{00000000-0AD9-49D4-8787-C8AADF95779C}"/>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73333.333333333328</c:v>
                </c:pt>
                <c:pt idx="1">
                  <c:v>70312.5</c:v>
                </c:pt>
              </c:numCache>
            </c:numRef>
          </c:val>
          <c:extLst>
            <c:ext xmlns:c16="http://schemas.microsoft.com/office/drawing/2014/chart" uri="{C3380CC4-5D6E-409C-BE32-E72D297353CC}">
              <c16:uniqueId val="{00000001-0AD9-49D4-8787-C8AADF95779C}"/>
            </c:ext>
          </c:extLst>
        </c:ser>
        <c:dLbls>
          <c:showLegendKey val="0"/>
          <c:showVal val="0"/>
          <c:showCatName val="0"/>
          <c:showSerName val="0"/>
          <c:showPercent val="0"/>
          <c:showBubbleSize val="0"/>
        </c:dLbls>
        <c:gapWidth val="219"/>
        <c:overlap val="-27"/>
        <c:axId val="1705502352"/>
        <c:axId val="1705510672"/>
      </c:barChart>
      <c:catAx>
        <c:axId val="170550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solidFill>
                      <a:schemeClr val="accent1">
                        <a:lumMod val="50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10672"/>
        <c:crosses val="autoZero"/>
        <c:auto val="1"/>
        <c:lblAlgn val="ctr"/>
        <c:lblOffset val="100"/>
        <c:noMultiLvlLbl val="0"/>
      </c:catAx>
      <c:valAx>
        <c:axId val="170551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0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796501628350154"/>
          <c:y val="0.44517132797301279"/>
          <c:w val="0.24874040876595599"/>
          <c:h val="0.28937904702276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787489063867014"/>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66469816272965"/>
          <c:y val="0.20772929425488482"/>
          <c:w val="0.54011307961504806"/>
          <c:h val="0.396224117818606"/>
        </c:manualLayout>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73225.806451612909</c:v>
                </c:pt>
                <c:pt idx="1">
                  <c:v>70250</c:v>
                </c:pt>
              </c:numCache>
            </c:numRef>
          </c:val>
          <c:extLst>
            <c:ext xmlns:c16="http://schemas.microsoft.com/office/drawing/2014/chart" uri="{C3380CC4-5D6E-409C-BE32-E72D297353CC}">
              <c16:uniqueId val="{00000000-FF94-4334-9EAF-9292087F3C65}"/>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73333.333333333328</c:v>
                </c:pt>
                <c:pt idx="1">
                  <c:v>70312.5</c:v>
                </c:pt>
              </c:numCache>
            </c:numRef>
          </c:val>
          <c:extLst>
            <c:ext xmlns:c16="http://schemas.microsoft.com/office/drawing/2014/chart" uri="{C3380CC4-5D6E-409C-BE32-E72D297353CC}">
              <c16:uniqueId val="{00000001-FF94-4334-9EAF-9292087F3C65}"/>
            </c:ext>
          </c:extLst>
        </c:ser>
        <c:dLbls>
          <c:showLegendKey val="0"/>
          <c:showVal val="0"/>
          <c:showCatName val="0"/>
          <c:showSerName val="0"/>
          <c:showPercent val="0"/>
          <c:showBubbleSize val="0"/>
        </c:dLbls>
        <c:gapWidth val="219"/>
        <c:overlap val="-27"/>
        <c:axId val="1705502352"/>
        <c:axId val="1705510672"/>
      </c:barChart>
      <c:catAx>
        <c:axId val="170550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solidFill>
                      <a:schemeClr val="accent1">
                        <a:lumMod val="50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10672"/>
        <c:crosses val="autoZero"/>
        <c:auto val="1"/>
        <c:lblAlgn val="ctr"/>
        <c:lblOffset val="100"/>
        <c:noMultiLvlLbl val="0"/>
      </c:catAx>
      <c:valAx>
        <c:axId val="170551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0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97267691696262E-2"/>
          <c:y val="0.28470351719176529"/>
          <c:w val="0.65763680170893457"/>
          <c:h val="0.5001385590255536"/>
        </c:manualLayout>
      </c:layout>
      <c:lineChart>
        <c:grouping val="standard"/>
        <c:varyColors val="0"/>
        <c:ser>
          <c:idx val="0"/>
          <c:order val="0"/>
          <c:tx>
            <c:strRef>
              <c:f>'pivot table'!$B$25:$B$26</c:f>
              <c:strCache>
                <c:ptCount val="1"/>
                <c:pt idx="0">
                  <c:v>No</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C7C3-476A-AD83-451288F730F7}"/>
            </c:ext>
          </c:extLst>
        </c:ser>
        <c:ser>
          <c:idx val="1"/>
          <c:order val="1"/>
          <c:tx>
            <c:strRef>
              <c:f>'pivot table'!$C$25:$C$26</c:f>
              <c:strCache>
                <c:ptCount val="1"/>
                <c:pt idx="0">
                  <c:v>Yes</c:v>
                </c:pt>
              </c:strCache>
            </c:strRef>
          </c:tx>
          <c:spPr>
            <a:ln w="28575" cap="rnd">
              <a:solidFill>
                <a:schemeClr val="accent4"/>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C7C3-476A-AD83-451288F730F7}"/>
            </c:ext>
          </c:extLst>
        </c:ser>
        <c:dLbls>
          <c:showLegendKey val="0"/>
          <c:showVal val="0"/>
          <c:showCatName val="0"/>
          <c:showSerName val="0"/>
          <c:showPercent val="0"/>
          <c:showBubbleSize val="0"/>
        </c:dLbls>
        <c:smooth val="0"/>
        <c:axId val="1705512336"/>
        <c:axId val="1705503600"/>
      </c:lineChart>
      <c:catAx>
        <c:axId val="1705512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03600"/>
        <c:crosses val="autoZero"/>
        <c:auto val="1"/>
        <c:lblAlgn val="ctr"/>
        <c:lblOffset val="100"/>
        <c:noMultiLvlLbl val="0"/>
      </c:catAx>
      <c:valAx>
        <c:axId val="170550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8662414033688"/>
          <c:y val="0.28904461275250376"/>
          <c:w val="0.56096780623940989"/>
          <c:h val="0.50163983631652143"/>
        </c:manualLayout>
      </c:layout>
      <c:lineChart>
        <c:grouping val="standard"/>
        <c:varyColors val="0"/>
        <c:ser>
          <c:idx val="0"/>
          <c:order val="0"/>
          <c:tx>
            <c:strRef>
              <c:f>'pivot table'!$G$3:$G$4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table'!$F$5:$F$8</c:f>
              <c:strCache>
                <c:ptCount val="3"/>
                <c:pt idx="0">
                  <c:v>Adoloscent</c:v>
                </c:pt>
                <c:pt idx="1">
                  <c:v>Middle Age</c:v>
                </c:pt>
                <c:pt idx="2">
                  <c:v>Old</c:v>
                </c:pt>
              </c:strCache>
            </c:strRef>
          </c:cat>
          <c:val>
            <c:numRef>
              <c:f>'pivot table'!$G$5:$G$8</c:f>
              <c:numCache>
                <c:formatCode>General</c:formatCode>
                <c:ptCount val="3"/>
                <c:pt idx="0">
                  <c:v>1</c:v>
                </c:pt>
                <c:pt idx="1">
                  <c:v>40</c:v>
                </c:pt>
                <c:pt idx="2">
                  <c:v>30</c:v>
                </c:pt>
              </c:numCache>
            </c:numRef>
          </c:val>
          <c:smooth val="0"/>
          <c:extLst>
            <c:ext xmlns:c16="http://schemas.microsoft.com/office/drawing/2014/chart" uri="{C3380CC4-5D6E-409C-BE32-E72D297353CC}">
              <c16:uniqueId val="{00000000-D34E-4DE1-8C0E-2B7C4E31D5D7}"/>
            </c:ext>
          </c:extLst>
        </c:ser>
        <c:ser>
          <c:idx val="1"/>
          <c:order val="1"/>
          <c:tx>
            <c:strRef>
              <c:f>'pivot table'!$H$3:$H$4</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table'!$F$5:$F$8</c:f>
              <c:strCache>
                <c:ptCount val="3"/>
                <c:pt idx="0">
                  <c:v>Adoloscent</c:v>
                </c:pt>
                <c:pt idx="1">
                  <c:v>Middle Age</c:v>
                </c:pt>
                <c:pt idx="2">
                  <c:v>Old</c:v>
                </c:pt>
              </c:strCache>
            </c:strRef>
          </c:cat>
          <c:val>
            <c:numRef>
              <c:f>'pivot table'!$H$5:$H$8</c:f>
              <c:numCache>
                <c:formatCode>General</c:formatCode>
                <c:ptCount val="3"/>
                <c:pt idx="1">
                  <c:v>60</c:v>
                </c:pt>
                <c:pt idx="2">
                  <c:v>11</c:v>
                </c:pt>
              </c:numCache>
            </c:numRef>
          </c:val>
          <c:smooth val="0"/>
          <c:extLst>
            <c:ext xmlns:c16="http://schemas.microsoft.com/office/drawing/2014/chart" uri="{C3380CC4-5D6E-409C-BE32-E72D297353CC}">
              <c16:uniqueId val="{00000001-D34E-4DE1-8C0E-2B7C4E31D5D7}"/>
            </c:ext>
          </c:extLst>
        </c:ser>
        <c:dLbls>
          <c:showLegendKey val="0"/>
          <c:showVal val="0"/>
          <c:showCatName val="0"/>
          <c:showSerName val="0"/>
          <c:showPercent val="0"/>
          <c:showBubbleSize val="0"/>
        </c:dLbls>
        <c:marker val="1"/>
        <c:smooth val="0"/>
        <c:axId val="1306720496"/>
        <c:axId val="1306721328"/>
      </c:lineChart>
      <c:catAx>
        <c:axId val="130672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1328"/>
        <c:crosses val="autoZero"/>
        <c:auto val="1"/>
        <c:lblAlgn val="ctr"/>
        <c:lblOffset val="100"/>
        <c:noMultiLvlLbl val="0"/>
      </c:catAx>
      <c:valAx>
        <c:axId val="130672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590176</xdr:colOff>
      <xdr:row>2</xdr:row>
      <xdr:rowOff>21292</xdr:rowOff>
    </xdr:from>
    <xdr:to>
      <xdr:col>14</xdr:col>
      <xdr:colOff>592793</xdr:colOff>
      <xdr:row>14</xdr:row>
      <xdr:rowOff>119529</xdr:rowOff>
    </xdr:to>
    <xdr:graphicFrame macro="">
      <xdr:nvGraphicFramePr>
        <xdr:cNvPr id="3" name="Chart 2">
          <a:extLst>
            <a:ext uri="{FF2B5EF4-FFF2-40B4-BE49-F238E27FC236}">
              <a16:creationId xmlns:a16="http://schemas.microsoft.com/office/drawing/2014/main" id="{1165BF17-807E-4792-8D68-1A9CF7378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14</xdr:row>
      <xdr:rowOff>147544</xdr:rowOff>
    </xdr:from>
    <xdr:to>
      <xdr:col>14</xdr:col>
      <xdr:colOff>592793</xdr:colOff>
      <xdr:row>28</xdr:row>
      <xdr:rowOff>106269</xdr:rowOff>
    </xdr:to>
    <xdr:graphicFrame macro="">
      <xdr:nvGraphicFramePr>
        <xdr:cNvPr id="4" name="Chart 3">
          <a:extLst>
            <a:ext uri="{FF2B5EF4-FFF2-40B4-BE49-F238E27FC236}">
              <a16:creationId xmlns:a16="http://schemas.microsoft.com/office/drawing/2014/main" id="{398F9B10-5DE7-4B75-8DEE-BA03026CA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2</xdr:row>
      <xdr:rowOff>22413</xdr:rowOff>
    </xdr:from>
    <xdr:to>
      <xdr:col>8</xdr:col>
      <xdr:colOff>560292</xdr:colOff>
      <xdr:row>14</xdr:row>
      <xdr:rowOff>119529</xdr:rowOff>
    </xdr:to>
    <xdr:graphicFrame macro="">
      <xdr:nvGraphicFramePr>
        <xdr:cNvPr id="5" name="Chart 4">
          <a:extLst>
            <a:ext uri="{FF2B5EF4-FFF2-40B4-BE49-F238E27FC236}">
              <a16:creationId xmlns:a16="http://schemas.microsoft.com/office/drawing/2014/main" id="{36C7CF7A-E63E-49A0-BD9D-FC0E31A14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29882</xdr:colOff>
      <xdr:row>8</xdr:row>
      <xdr:rowOff>44823</xdr:rowOff>
    </xdr:from>
    <xdr:to>
      <xdr:col>2</xdr:col>
      <xdr:colOff>366059</xdr:colOff>
      <xdr:row>15</xdr:row>
      <xdr:rowOff>104587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FA7891A-55FC-8901-C838-0829CA32D3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882" y="1538941"/>
              <a:ext cx="1561353" cy="1367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29882</xdr:colOff>
      <xdr:row>15</xdr:row>
      <xdr:rowOff>127001</xdr:rowOff>
    </xdr:from>
    <xdr:to>
      <xdr:col>2</xdr:col>
      <xdr:colOff>366059</xdr:colOff>
      <xdr:row>28</xdr:row>
      <xdr:rowOff>106270</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9A6AD2B3-B029-9326-FB70-DA376D0D6D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882" y="2928472"/>
              <a:ext cx="1561353" cy="2407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22038</xdr:colOff>
      <xdr:row>2</xdr:row>
      <xdr:rowOff>32498</xdr:rowOff>
    </xdr:from>
    <xdr:to>
      <xdr:col>2</xdr:col>
      <xdr:colOff>366059</xdr:colOff>
      <xdr:row>8</xdr:row>
      <xdr:rowOff>7470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593C8D2-26FC-E86A-3F73-0F1A8670ED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038" y="406027"/>
              <a:ext cx="1569197" cy="1095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xdr:colOff>
      <xdr:row>8</xdr:row>
      <xdr:rowOff>15875</xdr:rowOff>
    </xdr:from>
    <xdr:to>
      <xdr:col>4</xdr:col>
      <xdr:colOff>44450</xdr:colOff>
      <xdr:row>22</xdr:row>
      <xdr:rowOff>69850</xdr:rowOff>
    </xdr:to>
    <xdr:graphicFrame macro="">
      <xdr:nvGraphicFramePr>
        <xdr:cNvPr id="2" name="Chart 1">
          <a:extLst>
            <a:ext uri="{FF2B5EF4-FFF2-40B4-BE49-F238E27FC236}">
              <a16:creationId xmlns:a16="http://schemas.microsoft.com/office/drawing/2014/main" id="{37AB7548-935C-D173-4365-B06C90D16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158750</xdr:rowOff>
    </xdr:from>
    <xdr:to>
      <xdr:col>4</xdr:col>
      <xdr:colOff>0</xdr:colOff>
      <xdr:row>46</xdr:row>
      <xdr:rowOff>117475</xdr:rowOff>
    </xdr:to>
    <xdr:graphicFrame macro="">
      <xdr:nvGraphicFramePr>
        <xdr:cNvPr id="3" name="Chart 2">
          <a:extLst>
            <a:ext uri="{FF2B5EF4-FFF2-40B4-BE49-F238E27FC236}">
              <a16:creationId xmlns:a16="http://schemas.microsoft.com/office/drawing/2014/main" id="{2D27AC3B-DF4B-D897-781A-B459098F2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8</xdr:row>
      <xdr:rowOff>139699</xdr:rowOff>
    </xdr:from>
    <xdr:to>
      <xdr:col>9</xdr:col>
      <xdr:colOff>444500</xdr:colOff>
      <xdr:row>22</xdr:row>
      <xdr:rowOff>60324</xdr:rowOff>
    </xdr:to>
    <xdr:graphicFrame macro="">
      <xdr:nvGraphicFramePr>
        <xdr:cNvPr id="4" name="Chart 3">
          <a:extLst>
            <a:ext uri="{FF2B5EF4-FFF2-40B4-BE49-F238E27FC236}">
              <a16:creationId xmlns:a16="http://schemas.microsoft.com/office/drawing/2014/main" id="{5A937199-3CC8-4569-59F0-176ED6A4F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refreshedDate="44816.698363194446" createdVersion="8" refreshedVersion="8" minRefreshableVersion="3" recordCount="1000" xr:uid="{DD7F6B7A-A17F-43AC-BC82-033A10DEC1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7960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7CDE15-AB3C-46A2-8119-775514239327}"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2">
      <pivotArea collapsedLevelsAreSubtotals="1" fieldPosition="0">
        <references count="1">
          <reference field="2" count="0"/>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E6D6B2-27B6-43D5-9110-055ACB028FD2}"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I8"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76BE36-A214-4DD5-AAE0-57A962C7A413}"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5:D32"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5E7411-6442-48AF-B156-1D7B7BD30E70}" sourceName="Region">
  <pivotTables>
    <pivotTable tabId="3" name="PivotTable1"/>
    <pivotTable tabId="3" name="PivotTable2"/>
    <pivotTable tabId="3" name="PivotTable3"/>
  </pivotTables>
  <data>
    <tabular pivotCacheId="1297960137">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3382B0-670C-4843-8473-721C0AC07CAD}" sourceName="Education">
  <pivotTables>
    <pivotTable tabId="3" name="PivotTable2"/>
    <pivotTable tabId="3" name="PivotTable1"/>
    <pivotTable tabId="3" name="PivotTable3"/>
  </pivotTables>
  <data>
    <tabular pivotCacheId="129796013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514498-E87E-406D-9BFB-7A259ED4DF9E}" sourceName="Marital Status">
  <pivotTables>
    <pivotTable tabId="3" name="PivotTable1"/>
  </pivotTables>
  <data>
    <tabular pivotCacheId="129796013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3DB6BC8-8244-4032-87F2-2DDE978F4ECB}" cache="Slicer_Region" caption="Region" style="SlicerStyleDark4" rowHeight="241300"/>
  <slicer name="Education" xr10:uid="{E811EB16-3730-4287-86F7-FFA3650A517D}" cache="Slicer_Education" caption="Education" style="SlicerStyleDark2" rowHeight="241300"/>
  <slicer name="Marital Status" xr10:uid="{05800610-2A9E-4F81-AA98-75FD1C7AC619}" cache="Slicer_Marital_Status" caption="Marital Status"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0EE10-753D-4101-9A77-21A856AD49BF}">
  <dimension ref="A1:O2"/>
  <sheetViews>
    <sheetView showGridLines="0" tabSelected="1" zoomScale="85" zoomScaleNormal="85" workbookViewId="0">
      <selection activeCell="Q12" sqref="Q12"/>
    </sheetView>
  </sheetViews>
  <sheetFormatPr defaultRowHeight="14.5" x14ac:dyDescent="0.35"/>
  <sheetData>
    <row r="1" spans="1:15" ht="14.5" customHeight="1" x14ac:dyDescent="0.35">
      <c r="A1" s="8" t="s">
        <v>48</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sheetData>
  <mergeCells count="1">
    <mergeCell ref="A1:O2"/>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61" workbookViewId="0">
      <selection activeCell="F14" sqref="F14"/>
    </sheetView>
  </sheetViews>
  <sheetFormatPr defaultColWidth="11.90625" defaultRowHeight="14.5" x14ac:dyDescent="0.35"/>
  <cols>
    <col min="6" max="6" width="23.26953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BE65-A3B5-4BBA-AD1F-594F87873A73}">
  <dimension ref="A1:N1001"/>
  <sheetViews>
    <sheetView topLeftCell="A981" workbookViewId="0">
      <selection activeCell="F14" sqref="F14"/>
    </sheetView>
  </sheetViews>
  <sheetFormatPr defaultRowHeight="14.5" x14ac:dyDescent="0.35"/>
  <cols>
    <col min="1" max="1" width="5.81640625" bestFit="1" customWidth="1"/>
    <col min="2" max="2" width="12.36328125" bestFit="1" customWidth="1"/>
    <col min="3" max="3" width="11.36328125" customWidth="1"/>
    <col min="4" max="4" width="14.90625" customWidth="1"/>
    <col min="5" max="5" width="13.453125" customWidth="1"/>
    <col min="6" max="6" width="16.26953125" bestFit="1" customWidth="1"/>
    <col min="7" max="7" width="21.90625" customWidth="1"/>
    <col min="8" max="8" width="16.6328125" customWidth="1"/>
    <col min="9" max="9" width="13.26953125" customWidth="1"/>
    <col min="10" max="10" width="16.6328125" bestFit="1" customWidth="1"/>
    <col min="11" max="11" width="13" bestFit="1" customWidth="1"/>
    <col min="12" max="12" width="12.81640625" customWidth="1"/>
    <col min="13" max="13" width="15.08984375" customWidth="1"/>
    <col min="14" max="14" width="13.453125" bestFit="1" customWidth="1"/>
  </cols>
  <sheetData>
    <row r="1" spans="1:14" s="7" customFormat="1" x14ac:dyDescent="0.35">
      <c r="A1" s="7" t="s">
        <v>0</v>
      </c>
      <c r="B1" s="7" t="s">
        <v>1</v>
      </c>
      <c r="C1" s="7" t="s">
        <v>2</v>
      </c>
      <c r="D1" s="7" t="s">
        <v>3</v>
      </c>
      <c r="E1" s="7" t="s">
        <v>4</v>
      </c>
      <c r="F1" s="7" t="s">
        <v>5</v>
      </c>
      <c r="G1" s="7" t="s">
        <v>6</v>
      </c>
      <c r="H1" s="7" t="s">
        <v>7</v>
      </c>
      <c r="I1" s="7" t="s">
        <v>8</v>
      </c>
      <c r="J1" s="7" t="s">
        <v>9</v>
      </c>
      <c r="K1" s="7" t="s">
        <v>10</v>
      </c>
      <c r="L1" s="7" t="s">
        <v>11</v>
      </c>
      <c r="M1" s="7" t="s">
        <v>39</v>
      </c>
      <c r="N1" s="7" t="s">
        <v>12</v>
      </c>
    </row>
    <row r="2" spans="1:14" x14ac:dyDescent="0.35">
      <c r="A2">
        <v>12496</v>
      </c>
      <c r="B2" t="s">
        <v>36</v>
      </c>
      <c r="C2" t="s">
        <v>38</v>
      </c>
      <c r="D2" s="3">
        <v>40000</v>
      </c>
      <c r="E2">
        <v>1</v>
      </c>
      <c r="F2" t="s">
        <v>13</v>
      </c>
      <c r="G2" t="s">
        <v>14</v>
      </c>
      <c r="H2" t="s">
        <v>15</v>
      </c>
      <c r="I2">
        <v>0</v>
      </c>
      <c r="J2" t="s">
        <v>16</v>
      </c>
      <c r="K2" t="s">
        <v>17</v>
      </c>
      <c r="L2">
        <v>42</v>
      </c>
      <c r="M2" t="str">
        <f>IF(L2&gt;54,"Old",IF(L2&gt;=31,"Middle Age","Adoloscent"))</f>
        <v>Middle Age</v>
      </c>
      <c r="N2" t="s">
        <v>18</v>
      </c>
    </row>
    <row r="3" spans="1:14" x14ac:dyDescent="0.35">
      <c r="A3">
        <v>24107</v>
      </c>
      <c r="B3" t="s">
        <v>36</v>
      </c>
      <c r="C3" t="s">
        <v>37</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5">
      <c r="A4">
        <v>14177</v>
      </c>
      <c r="B4" t="s">
        <v>36</v>
      </c>
      <c r="C4" t="s">
        <v>37</v>
      </c>
      <c r="D4" s="3">
        <v>80000</v>
      </c>
      <c r="E4">
        <v>5</v>
      </c>
      <c r="F4" t="s">
        <v>19</v>
      </c>
      <c r="G4" t="s">
        <v>21</v>
      </c>
      <c r="H4" t="s">
        <v>18</v>
      </c>
      <c r="I4">
        <v>2</v>
      </c>
      <c r="J4" t="s">
        <v>22</v>
      </c>
      <c r="K4" t="s">
        <v>17</v>
      </c>
      <c r="L4">
        <v>60</v>
      </c>
      <c r="M4" t="str">
        <f t="shared" si="0"/>
        <v>Old</v>
      </c>
      <c r="N4" t="s">
        <v>18</v>
      </c>
    </row>
    <row r="5" spans="1:14" x14ac:dyDescent="0.35">
      <c r="A5">
        <v>24381</v>
      </c>
      <c r="B5" t="s">
        <v>49</v>
      </c>
      <c r="C5" t="s">
        <v>37</v>
      </c>
      <c r="D5" s="3">
        <v>70000</v>
      </c>
      <c r="E5">
        <v>0</v>
      </c>
      <c r="F5" t="s">
        <v>13</v>
      </c>
      <c r="G5" t="s">
        <v>21</v>
      </c>
      <c r="H5" t="s">
        <v>15</v>
      </c>
      <c r="I5">
        <v>1</v>
      </c>
      <c r="J5" t="s">
        <v>23</v>
      </c>
      <c r="K5" t="s">
        <v>24</v>
      </c>
      <c r="L5">
        <v>41</v>
      </c>
      <c r="M5" t="str">
        <f t="shared" si="0"/>
        <v>Middle Age</v>
      </c>
      <c r="N5" t="s">
        <v>15</v>
      </c>
    </row>
    <row r="6" spans="1:14" x14ac:dyDescent="0.35">
      <c r="A6">
        <v>25597</v>
      </c>
      <c r="B6" t="s">
        <v>49</v>
      </c>
      <c r="C6" t="s">
        <v>37</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49</v>
      </c>
      <c r="C8" t="s">
        <v>37</v>
      </c>
      <c r="D8" s="3">
        <v>160000</v>
      </c>
      <c r="E8">
        <v>2</v>
      </c>
      <c r="F8" t="s">
        <v>27</v>
      </c>
      <c r="G8" t="s">
        <v>28</v>
      </c>
      <c r="H8" t="s">
        <v>15</v>
      </c>
      <c r="I8">
        <v>4</v>
      </c>
      <c r="J8" t="s">
        <v>16</v>
      </c>
      <c r="K8" t="s">
        <v>24</v>
      </c>
      <c r="L8">
        <v>33</v>
      </c>
      <c r="M8" t="str">
        <f t="shared" si="0"/>
        <v>Middle Age</v>
      </c>
      <c r="N8" t="s">
        <v>15</v>
      </c>
    </row>
    <row r="9" spans="1:14" x14ac:dyDescent="0.35">
      <c r="A9">
        <v>19364</v>
      </c>
      <c r="B9" t="s">
        <v>36</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49</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49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49</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49</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49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49</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49</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49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49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49</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49</v>
      </c>
      <c r="C28" t="s">
        <v>37</v>
      </c>
      <c r="D28" s="3">
        <v>30000</v>
      </c>
      <c r="E28">
        <v>0</v>
      </c>
      <c r="F28" t="s">
        <v>19</v>
      </c>
      <c r="G28" t="s">
        <v>20</v>
      </c>
      <c r="H28" t="s">
        <v>18</v>
      </c>
      <c r="I28">
        <v>1</v>
      </c>
      <c r="J28" t="s">
        <v>16</v>
      </c>
      <c r="K28" t="s">
        <v>17</v>
      </c>
      <c r="L28">
        <v>29</v>
      </c>
      <c r="M28" t="str">
        <f t="shared" si="0"/>
        <v>Adoloscent</v>
      </c>
      <c r="N28" t="s">
        <v>15</v>
      </c>
    </row>
    <row r="29" spans="1:14" x14ac:dyDescent="0.35">
      <c r="A29">
        <v>18283</v>
      </c>
      <c r="B29" t="s">
        <v>49</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49</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37</v>
      </c>
      <c r="D33" s="3">
        <v>10000</v>
      </c>
      <c r="E33">
        <v>0</v>
      </c>
      <c r="F33" t="s">
        <v>19</v>
      </c>
      <c r="G33" t="s">
        <v>25</v>
      </c>
      <c r="H33" t="s">
        <v>18</v>
      </c>
      <c r="I33">
        <v>1</v>
      </c>
      <c r="J33" t="s">
        <v>16</v>
      </c>
      <c r="K33" t="s">
        <v>24</v>
      </c>
      <c r="L33">
        <v>26</v>
      </c>
      <c r="M33" t="str">
        <f t="shared" si="0"/>
        <v>Adoloscent</v>
      </c>
      <c r="N33" t="s">
        <v>15</v>
      </c>
    </row>
    <row r="34" spans="1:14" x14ac:dyDescent="0.35">
      <c r="A34">
        <v>20942</v>
      </c>
      <c r="B34" t="s">
        <v>49</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49</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49</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49</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49</v>
      </c>
      <c r="C39" t="s">
        <v>38</v>
      </c>
      <c r="D39" s="3">
        <v>30000</v>
      </c>
      <c r="E39">
        <v>0</v>
      </c>
      <c r="F39" t="s">
        <v>19</v>
      </c>
      <c r="G39" t="s">
        <v>20</v>
      </c>
      <c r="H39" t="s">
        <v>18</v>
      </c>
      <c r="I39">
        <v>1</v>
      </c>
      <c r="J39" t="s">
        <v>22</v>
      </c>
      <c r="K39" t="s">
        <v>17</v>
      </c>
      <c r="L39">
        <v>30</v>
      </c>
      <c r="M39" t="str">
        <f t="shared" si="0"/>
        <v>Adoloscent</v>
      </c>
      <c r="N39" t="s">
        <v>18</v>
      </c>
    </row>
    <row r="40" spans="1:14" x14ac:dyDescent="0.35">
      <c r="A40">
        <v>26863</v>
      </c>
      <c r="B40" t="s">
        <v>49</v>
      </c>
      <c r="C40" t="s">
        <v>37</v>
      </c>
      <c r="D40" s="3">
        <v>20000</v>
      </c>
      <c r="E40">
        <v>0</v>
      </c>
      <c r="F40" t="s">
        <v>27</v>
      </c>
      <c r="G40" t="s">
        <v>25</v>
      </c>
      <c r="H40" t="s">
        <v>18</v>
      </c>
      <c r="I40">
        <v>1</v>
      </c>
      <c r="J40" t="s">
        <v>22</v>
      </c>
      <c r="K40" t="s">
        <v>17</v>
      </c>
      <c r="L40">
        <v>28</v>
      </c>
      <c r="M40" t="str">
        <f t="shared" si="0"/>
        <v>Adoloscent</v>
      </c>
      <c r="N40" t="s">
        <v>18</v>
      </c>
    </row>
    <row r="41" spans="1:14" x14ac:dyDescent="0.35">
      <c r="A41">
        <v>16259</v>
      </c>
      <c r="B41" t="s">
        <v>49</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49</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49</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49</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49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49</v>
      </c>
      <c r="C52" t="s">
        <v>38</v>
      </c>
      <c r="D52" s="3">
        <v>30000</v>
      </c>
      <c r="E52">
        <v>0</v>
      </c>
      <c r="F52" t="s">
        <v>19</v>
      </c>
      <c r="G52" t="s">
        <v>20</v>
      </c>
      <c r="H52" t="s">
        <v>18</v>
      </c>
      <c r="I52">
        <v>1</v>
      </c>
      <c r="J52" t="s">
        <v>16</v>
      </c>
      <c r="K52" t="s">
        <v>17</v>
      </c>
      <c r="L52">
        <v>28</v>
      </c>
      <c r="M52" t="str">
        <f t="shared" si="0"/>
        <v>Adoloscent</v>
      </c>
      <c r="N52" t="s">
        <v>18</v>
      </c>
    </row>
    <row r="53" spans="1:14" x14ac:dyDescent="0.35">
      <c r="A53">
        <v>20619</v>
      </c>
      <c r="B53" t="s">
        <v>49</v>
      </c>
      <c r="C53" t="s">
        <v>37</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49</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49</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37</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49</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49</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49</v>
      </c>
      <c r="C65" t="s">
        <v>37</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49</v>
      </c>
      <c r="C67" t="s">
        <v>37</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49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49</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35">
      <c r="A72">
        <v>14238</v>
      </c>
      <c r="B72" t="s">
        <v>36</v>
      </c>
      <c r="C72" t="s">
        <v>37</v>
      </c>
      <c r="D72" s="3">
        <v>120000</v>
      </c>
      <c r="E72">
        <v>0</v>
      </c>
      <c r="F72" t="s">
        <v>29</v>
      </c>
      <c r="G72" t="s">
        <v>21</v>
      </c>
      <c r="H72" t="s">
        <v>15</v>
      </c>
      <c r="I72">
        <v>4</v>
      </c>
      <c r="J72" t="s">
        <v>30</v>
      </c>
      <c r="K72" t="s">
        <v>24</v>
      </c>
      <c r="L72">
        <v>36</v>
      </c>
      <c r="M72" t="str">
        <f t="shared" si="1"/>
        <v>Middle Age</v>
      </c>
      <c r="N72" t="s">
        <v>15</v>
      </c>
    </row>
    <row r="73" spans="1:14" x14ac:dyDescent="0.35">
      <c r="A73">
        <v>16200</v>
      </c>
      <c r="B73" t="s">
        <v>49</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49</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49</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49</v>
      </c>
      <c r="C78" t="s">
        <v>38</v>
      </c>
      <c r="D78" s="3">
        <v>20000</v>
      </c>
      <c r="E78">
        <v>0</v>
      </c>
      <c r="F78" t="s">
        <v>29</v>
      </c>
      <c r="G78" t="s">
        <v>25</v>
      </c>
      <c r="H78" t="s">
        <v>18</v>
      </c>
      <c r="I78">
        <v>2</v>
      </c>
      <c r="J78" t="s">
        <v>26</v>
      </c>
      <c r="K78" t="s">
        <v>17</v>
      </c>
      <c r="L78">
        <v>26</v>
      </c>
      <c r="M78" t="str">
        <f t="shared" si="1"/>
        <v>Adoloscent</v>
      </c>
      <c r="N78" t="s">
        <v>18</v>
      </c>
    </row>
    <row r="79" spans="1:14" x14ac:dyDescent="0.35">
      <c r="A79">
        <v>27969</v>
      </c>
      <c r="B79" t="s">
        <v>36</v>
      </c>
      <c r="C79" t="s">
        <v>37</v>
      </c>
      <c r="D79" s="3">
        <v>80000</v>
      </c>
      <c r="E79">
        <v>0</v>
      </c>
      <c r="F79" t="s">
        <v>13</v>
      </c>
      <c r="G79" t="s">
        <v>21</v>
      </c>
      <c r="H79" t="s">
        <v>15</v>
      </c>
      <c r="I79">
        <v>2</v>
      </c>
      <c r="J79" t="s">
        <v>30</v>
      </c>
      <c r="K79" t="s">
        <v>24</v>
      </c>
      <c r="L79">
        <v>29</v>
      </c>
      <c r="M79" t="str">
        <f t="shared" si="1"/>
        <v>Adoloscent</v>
      </c>
      <c r="N79" t="s">
        <v>15</v>
      </c>
    </row>
    <row r="80" spans="1:14" x14ac:dyDescent="0.3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49</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49</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49</v>
      </c>
      <c r="C85" t="s">
        <v>37</v>
      </c>
      <c r="D85" s="3">
        <v>20000</v>
      </c>
      <c r="E85">
        <v>0</v>
      </c>
      <c r="F85" t="s">
        <v>27</v>
      </c>
      <c r="G85" t="s">
        <v>25</v>
      </c>
      <c r="H85" t="s">
        <v>18</v>
      </c>
      <c r="I85">
        <v>1</v>
      </c>
      <c r="J85" t="s">
        <v>22</v>
      </c>
      <c r="K85" t="s">
        <v>17</v>
      </c>
      <c r="L85">
        <v>29</v>
      </c>
      <c r="M85" t="str">
        <f t="shared" si="1"/>
        <v>Adoloscent</v>
      </c>
      <c r="N85" t="s">
        <v>18</v>
      </c>
    </row>
    <row r="86" spans="1:14" x14ac:dyDescent="0.35">
      <c r="A86">
        <v>24485</v>
      </c>
      <c r="B86" t="s">
        <v>49</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49</v>
      </c>
      <c r="C87" t="s">
        <v>37</v>
      </c>
      <c r="D87" s="3">
        <v>10000</v>
      </c>
      <c r="E87">
        <v>0</v>
      </c>
      <c r="F87" t="s">
        <v>19</v>
      </c>
      <c r="G87" t="s">
        <v>25</v>
      </c>
      <c r="H87" t="s">
        <v>15</v>
      </c>
      <c r="I87">
        <v>1</v>
      </c>
      <c r="J87" t="s">
        <v>26</v>
      </c>
      <c r="K87" t="s">
        <v>24</v>
      </c>
      <c r="L87">
        <v>26</v>
      </c>
      <c r="M87" t="str">
        <f t="shared" si="1"/>
        <v>Adoloscent</v>
      </c>
      <c r="N87" t="s">
        <v>15</v>
      </c>
    </row>
    <row r="88" spans="1:14" x14ac:dyDescent="0.35">
      <c r="A88">
        <v>17191</v>
      </c>
      <c r="B88" t="s">
        <v>49</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49</v>
      </c>
      <c r="C90" t="s">
        <v>37</v>
      </c>
      <c r="D90" s="3">
        <v>30000</v>
      </c>
      <c r="E90">
        <v>0</v>
      </c>
      <c r="F90" t="s">
        <v>19</v>
      </c>
      <c r="G90" t="s">
        <v>20</v>
      </c>
      <c r="H90" t="s">
        <v>18</v>
      </c>
      <c r="I90">
        <v>1</v>
      </c>
      <c r="J90" t="s">
        <v>22</v>
      </c>
      <c r="K90" t="s">
        <v>17</v>
      </c>
      <c r="L90">
        <v>29</v>
      </c>
      <c r="M90" t="str">
        <f t="shared" si="1"/>
        <v>Adoloscent</v>
      </c>
      <c r="N90" t="s">
        <v>18</v>
      </c>
    </row>
    <row r="91" spans="1:14" x14ac:dyDescent="0.3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49</v>
      </c>
      <c r="C92" t="s">
        <v>38</v>
      </c>
      <c r="D92" s="3">
        <v>30000</v>
      </c>
      <c r="E92">
        <v>0</v>
      </c>
      <c r="F92" t="s">
        <v>19</v>
      </c>
      <c r="G92" t="s">
        <v>20</v>
      </c>
      <c r="H92" t="s">
        <v>18</v>
      </c>
      <c r="I92">
        <v>1</v>
      </c>
      <c r="J92" t="s">
        <v>16</v>
      </c>
      <c r="K92" t="s">
        <v>17</v>
      </c>
      <c r="L92">
        <v>29</v>
      </c>
      <c r="M92" t="str">
        <f t="shared" si="1"/>
        <v>Adoloscent</v>
      </c>
      <c r="N92" t="s">
        <v>15</v>
      </c>
    </row>
    <row r="93" spans="1:14" x14ac:dyDescent="0.35">
      <c r="A93">
        <v>28436</v>
      </c>
      <c r="B93" t="s">
        <v>49</v>
      </c>
      <c r="C93" t="s">
        <v>37</v>
      </c>
      <c r="D93" s="3">
        <v>30000</v>
      </c>
      <c r="E93">
        <v>0</v>
      </c>
      <c r="F93" t="s">
        <v>19</v>
      </c>
      <c r="G93" t="s">
        <v>20</v>
      </c>
      <c r="H93" t="s">
        <v>18</v>
      </c>
      <c r="I93">
        <v>1</v>
      </c>
      <c r="J93" t="s">
        <v>16</v>
      </c>
      <c r="K93" t="s">
        <v>17</v>
      </c>
      <c r="L93">
        <v>30</v>
      </c>
      <c r="M93" t="str">
        <f t="shared" si="1"/>
        <v>Adoloscent</v>
      </c>
      <c r="N93" t="s">
        <v>15</v>
      </c>
    </row>
    <row r="94" spans="1:14" x14ac:dyDescent="0.35">
      <c r="A94">
        <v>19562</v>
      </c>
      <c r="B94" t="s">
        <v>49</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49</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49</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49</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37</v>
      </c>
      <c r="D100" s="3">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49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49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49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49</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49</v>
      </c>
      <c r="C107" t="s">
        <v>38</v>
      </c>
      <c r="D107" s="3">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49</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49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49</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49</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49</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49</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37</v>
      </c>
      <c r="D116" s="3">
        <v>20000</v>
      </c>
      <c r="E116">
        <v>0</v>
      </c>
      <c r="F116" t="s">
        <v>13</v>
      </c>
      <c r="G116" t="s">
        <v>20</v>
      </c>
      <c r="H116" t="s">
        <v>15</v>
      </c>
      <c r="I116">
        <v>0</v>
      </c>
      <c r="J116" t="s">
        <v>16</v>
      </c>
      <c r="K116" t="s">
        <v>24</v>
      </c>
      <c r="L116">
        <v>26</v>
      </c>
      <c r="M116" t="str">
        <f t="shared" si="1"/>
        <v>Adoloscent</v>
      </c>
      <c r="N116" t="s">
        <v>15</v>
      </c>
    </row>
    <row r="117" spans="1:14" x14ac:dyDescent="0.35">
      <c r="A117">
        <v>24140</v>
      </c>
      <c r="B117" t="s">
        <v>49</v>
      </c>
      <c r="C117" t="s">
        <v>37</v>
      </c>
      <c r="D117" s="3">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49</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49</v>
      </c>
      <c r="C121" t="s">
        <v>38</v>
      </c>
      <c r="D121" s="3">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49</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49</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49</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49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49</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49</v>
      </c>
      <c r="C131" t="s">
        <v>37</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49</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49</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49</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49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49</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49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49</v>
      </c>
      <c r="C143" t="s">
        <v>38</v>
      </c>
      <c r="D143" s="3">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49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49</v>
      </c>
      <c r="C151" t="s">
        <v>37</v>
      </c>
      <c r="D151" s="3">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49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49</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49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49</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49</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49</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49</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49</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49</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37</v>
      </c>
      <c r="D166" s="3">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35">
      <c r="A168">
        <v>26757</v>
      </c>
      <c r="B168" t="s">
        <v>49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49</v>
      </c>
      <c r="C169" t="s">
        <v>37</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49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35">
      <c r="A176">
        <v>19442</v>
      </c>
      <c r="B176" t="s">
        <v>49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49</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49</v>
      </c>
      <c r="C178" t="s">
        <v>38</v>
      </c>
      <c r="D178" s="3">
        <v>20000</v>
      </c>
      <c r="E178">
        <v>0</v>
      </c>
      <c r="F178" t="s">
        <v>19</v>
      </c>
      <c r="G178" t="s">
        <v>25</v>
      </c>
      <c r="H178" t="s">
        <v>15</v>
      </c>
      <c r="I178">
        <v>0</v>
      </c>
      <c r="J178" t="s">
        <v>16</v>
      </c>
      <c r="K178" t="s">
        <v>24</v>
      </c>
      <c r="L178">
        <v>29</v>
      </c>
      <c r="M178" t="str">
        <f t="shared" si="2"/>
        <v>Adoloscent</v>
      </c>
      <c r="N178" t="s">
        <v>15</v>
      </c>
    </row>
    <row r="179" spans="1:14" x14ac:dyDescent="0.35">
      <c r="A179">
        <v>27304</v>
      </c>
      <c r="B179" t="s">
        <v>49</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37</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49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49</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49</v>
      </c>
      <c r="C189" t="s">
        <v>37</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49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49</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Age",IF(L195&lt;31,"Adoloscent","Invalid")))</f>
        <v>Middle Age</v>
      </c>
      <c r="N195" t="s">
        <v>18</v>
      </c>
    </row>
    <row r="196" spans="1:14" x14ac:dyDescent="0.35">
      <c r="A196">
        <v>17843</v>
      </c>
      <c r="B196" t="s">
        <v>49</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49</v>
      </c>
      <c r="C197" t="s">
        <v>37</v>
      </c>
      <c r="D197" s="3">
        <v>20000</v>
      </c>
      <c r="E197">
        <v>0</v>
      </c>
      <c r="F197" t="s">
        <v>13</v>
      </c>
      <c r="G197" t="s">
        <v>20</v>
      </c>
      <c r="H197" t="s">
        <v>15</v>
      </c>
      <c r="I197">
        <v>0</v>
      </c>
      <c r="J197" t="s">
        <v>16</v>
      </c>
      <c r="K197" t="s">
        <v>24</v>
      </c>
      <c r="L197">
        <v>25</v>
      </c>
      <c r="M197" t="str">
        <f t="shared" si="3"/>
        <v>Adoloscent</v>
      </c>
      <c r="N197" t="s">
        <v>15</v>
      </c>
    </row>
    <row r="198" spans="1:14" x14ac:dyDescent="0.35">
      <c r="A198">
        <v>16209</v>
      </c>
      <c r="B198" t="s">
        <v>49</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49</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49</v>
      </c>
      <c r="C201" t="s">
        <v>37</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49</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37</v>
      </c>
      <c r="D203" s="3">
        <v>10000</v>
      </c>
      <c r="E203">
        <v>1</v>
      </c>
      <c r="F203" t="s">
        <v>27</v>
      </c>
      <c r="G203" t="s">
        <v>25</v>
      </c>
      <c r="H203" t="s">
        <v>15</v>
      </c>
      <c r="I203">
        <v>0</v>
      </c>
      <c r="J203" t="s">
        <v>22</v>
      </c>
      <c r="K203" t="s">
        <v>24</v>
      </c>
      <c r="L203">
        <v>27</v>
      </c>
      <c r="M203" t="str">
        <f t="shared" si="3"/>
        <v>Adoloscent</v>
      </c>
      <c r="N203" t="s">
        <v>15</v>
      </c>
    </row>
    <row r="204" spans="1:14" x14ac:dyDescent="0.35">
      <c r="A204">
        <v>18626</v>
      </c>
      <c r="B204" t="s">
        <v>49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49</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49</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49</v>
      </c>
      <c r="C208" t="s">
        <v>37</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49</v>
      </c>
      <c r="C209" t="s">
        <v>38</v>
      </c>
      <c r="D209" s="3">
        <v>20000</v>
      </c>
      <c r="E209">
        <v>0</v>
      </c>
      <c r="F209" t="s">
        <v>29</v>
      </c>
      <c r="G209" t="s">
        <v>25</v>
      </c>
      <c r="H209" t="s">
        <v>15</v>
      </c>
      <c r="I209">
        <v>2</v>
      </c>
      <c r="J209" t="s">
        <v>26</v>
      </c>
      <c r="K209" t="s">
        <v>17</v>
      </c>
      <c r="L209">
        <v>26</v>
      </c>
      <c r="M209" t="str">
        <f t="shared" si="3"/>
        <v>Adoloscent</v>
      </c>
      <c r="N209" t="s">
        <v>15</v>
      </c>
    </row>
    <row r="210" spans="1:14" x14ac:dyDescent="0.35">
      <c r="A210">
        <v>22633</v>
      </c>
      <c r="B210" t="s">
        <v>49</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49</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49</v>
      </c>
      <c r="C214" t="s">
        <v>38</v>
      </c>
      <c r="D214" s="3">
        <v>30000</v>
      </c>
      <c r="E214">
        <v>0</v>
      </c>
      <c r="F214" t="s">
        <v>19</v>
      </c>
      <c r="G214" t="s">
        <v>20</v>
      </c>
      <c r="H214" t="s">
        <v>18</v>
      </c>
      <c r="I214">
        <v>1</v>
      </c>
      <c r="J214" t="s">
        <v>22</v>
      </c>
      <c r="K214" t="s">
        <v>17</v>
      </c>
      <c r="L214">
        <v>30</v>
      </c>
      <c r="M214" t="str">
        <f t="shared" si="3"/>
        <v>Adoloscent</v>
      </c>
      <c r="N214" t="s">
        <v>18</v>
      </c>
    </row>
    <row r="215" spans="1:14" x14ac:dyDescent="0.35">
      <c r="A215">
        <v>11451</v>
      </c>
      <c r="B215" t="s">
        <v>49</v>
      </c>
      <c r="C215" t="s">
        <v>37</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49</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49</v>
      </c>
      <c r="C219" t="s">
        <v>38</v>
      </c>
      <c r="D219" s="3">
        <v>20000</v>
      </c>
      <c r="E219">
        <v>0</v>
      </c>
      <c r="F219" t="s">
        <v>29</v>
      </c>
      <c r="G219" t="s">
        <v>25</v>
      </c>
      <c r="H219" t="s">
        <v>18</v>
      </c>
      <c r="I219">
        <v>2</v>
      </c>
      <c r="J219" t="s">
        <v>16</v>
      </c>
      <c r="K219" t="s">
        <v>17</v>
      </c>
      <c r="L219">
        <v>25</v>
      </c>
      <c r="M219" t="str">
        <f t="shared" si="3"/>
        <v>Adoloscent</v>
      </c>
      <c r="N219" t="s">
        <v>18</v>
      </c>
    </row>
    <row r="220" spans="1:14" x14ac:dyDescent="0.35">
      <c r="A220">
        <v>16043</v>
      </c>
      <c r="B220" t="s">
        <v>49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49</v>
      </c>
      <c r="C221" t="s">
        <v>37</v>
      </c>
      <c r="D221" s="3">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49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49</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49</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49</v>
      </c>
      <c r="C231" t="s">
        <v>37</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37</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37</v>
      </c>
      <c r="D235" s="3">
        <v>20000</v>
      </c>
      <c r="E235">
        <v>0</v>
      </c>
      <c r="F235" t="s">
        <v>13</v>
      </c>
      <c r="G235" t="s">
        <v>20</v>
      </c>
      <c r="H235" t="s">
        <v>15</v>
      </c>
      <c r="I235">
        <v>0</v>
      </c>
      <c r="J235" t="s">
        <v>16</v>
      </c>
      <c r="K235" t="s">
        <v>24</v>
      </c>
      <c r="L235">
        <v>27</v>
      </c>
      <c r="M235" t="str">
        <f t="shared" si="3"/>
        <v>Adoloscent</v>
      </c>
      <c r="N235" t="s">
        <v>15</v>
      </c>
    </row>
    <row r="236" spans="1:14" x14ac:dyDescent="0.35">
      <c r="A236">
        <v>24611</v>
      </c>
      <c r="B236" t="s">
        <v>49</v>
      </c>
      <c r="C236" t="s">
        <v>37</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49</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49</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49</v>
      </c>
      <c r="C243" t="s">
        <v>38</v>
      </c>
      <c r="D243" s="3">
        <v>30000</v>
      </c>
      <c r="E243">
        <v>3</v>
      </c>
      <c r="F243" t="s">
        <v>19</v>
      </c>
      <c r="G243" t="s">
        <v>20</v>
      </c>
      <c r="H243" t="s">
        <v>15</v>
      </c>
      <c r="I243">
        <v>2</v>
      </c>
      <c r="J243" t="s">
        <v>16</v>
      </c>
      <c r="K243" t="s">
        <v>17</v>
      </c>
      <c r="L243">
        <v>27</v>
      </c>
      <c r="M243" t="str">
        <f t="shared" si="3"/>
        <v>Adoloscent</v>
      </c>
      <c r="N243" t="s">
        <v>18</v>
      </c>
    </row>
    <row r="244" spans="1:14" x14ac:dyDescent="0.35">
      <c r="A244">
        <v>23908</v>
      </c>
      <c r="B244" t="s">
        <v>49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49</v>
      </c>
      <c r="C245" t="s">
        <v>38</v>
      </c>
      <c r="D245" s="3">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49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49</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37</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49</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49</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49</v>
      </c>
      <c r="C259" t="s">
        <v>38</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5">
      <c r="A260">
        <v>14193</v>
      </c>
      <c r="B260" t="s">
        <v>49</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49</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49</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49</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49</v>
      </c>
      <c r="C268" t="s">
        <v>38</v>
      </c>
      <c r="D268" s="3">
        <v>20000</v>
      </c>
      <c r="E268">
        <v>5</v>
      </c>
      <c r="F268" t="s">
        <v>27</v>
      </c>
      <c r="G268" t="s">
        <v>25</v>
      </c>
      <c r="H268" t="s">
        <v>15</v>
      </c>
      <c r="I268">
        <v>2</v>
      </c>
      <c r="J268" t="s">
        <v>16</v>
      </c>
      <c r="K268" t="s">
        <v>17</v>
      </c>
      <c r="L268">
        <v>27</v>
      </c>
      <c r="M268" t="str">
        <f t="shared" si="4"/>
        <v>Adoloscent</v>
      </c>
      <c r="N268" t="s">
        <v>18</v>
      </c>
    </row>
    <row r="269" spans="1:14" x14ac:dyDescent="0.35">
      <c r="A269">
        <v>13133</v>
      </c>
      <c r="B269" t="s">
        <v>49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49</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49</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49</v>
      </c>
      <c r="C273" t="s">
        <v>38</v>
      </c>
      <c r="D273" s="3">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49</v>
      </c>
      <c r="C275" t="s">
        <v>38</v>
      </c>
      <c r="D275" s="3">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37</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49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49</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49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49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49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49</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49</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49</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49</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49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49</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49</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49</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49</v>
      </c>
      <c r="C303" t="s">
        <v>38</v>
      </c>
      <c r="D303" s="3">
        <v>40000</v>
      </c>
      <c r="E303">
        <v>0</v>
      </c>
      <c r="F303" t="s">
        <v>13</v>
      </c>
      <c r="G303" t="s">
        <v>20</v>
      </c>
      <c r="H303" t="s">
        <v>18</v>
      </c>
      <c r="I303">
        <v>0</v>
      </c>
      <c r="J303" t="s">
        <v>16</v>
      </c>
      <c r="K303" t="s">
        <v>24</v>
      </c>
      <c r="L303">
        <v>28</v>
      </c>
      <c r="M303" t="str">
        <f t="shared" si="4"/>
        <v>Adoloscent</v>
      </c>
      <c r="N303" t="s">
        <v>15</v>
      </c>
    </row>
    <row r="304" spans="1:14" x14ac:dyDescent="0.35">
      <c r="A304">
        <v>26928</v>
      </c>
      <c r="B304" t="s">
        <v>49</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49</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49</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49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37</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49</v>
      </c>
      <c r="C323" t="s">
        <v>38</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5">
      <c r="A324">
        <v>16410</v>
      </c>
      <c r="B324" t="s">
        <v>49</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49</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49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49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49</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37</v>
      </c>
      <c r="D333" s="3">
        <v>10000</v>
      </c>
      <c r="E333">
        <v>0</v>
      </c>
      <c r="F333" t="s">
        <v>29</v>
      </c>
      <c r="G333" t="s">
        <v>25</v>
      </c>
      <c r="H333" t="s">
        <v>18</v>
      </c>
      <c r="I333">
        <v>2</v>
      </c>
      <c r="J333" t="s">
        <v>16</v>
      </c>
      <c r="K333" t="s">
        <v>17</v>
      </c>
      <c r="L333">
        <v>30</v>
      </c>
      <c r="M333" t="str">
        <f t="shared" si="5"/>
        <v>Adoloscent</v>
      </c>
      <c r="N333" t="s">
        <v>18</v>
      </c>
    </row>
    <row r="334" spans="1:14" x14ac:dyDescent="0.35">
      <c r="A334">
        <v>11489</v>
      </c>
      <c r="B334" t="s">
        <v>49</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49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49</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49</v>
      </c>
      <c r="C342" t="s">
        <v>37</v>
      </c>
      <c r="D342" s="3">
        <v>30000</v>
      </c>
      <c r="E342">
        <v>0</v>
      </c>
      <c r="F342" t="s">
        <v>19</v>
      </c>
      <c r="G342" t="s">
        <v>20</v>
      </c>
      <c r="H342" t="s">
        <v>15</v>
      </c>
      <c r="I342">
        <v>1</v>
      </c>
      <c r="J342" t="s">
        <v>22</v>
      </c>
      <c r="K342" t="s">
        <v>17</v>
      </c>
      <c r="L342">
        <v>30</v>
      </c>
      <c r="M342" t="str">
        <f t="shared" si="5"/>
        <v>Adoloscent</v>
      </c>
      <c r="N342" t="s">
        <v>18</v>
      </c>
    </row>
    <row r="343" spans="1:14" x14ac:dyDescent="0.35">
      <c r="A343">
        <v>19174</v>
      </c>
      <c r="B343" t="s">
        <v>49</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49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49</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49</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49</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49</v>
      </c>
      <c r="C351" t="s">
        <v>38</v>
      </c>
      <c r="D351" s="3">
        <v>30000</v>
      </c>
      <c r="E351">
        <v>0</v>
      </c>
      <c r="F351" t="s">
        <v>19</v>
      </c>
      <c r="G351" t="s">
        <v>20</v>
      </c>
      <c r="H351" t="s">
        <v>18</v>
      </c>
      <c r="I351">
        <v>1</v>
      </c>
      <c r="J351" t="s">
        <v>16</v>
      </c>
      <c r="K351" t="s">
        <v>17</v>
      </c>
      <c r="L351">
        <v>29</v>
      </c>
      <c r="M351" t="str">
        <f t="shared" si="5"/>
        <v>Adoloscent</v>
      </c>
      <c r="N351" t="s">
        <v>15</v>
      </c>
    </row>
    <row r="352" spans="1:14" x14ac:dyDescent="0.35">
      <c r="A352">
        <v>27878</v>
      </c>
      <c r="B352" t="s">
        <v>49</v>
      </c>
      <c r="C352" t="s">
        <v>37</v>
      </c>
      <c r="D352" s="3">
        <v>20000</v>
      </c>
      <c r="E352">
        <v>0</v>
      </c>
      <c r="F352" t="s">
        <v>19</v>
      </c>
      <c r="G352" t="s">
        <v>25</v>
      </c>
      <c r="H352" t="s">
        <v>18</v>
      </c>
      <c r="I352">
        <v>0</v>
      </c>
      <c r="J352" t="s">
        <v>16</v>
      </c>
      <c r="K352" t="s">
        <v>24</v>
      </c>
      <c r="L352">
        <v>28</v>
      </c>
      <c r="M352" t="str">
        <f t="shared" si="5"/>
        <v>Adoloscent</v>
      </c>
      <c r="N352" t="s">
        <v>15</v>
      </c>
    </row>
    <row r="353" spans="1:14" x14ac:dyDescent="0.35">
      <c r="A353">
        <v>13572</v>
      </c>
      <c r="B353" t="s">
        <v>49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49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49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49</v>
      </c>
      <c r="C357" t="s">
        <v>37</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49</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37</v>
      </c>
      <c r="D361" s="3">
        <v>80000</v>
      </c>
      <c r="E361">
        <v>0</v>
      </c>
      <c r="F361" t="s">
        <v>13</v>
      </c>
      <c r="G361" t="s">
        <v>21</v>
      </c>
      <c r="H361" t="s">
        <v>15</v>
      </c>
      <c r="I361">
        <v>3</v>
      </c>
      <c r="J361" t="s">
        <v>30</v>
      </c>
      <c r="K361" t="s">
        <v>24</v>
      </c>
      <c r="L361">
        <v>30</v>
      </c>
      <c r="M361" t="str">
        <f t="shared" si="5"/>
        <v>Adoloscent</v>
      </c>
      <c r="N361" t="s">
        <v>18</v>
      </c>
    </row>
    <row r="362" spans="1:14" x14ac:dyDescent="0.35">
      <c r="A362">
        <v>13082</v>
      </c>
      <c r="B362" t="s">
        <v>49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49</v>
      </c>
      <c r="C363" t="s">
        <v>38</v>
      </c>
      <c r="D363" s="3">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49</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49</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49</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49</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49</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49</v>
      </c>
      <c r="C375" t="s">
        <v>37</v>
      </c>
      <c r="D375" s="3">
        <v>20000</v>
      </c>
      <c r="E375">
        <v>0</v>
      </c>
      <c r="F375" t="s">
        <v>27</v>
      </c>
      <c r="G375" t="s">
        <v>25</v>
      </c>
      <c r="H375" t="s">
        <v>18</v>
      </c>
      <c r="I375">
        <v>1</v>
      </c>
      <c r="J375" t="s">
        <v>22</v>
      </c>
      <c r="K375" t="s">
        <v>17</v>
      </c>
      <c r="L375">
        <v>30</v>
      </c>
      <c r="M375" t="str">
        <f t="shared" si="5"/>
        <v>Adoloscent</v>
      </c>
      <c r="N375" t="s">
        <v>18</v>
      </c>
    </row>
    <row r="376" spans="1:14" x14ac:dyDescent="0.35">
      <c r="A376">
        <v>16179</v>
      </c>
      <c r="B376" t="s">
        <v>49</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49</v>
      </c>
      <c r="C382" t="s">
        <v>37</v>
      </c>
      <c r="D382" s="3">
        <v>70000</v>
      </c>
      <c r="E382">
        <v>0</v>
      </c>
      <c r="F382" t="s">
        <v>13</v>
      </c>
      <c r="G382" t="s">
        <v>21</v>
      </c>
      <c r="H382" t="s">
        <v>18</v>
      </c>
      <c r="I382">
        <v>3</v>
      </c>
      <c r="J382" t="s">
        <v>30</v>
      </c>
      <c r="K382" t="s">
        <v>24</v>
      </c>
      <c r="L382">
        <v>30</v>
      </c>
      <c r="M382" t="str">
        <f t="shared" si="5"/>
        <v>Adoloscent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37</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49</v>
      </c>
      <c r="C386" t="s">
        <v>38</v>
      </c>
      <c r="D386" s="3">
        <v>10000</v>
      </c>
      <c r="E386">
        <v>0</v>
      </c>
      <c r="F386" t="s">
        <v>19</v>
      </c>
      <c r="G386" t="s">
        <v>25</v>
      </c>
      <c r="H386" t="s">
        <v>18</v>
      </c>
      <c r="I386">
        <v>1</v>
      </c>
      <c r="J386" t="s">
        <v>16</v>
      </c>
      <c r="K386" t="s">
        <v>24</v>
      </c>
      <c r="L386">
        <v>28</v>
      </c>
      <c r="M386" t="str">
        <f t="shared" si="5"/>
        <v>Adoloscent</v>
      </c>
      <c r="N386" t="s">
        <v>15</v>
      </c>
    </row>
    <row r="387" spans="1:14" x14ac:dyDescent="0.35">
      <c r="A387">
        <v>18018</v>
      </c>
      <c r="B387" t="s">
        <v>49</v>
      </c>
      <c r="C387" t="s">
        <v>37</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5">
      <c r="A388">
        <v>28957</v>
      </c>
      <c r="B388" t="s">
        <v>49</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49</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49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49</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49</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49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49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49</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49</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49</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49</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49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49</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49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49</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49</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49</v>
      </c>
      <c r="C424" t="s">
        <v>37</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49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49</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49</v>
      </c>
      <c r="C428" t="s">
        <v>37</v>
      </c>
      <c r="D428" s="3">
        <v>30000</v>
      </c>
      <c r="E428">
        <v>0</v>
      </c>
      <c r="F428" t="s">
        <v>19</v>
      </c>
      <c r="G428" t="s">
        <v>20</v>
      </c>
      <c r="H428" t="s">
        <v>18</v>
      </c>
      <c r="I428">
        <v>1</v>
      </c>
      <c r="J428" t="s">
        <v>22</v>
      </c>
      <c r="K428" t="s">
        <v>17</v>
      </c>
      <c r="L428">
        <v>28</v>
      </c>
      <c r="M428" t="str">
        <f t="shared" si="6"/>
        <v>Adoloscent</v>
      </c>
      <c r="N428" t="s">
        <v>18</v>
      </c>
    </row>
    <row r="429" spans="1:14" x14ac:dyDescent="0.35">
      <c r="A429">
        <v>17048</v>
      </c>
      <c r="B429" t="s">
        <v>49</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49</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49</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49</v>
      </c>
      <c r="C433" t="s">
        <v>37</v>
      </c>
      <c r="D433" s="3">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49</v>
      </c>
      <c r="C435" t="s">
        <v>38</v>
      </c>
      <c r="D435" s="3">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49</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49</v>
      </c>
      <c r="C439" t="s">
        <v>38</v>
      </c>
      <c r="D439" s="3">
        <v>30000</v>
      </c>
      <c r="E439">
        <v>3</v>
      </c>
      <c r="F439" t="s">
        <v>19</v>
      </c>
      <c r="G439" t="s">
        <v>20</v>
      </c>
      <c r="H439" t="s">
        <v>15</v>
      </c>
      <c r="I439">
        <v>2</v>
      </c>
      <c r="J439" t="s">
        <v>16</v>
      </c>
      <c r="K439" t="s">
        <v>17</v>
      </c>
      <c r="L439">
        <v>28</v>
      </c>
      <c r="M439" t="str">
        <f t="shared" si="6"/>
        <v>Adoloscent</v>
      </c>
      <c r="N439" t="s">
        <v>15</v>
      </c>
    </row>
    <row r="440" spans="1:14" x14ac:dyDescent="0.35">
      <c r="A440">
        <v>24093</v>
      </c>
      <c r="B440" t="s">
        <v>49</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49</v>
      </c>
      <c r="C442" t="s">
        <v>37</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49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49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5">
      <c r="A452">
        <v>16559</v>
      </c>
      <c r="B452" t="s">
        <v>49</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49</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49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49</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37</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49</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49</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49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49</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49</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49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49</v>
      </c>
      <c r="C472" t="s">
        <v>37</v>
      </c>
      <c r="D472" s="3">
        <v>30000</v>
      </c>
      <c r="E472">
        <v>0</v>
      </c>
      <c r="F472" t="s">
        <v>27</v>
      </c>
      <c r="G472" t="s">
        <v>25</v>
      </c>
      <c r="H472" t="s">
        <v>18</v>
      </c>
      <c r="I472">
        <v>1</v>
      </c>
      <c r="J472" t="s">
        <v>26</v>
      </c>
      <c r="K472" t="s">
        <v>17</v>
      </c>
      <c r="L472">
        <v>28</v>
      </c>
      <c r="M472" t="str">
        <f t="shared" si="7"/>
        <v>Adoloscent</v>
      </c>
      <c r="N472" t="s">
        <v>18</v>
      </c>
    </row>
    <row r="473" spans="1:14" x14ac:dyDescent="0.35">
      <c r="A473">
        <v>28323</v>
      </c>
      <c r="B473" t="s">
        <v>49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49</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49</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49</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49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49</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49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49</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49</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49</v>
      </c>
      <c r="C495" t="s">
        <v>37</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37</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49</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49</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49</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37</v>
      </c>
      <c r="D504" s="3">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37</v>
      </c>
      <c r="D510" s="3">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49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49</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49</v>
      </c>
      <c r="C515" t="s">
        <v>38</v>
      </c>
      <c r="D515" s="3">
        <v>60000</v>
      </c>
      <c r="E515">
        <v>4</v>
      </c>
      <c r="F515" t="s">
        <v>31</v>
      </c>
      <c r="G515" t="s">
        <v>28</v>
      </c>
      <c r="H515" t="s">
        <v>15</v>
      </c>
      <c r="I515">
        <v>2</v>
      </c>
      <c r="J515" t="s">
        <v>30</v>
      </c>
      <c r="K515" t="s">
        <v>32</v>
      </c>
      <c r="L515">
        <v>61</v>
      </c>
      <c r="M515" t="str">
        <f t="shared" ref="M515:M578" si="8">IF(L515&gt;54,"Old",IF(L515&gt;=31,"Middle Age",IF(L515&lt;31,"Adoloscent","Invalid")))</f>
        <v>Old</v>
      </c>
      <c r="N515" t="s">
        <v>15</v>
      </c>
    </row>
    <row r="516" spans="1:14" x14ac:dyDescent="0.35">
      <c r="A516">
        <v>19399</v>
      </c>
      <c r="B516" t="s">
        <v>49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49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49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49</v>
      </c>
      <c r="C523" t="s">
        <v>37</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49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49</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49</v>
      </c>
      <c r="C527" t="s">
        <v>37</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49</v>
      </c>
      <c r="C530" t="s">
        <v>38</v>
      </c>
      <c r="D530" s="3">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37</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37</v>
      </c>
      <c r="D532" s="3">
        <v>60000</v>
      </c>
      <c r="E532">
        <v>0</v>
      </c>
      <c r="F532" t="s">
        <v>19</v>
      </c>
      <c r="G532" t="s">
        <v>14</v>
      </c>
      <c r="H532" t="s">
        <v>15</v>
      </c>
      <c r="I532">
        <v>1</v>
      </c>
      <c r="J532" t="s">
        <v>23</v>
      </c>
      <c r="K532" t="s">
        <v>32</v>
      </c>
      <c r="L532">
        <v>27</v>
      </c>
      <c r="M532" t="str">
        <f t="shared" si="8"/>
        <v>Adoloscent</v>
      </c>
      <c r="N532" t="s">
        <v>15</v>
      </c>
    </row>
    <row r="533" spans="1:14" x14ac:dyDescent="0.35">
      <c r="A533">
        <v>14092</v>
      </c>
      <c r="B533" t="s">
        <v>49</v>
      </c>
      <c r="C533" t="s">
        <v>37</v>
      </c>
      <c r="D533" s="3">
        <v>30000</v>
      </c>
      <c r="E533">
        <v>0</v>
      </c>
      <c r="F533" t="s">
        <v>29</v>
      </c>
      <c r="G533" t="s">
        <v>20</v>
      </c>
      <c r="H533" t="s">
        <v>15</v>
      </c>
      <c r="I533">
        <v>2</v>
      </c>
      <c r="J533" t="s">
        <v>23</v>
      </c>
      <c r="K533" t="s">
        <v>32</v>
      </c>
      <c r="L533">
        <v>28</v>
      </c>
      <c r="M533" t="str">
        <f t="shared" si="8"/>
        <v>Adoloscent</v>
      </c>
      <c r="N533" t="s">
        <v>18</v>
      </c>
    </row>
    <row r="534" spans="1:14" x14ac:dyDescent="0.35">
      <c r="A534">
        <v>29143</v>
      </c>
      <c r="B534" t="s">
        <v>49</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37</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37</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37</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49</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49</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49</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37</v>
      </c>
      <c r="D544" s="3">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49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49</v>
      </c>
      <c r="C547" t="s">
        <v>37</v>
      </c>
      <c r="D547" s="3">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49</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49</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49</v>
      </c>
      <c r="C554" t="s">
        <v>37</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49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49</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49</v>
      </c>
      <c r="C565" t="s">
        <v>38</v>
      </c>
      <c r="D565" s="3">
        <v>30000</v>
      </c>
      <c r="E565">
        <v>0</v>
      </c>
      <c r="F565" t="s">
        <v>19</v>
      </c>
      <c r="G565" t="s">
        <v>14</v>
      </c>
      <c r="H565" t="s">
        <v>15</v>
      </c>
      <c r="I565">
        <v>1</v>
      </c>
      <c r="J565" t="s">
        <v>23</v>
      </c>
      <c r="K565" t="s">
        <v>32</v>
      </c>
      <c r="L565">
        <v>28</v>
      </c>
      <c r="M565" t="str">
        <f t="shared" si="8"/>
        <v>Adoloscent</v>
      </c>
      <c r="N565" t="s">
        <v>18</v>
      </c>
    </row>
    <row r="566" spans="1:14" x14ac:dyDescent="0.35">
      <c r="A566">
        <v>17369</v>
      </c>
      <c r="B566" t="s">
        <v>49</v>
      </c>
      <c r="C566" t="s">
        <v>37</v>
      </c>
      <c r="D566" s="3">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49</v>
      </c>
      <c r="C571" t="s">
        <v>37</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49</v>
      </c>
      <c r="C574" t="s">
        <v>37</v>
      </c>
      <c r="D574" s="3">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49</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49</v>
      </c>
      <c r="C577" t="s">
        <v>37</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49</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49</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37</v>
      </c>
      <c r="D583" s="3">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37</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49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49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49</v>
      </c>
      <c r="C591" t="s">
        <v>37</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37</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49</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49</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49</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49</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49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49</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37</v>
      </c>
      <c r="D606" s="3">
        <v>40000</v>
      </c>
      <c r="E606">
        <v>0</v>
      </c>
      <c r="F606" t="s">
        <v>27</v>
      </c>
      <c r="G606" t="s">
        <v>14</v>
      </c>
      <c r="H606" t="s">
        <v>15</v>
      </c>
      <c r="I606">
        <v>2</v>
      </c>
      <c r="J606" t="s">
        <v>23</v>
      </c>
      <c r="K606" t="s">
        <v>32</v>
      </c>
      <c r="L606">
        <v>27</v>
      </c>
      <c r="M606" t="str">
        <f t="shared" si="9"/>
        <v>Adoloscent</v>
      </c>
      <c r="N606" t="s">
        <v>18</v>
      </c>
    </row>
    <row r="607" spans="1:14" x14ac:dyDescent="0.35">
      <c r="A607">
        <v>17458</v>
      </c>
      <c r="B607" t="s">
        <v>49</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49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49</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49</v>
      </c>
      <c r="C614" t="s">
        <v>38</v>
      </c>
      <c r="D614" s="3">
        <v>30000</v>
      </c>
      <c r="E614">
        <v>0</v>
      </c>
      <c r="F614" t="s">
        <v>29</v>
      </c>
      <c r="G614" t="s">
        <v>20</v>
      </c>
      <c r="H614" t="s">
        <v>15</v>
      </c>
      <c r="I614">
        <v>2</v>
      </c>
      <c r="J614" t="s">
        <v>23</v>
      </c>
      <c r="K614" t="s">
        <v>32</v>
      </c>
      <c r="L614">
        <v>27</v>
      </c>
      <c r="M614" t="str">
        <f t="shared" si="9"/>
        <v>Adoloscent</v>
      </c>
      <c r="N614" t="s">
        <v>18</v>
      </c>
    </row>
    <row r="615" spans="1:14" x14ac:dyDescent="0.35">
      <c r="A615">
        <v>25184</v>
      </c>
      <c r="B615" t="s">
        <v>49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49</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49</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49</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49</v>
      </c>
      <c r="C621" t="s">
        <v>38</v>
      </c>
      <c r="D621" s="3">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49</v>
      </c>
      <c r="C626" t="s">
        <v>38</v>
      </c>
      <c r="D626" s="3">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49</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37</v>
      </c>
      <c r="D632" s="3">
        <v>40000</v>
      </c>
      <c r="E632">
        <v>0</v>
      </c>
      <c r="F632" t="s">
        <v>27</v>
      </c>
      <c r="G632" t="s">
        <v>14</v>
      </c>
      <c r="H632" t="s">
        <v>18</v>
      </c>
      <c r="I632">
        <v>2</v>
      </c>
      <c r="J632" t="s">
        <v>26</v>
      </c>
      <c r="K632" t="s">
        <v>32</v>
      </c>
      <c r="L632">
        <v>30</v>
      </c>
      <c r="M632" t="str">
        <f t="shared" si="9"/>
        <v>Adoloscent</v>
      </c>
      <c r="N632" t="s">
        <v>18</v>
      </c>
    </row>
    <row r="633" spans="1:14" x14ac:dyDescent="0.35">
      <c r="A633">
        <v>27643</v>
      </c>
      <c r="B633" t="s">
        <v>49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49</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49</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49</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49</v>
      </c>
      <c r="C639" t="s">
        <v>37</v>
      </c>
      <c r="D639" s="3">
        <v>40000</v>
      </c>
      <c r="E639">
        <v>0</v>
      </c>
      <c r="F639" t="s">
        <v>27</v>
      </c>
      <c r="G639" t="s">
        <v>14</v>
      </c>
      <c r="H639" t="s">
        <v>18</v>
      </c>
      <c r="I639">
        <v>2</v>
      </c>
      <c r="J639" t="s">
        <v>26</v>
      </c>
      <c r="K639" t="s">
        <v>32</v>
      </c>
      <c r="L639">
        <v>30</v>
      </c>
      <c r="M639" t="str">
        <f t="shared" si="9"/>
        <v>Adoloscent</v>
      </c>
      <c r="N639" t="s">
        <v>18</v>
      </c>
    </row>
    <row r="640" spans="1:14" x14ac:dyDescent="0.35">
      <c r="A640">
        <v>18949</v>
      </c>
      <c r="B640" t="s">
        <v>49</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37</v>
      </c>
      <c r="D643" s="3">
        <v>50000</v>
      </c>
      <c r="E643">
        <v>4</v>
      </c>
      <c r="F643" t="s">
        <v>13</v>
      </c>
      <c r="G643" t="s">
        <v>28</v>
      </c>
      <c r="H643" t="s">
        <v>15</v>
      </c>
      <c r="I643">
        <v>2</v>
      </c>
      <c r="J643" t="s">
        <v>30</v>
      </c>
      <c r="K643" t="s">
        <v>32</v>
      </c>
      <c r="L643">
        <v>64</v>
      </c>
      <c r="M643" t="str">
        <f t="shared" ref="M643:M706" si="10">IF(L643&gt;54,"Old",IF(L643&gt;=31,"Middle Age",IF(L643&lt;31,"Adoloscent","Invalid")))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49</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49</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49</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49</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49</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49</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49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49</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49</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49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49</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49</v>
      </c>
      <c r="C663" t="s">
        <v>37</v>
      </c>
      <c r="D663" s="3">
        <v>40000</v>
      </c>
      <c r="E663">
        <v>0</v>
      </c>
      <c r="F663" t="s">
        <v>27</v>
      </c>
      <c r="G663" t="s">
        <v>14</v>
      </c>
      <c r="H663" t="s">
        <v>18</v>
      </c>
      <c r="I663">
        <v>2</v>
      </c>
      <c r="J663" t="s">
        <v>16</v>
      </c>
      <c r="K663" t="s">
        <v>32</v>
      </c>
      <c r="L663">
        <v>28</v>
      </c>
      <c r="M663" t="str">
        <f t="shared" si="10"/>
        <v>Adoloscent</v>
      </c>
      <c r="N663" t="s">
        <v>15</v>
      </c>
    </row>
    <row r="664" spans="1:14" x14ac:dyDescent="0.35">
      <c r="A664">
        <v>27637</v>
      </c>
      <c r="B664" t="s">
        <v>49</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37</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49</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49</v>
      </c>
      <c r="C674" t="s">
        <v>38</v>
      </c>
      <c r="D674" s="3">
        <v>40000</v>
      </c>
      <c r="E674">
        <v>0</v>
      </c>
      <c r="F674" t="s">
        <v>27</v>
      </c>
      <c r="G674" t="s">
        <v>14</v>
      </c>
      <c r="H674" t="s">
        <v>15</v>
      </c>
      <c r="I674">
        <v>2</v>
      </c>
      <c r="J674" t="s">
        <v>23</v>
      </c>
      <c r="K674" t="s">
        <v>32</v>
      </c>
      <c r="L674">
        <v>30</v>
      </c>
      <c r="M674" t="str">
        <f t="shared" si="10"/>
        <v>Adoloscent</v>
      </c>
      <c r="N674" t="s">
        <v>18</v>
      </c>
    </row>
    <row r="675" spans="1:14" x14ac:dyDescent="0.35">
      <c r="A675">
        <v>11817</v>
      </c>
      <c r="B675" t="s">
        <v>49</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37</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49</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49</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49</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49</v>
      </c>
      <c r="C689" t="s">
        <v>37</v>
      </c>
      <c r="D689" s="3">
        <v>30000</v>
      </c>
      <c r="E689">
        <v>0</v>
      </c>
      <c r="F689" t="s">
        <v>19</v>
      </c>
      <c r="G689" t="s">
        <v>14</v>
      </c>
      <c r="H689" t="s">
        <v>15</v>
      </c>
      <c r="I689">
        <v>2</v>
      </c>
      <c r="J689" t="s">
        <v>23</v>
      </c>
      <c r="K689" t="s">
        <v>32</v>
      </c>
      <c r="L689">
        <v>30</v>
      </c>
      <c r="M689" t="str">
        <f t="shared" si="10"/>
        <v>Adoloscent</v>
      </c>
      <c r="N689" t="s">
        <v>18</v>
      </c>
    </row>
    <row r="690" spans="1:14" x14ac:dyDescent="0.35">
      <c r="A690">
        <v>11699</v>
      </c>
      <c r="B690" t="s">
        <v>49</v>
      </c>
      <c r="C690" t="s">
        <v>37</v>
      </c>
      <c r="D690" s="3">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37</v>
      </c>
      <c r="D691" s="3">
        <v>30000</v>
      </c>
      <c r="E691">
        <v>0</v>
      </c>
      <c r="F691" t="s">
        <v>27</v>
      </c>
      <c r="G691" t="s">
        <v>14</v>
      </c>
      <c r="H691" t="s">
        <v>15</v>
      </c>
      <c r="I691">
        <v>2</v>
      </c>
      <c r="J691" t="s">
        <v>23</v>
      </c>
      <c r="K691" t="s">
        <v>32</v>
      </c>
      <c r="L691">
        <v>26</v>
      </c>
      <c r="M691" t="str">
        <f t="shared" si="10"/>
        <v>Adoloscent</v>
      </c>
      <c r="N691" t="s">
        <v>18</v>
      </c>
    </row>
    <row r="692" spans="1:14" x14ac:dyDescent="0.35">
      <c r="A692">
        <v>28269</v>
      </c>
      <c r="B692" t="s">
        <v>49</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49</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49</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49</v>
      </c>
      <c r="C698" t="s">
        <v>37</v>
      </c>
      <c r="D698" s="3">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49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49</v>
      </c>
      <c r="C703" t="s">
        <v>37</v>
      </c>
      <c r="D703" s="3">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49</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49</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Age",IF(L707&lt;31,"Adoloscent","Invalid")))</f>
        <v>Old</v>
      </c>
      <c r="N707" t="s">
        <v>18</v>
      </c>
    </row>
    <row r="708" spans="1:14" x14ac:dyDescent="0.35">
      <c r="A708">
        <v>20296</v>
      </c>
      <c r="B708" t="s">
        <v>49</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37</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49</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49</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37</v>
      </c>
      <c r="D716" s="3">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49</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49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49</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49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49</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49</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37</v>
      </c>
      <c r="D730" s="3">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49</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49</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49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49</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49</v>
      </c>
      <c r="C737" t="s">
        <v>38</v>
      </c>
      <c r="D737" s="3">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49</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37</v>
      </c>
      <c r="D742" s="3">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49</v>
      </c>
      <c r="C744" t="s">
        <v>37</v>
      </c>
      <c r="D744" s="3">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49</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49</v>
      </c>
      <c r="C755" t="s">
        <v>38</v>
      </c>
      <c r="D755" s="3">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49</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49</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49</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49</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49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35">
      <c r="A767">
        <v>16753</v>
      </c>
      <c r="B767" t="s">
        <v>49</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37</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49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37</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49</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49</v>
      </c>
      <c r="C779" t="s">
        <v>37</v>
      </c>
      <c r="D779" s="3">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49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49</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49</v>
      </c>
      <c r="C787" t="s">
        <v>38</v>
      </c>
      <c r="D787" s="3">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49</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49</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49</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37</v>
      </c>
      <c r="D793" s="3">
        <v>40000</v>
      </c>
      <c r="E793">
        <v>0</v>
      </c>
      <c r="F793" t="s">
        <v>27</v>
      </c>
      <c r="G793" t="s">
        <v>14</v>
      </c>
      <c r="H793" t="s">
        <v>15</v>
      </c>
      <c r="I793">
        <v>2</v>
      </c>
      <c r="J793" t="s">
        <v>23</v>
      </c>
      <c r="K793" t="s">
        <v>32</v>
      </c>
      <c r="L793">
        <v>28</v>
      </c>
      <c r="M793" t="str">
        <f t="shared" si="12"/>
        <v>Adoloscent</v>
      </c>
      <c r="N793" t="s">
        <v>15</v>
      </c>
    </row>
    <row r="794" spans="1:14" x14ac:dyDescent="0.35">
      <c r="A794">
        <v>23256</v>
      </c>
      <c r="B794" t="s">
        <v>49</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49</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49</v>
      </c>
      <c r="C799" t="s">
        <v>37</v>
      </c>
      <c r="D799" s="3">
        <v>60000</v>
      </c>
      <c r="E799">
        <v>0</v>
      </c>
      <c r="F799" t="s">
        <v>19</v>
      </c>
      <c r="G799" t="s">
        <v>14</v>
      </c>
      <c r="H799" t="s">
        <v>15</v>
      </c>
      <c r="I799">
        <v>1</v>
      </c>
      <c r="J799" t="s">
        <v>23</v>
      </c>
      <c r="K799" t="s">
        <v>32</v>
      </c>
      <c r="L799">
        <v>27</v>
      </c>
      <c r="M799" t="str">
        <f t="shared" si="12"/>
        <v>Adoloscent</v>
      </c>
      <c r="N799" t="s">
        <v>15</v>
      </c>
    </row>
    <row r="800" spans="1:14" x14ac:dyDescent="0.35">
      <c r="A800">
        <v>22971</v>
      </c>
      <c r="B800" t="s">
        <v>49</v>
      </c>
      <c r="C800" t="s">
        <v>38</v>
      </c>
      <c r="D800" s="3">
        <v>30000</v>
      </c>
      <c r="E800">
        <v>0</v>
      </c>
      <c r="F800" t="s">
        <v>27</v>
      </c>
      <c r="G800" t="s">
        <v>14</v>
      </c>
      <c r="H800" t="s">
        <v>18</v>
      </c>
      <c r="I800">
        <v>2</v>
      </c>
      <c r="J800" t="s">
        <v>16</v>
      </c>
      <c r="K800" t="s">
        <v>32</v>
      </c>
      <c r="L800">
        <v>25</v>
      </c>
      <c r="M800" t="str">
        <f t="shared" si="12"/>
        <v>Adoloscent</v>
      </c>
      <c r="N800" t="s">
        <v>15</v>
      </c>
    </row>
    <row r="801" spans="1:14" x14ac:dyDescent="0.35">
      <c r="A801">
        <v>15287</v>
      </c>
      <c r="B801" t="s">
        <v>49</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49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37</v>
      </c>
      <c r="D804" s="3">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37</v>
      </c>
      <c r="D805" s="3">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37</v>
      </c>
      <c r="D806" s="3">
        <v>40000</v>
      </c>
      <c r="E806">
        <v>0</v>
      </c>
      <c r="F806" t="s">
        <v>27</v>
      </c>
      <c r="G806" t="s">
        <v>14</v>
      </c>
      <c r="H806" t="s">
        <v>18</v>
      </c>
      <c r="I806">
        <v>2</v>
      </c>
      <c r="J806" t="s">
        <v>16</v>
      </c>
      <c r="K806" t="s">
        <v>32</v>
      </c>
      <c r="L806">
        <v>27</v>
      </c>
      <c r="M806" t="str">
        <f t="shared" si="12"/>
        <v>Adoloscent</v>
      </c>
      <c r="N806" t="s">
        <v>15</v>
      </c>
    </row>
    <row r="807" spans="1:14" x14ac:dyDescent="0.35">
      <c r="A807">
        <v>26778</v>
      </c>
      <c r="B807" t="s">
        <v>49</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49</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49</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49</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49</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49</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37</v>
      </c>
      <c r="D817" s="3">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37</v>
      </c>
      <c r="D820" s="3">
        <v>40000</v>
      </c>
      <c r="E820">
        <v>0</v>
      </c>
      <c r="F820" t="s">
        <v>19</v>
      </c>
      <c r="G820" t="s">
        <v>14</v>
      </c>
      <c r="H820" t="s">
        <v>15</v>
      </c>
      <c r="I820">
        <v>1</v>
      </c>
      <c r="J820" t="s">
        <v>23</v>
      </c>
      <c r="K820" t="s">
        <v>32</v>
      </c>
      <c r="L820">
        <v>30</v>
      </c>
      <c r="M820" t="str">
        <f t="shared" si="12"/>
        <v>Adoloscent</v>
      </c>
      <c r="N820" t="s">
        <v>18</v>
      </c>
    </row>
    <row r="821" spans="1:14" x14ac:dyDescent="0.35">
      <c r="A821">
        <v>27505</v>
      </c>
      <c r="B821" t="s">
        <v>49</v>
      </c>
      <c r="C821" t="s">
        <v>38</v>
      </c>
      <c r="D821" s="3">
        <v>40000</v>
      </c>
      <c r="E821">
        <v>0</v>
      </c>
      <c r="F821" t="s">
        <v>27</v>
      </c>
      <c r="G821" t="s">
        <v>14</v>
      </c>
      <c r="H821" t="s">
        <v>15</v>
      </c>
      <c r="I821">
        <v>2</v>
      </c>
      <c r="J821" t="s">
        <v>23</v>
      </c>
      <c r="K821" t="s">
        <v>32</v>
      </c>
      <c r="L821">
        <v>30</v>
      </c>
      <c r="M821" t="str">
        <f t="shared" si="12"/>
        <v>Adoloscent</v>
      </c>
      <c r="N821" t="s">
        <v>18</v>
      </c>
    </row>
    <row r="822" spans="1:14" x14ac:dyDescent="0.35">
      <c r="A822">
        <v>29243</v>
      </c>
      <c r="B822" t="s">
        <v>49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49</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49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49</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49</v>
      </c>
      <c r="C830" t="s">
        <v>38</v>
      </c>
      <c r="D830" s="3">
        <v>40000</v>
      </c>
      <c r="E830">
        <v>0</v>
      </c>
      <c r="F830" t="s">
        <v>29</v>
      </c>
      <c r="G830" t="s">
        <v>20</v>
      </c>
      <c r="H830" t="s">
        <v>15</v>
      </c>
      <c r="I830">
        <v>2</v>
      </c>
      <c r="J830" t="s">
        <v>23</v>
      </c>
      <c r="K830" t="s">
        <v>32</v>
      </c>
      <c r="L830">
        <v>26</v>
      </c>
      <c r="M830" t="str">
        <f t="shared" si="12"/>
        <v>Adoloscent</v>
      </c>
      <c r="N830" t="s">
        <v>18</v>
      </c>
    </row>
    <row r="831" spans="1:14" x14ac:dyDescent="0.35">
      <c r="A831">
        <v>16009</v>
      </c>
      <c r="B831" t="s">
        <v>49</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49</v>
      </c>
      <c r="C835" t="s">
        <v>38</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5">
      <c r="A836">
        <v>19889</v>
      </c>
      <c r="B836" t="s">
        <v>49</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49</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49</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49</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37</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49</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49</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49</v>
      </c>
      <c r="C849" t="s">
        <v>38</v>
      </c>
      <c r="D849" s="3">
        <v>40000</v>
      </c>
      <c r="E849">
        <v>0</v>
      </c>
      <c r="F849" t="s">
        <v>29</v>
      </c>
      <c r="G849" t="s">
        <v>20</v>
      </c>
      <c r="H849" t="s">
        <v>15</v>
      </c>
      <c r="I849">
        <v>2</v>
      </c>
      <c r="J849" t="s">
        <v>23</v>
      </c>
      <c r="K849" t="s">
        <v>32</v>
      </c>
      <c r="L849">
        <v>29</v>
      </c>
      <c r="M849" t="str">
        <f t="shared" si="13"/>
        <v>Adoloscent</v>
      </c>
      <c r="N849" t="s">
        <v>18</v>
      </c>
    </row>
    <row r="850" spans="1:14" x14ac:dyDescent="0.35">
      <c r="A850">
        <v>13176</v>
      </c>
      <c r="B850" t="s">
        <v>49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49</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49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49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49</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49</v>
      </c>
      <c r="C858" t="s">
        <v>37</v>
      </c>
      <c r="D858" s="3">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49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49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49</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49</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37</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49</v>
      </c>
      <c r="C870" t="s">
        <v>37</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49</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37</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49</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49</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49</v>
      </c>
      <c r="C878" t="s">
        <v>37</v>
      </c>
      <c r="D878" s="3">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49</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49</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49</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5">
      <c r="A900">
        <v>18066</v>
      </c>
      <c r="B900" t="s">
        <v>49</v>
      </c>
      <c r="C900" t="s">
        <v>37</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49</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49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49</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49</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49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37</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49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49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49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37</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49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49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49</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49</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49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49</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49</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37</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49</v>
      </c>
      <c r="C934" t="s">
        <v>38</v>
      </c>
      <c r="D934" s="3">
        <v>40000</v>
      </c>
      <c r="E934">
        <v>0</v>
      </c>
      <c r="F934" t="s">
        <v>27</v>
      </c>
      <c r="G934" t="s">
        <v>14</v>
      </c>
      <c r="H934" t="s">
        <v>18</v>
      </c>
      <c r="I934">
        <v>2</v>
      </c>
      <c r="J934" t="s">
        <v>16</v>
      </c>
      <c r="K934" t="s">
        <v>32</v>
      </c>
      <c r="L934">
        <v>27</v>
      </c>
      <c r="M934" t="str">
        <f t="shared" si="14"/>
        <v>Adoloscent</v>
      </c>
      <c r="N934" t="s">
        <v>15</v>
      </c>
    </row>
    <row r="935" spans="1:14" x14ac:dyDescent="0.35">
      <c r="A935">
        <v>11941</v>
      </c>
      <c r="B935" t="s">
        <v>49</v>
      </c>
      <c r="C935" t="s">
        <v>37</v>
      </c>
      <c r="D935" s="3">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35">
      <c r="A941">
        <v>23455</v>
      </c>
      <c r="B941" t="s">
        <v>49</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49</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49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49</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49</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37</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49</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49</v>
      </c>
      <c r="C955" t="s">
        <v>38</v>
      </c>
      <c r="D955" s="3">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49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5">
      <c r="A964">
        <v>16813</v>
      </c>
      <c r="B964" t="s">
        <v>36</v>
      </c>
      <c r="C964" t="s">
        <v>37</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49</v>
      </c>
      <c r="C966" t="s">
        <v>37</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49</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49</v>
      </c>
      <c r="C970" t="s">
        <v>37</v>
      </c>
      <c r="D970" s="3">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49</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49</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49</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49</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49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49</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49</v>
      </c>
      <c r="C988" t="s">
        <v>37</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49</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37</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37</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49</v>
      </c>
      <c r="C992" t="s">
        <v>38</v>
      </c>
      <c r="D992" s="3">
        <v>30000</v>
      </c>
      <c r="E992">
        <v>0</v>
      </c>
      <c r="F992" t="s">
        <v>27</v>
      </c>
      <c r="G992" t="s">
        <v>14</v>
      </c>
      <c r="H992" t="s">
        <v>18</v>
      </c>
      <c r="I992">
        <v>2</v>
      </c>
      <c r="J992" t="s">
        <v>23</v>
      </c>
      <c r="K992" t="s">
        <v>32</v>
      </c>
      <c r="L992">
        <v>26</v>
      </c>
      <c r="M992" t="str">
        <f t="shared" si="15"/>
        <v>Adoloscent</v>
      </c>
      <c r="N992" t="s">
        <v>18</v>
      </c>
    </row>
    <row r="993" spans="1:14" x14ac:dyDescent="0.35">
      <c r="A993">
        <v>19117</v>
      </c>
      <c r="B993" t="s">
        <v>49</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49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49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49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49</v>
      </c>
      <c r="C1001" t="s">
        <v>37</v>
      </c>
      <c r="D1001" s="3">
        <v>60000</v>
      </c>
      <c r="E1001">
        <v>3</v>
      </c>
      <c r="F1001" t="s">
        <v>27</v>
      </c>
      <c r="G1001" t="s">
        <v>21</v>
      </c>
      <c r="H1001" t="s">
        <v>15</v>
      </c>
      <c r="I1001">
        <v>2</v>
      </c>
      <c r="J1001" t="s">
        <v>30</v>
      </c>
      <c r="K1001" t="s">
        <v>32</v>
      </c>
      <c r="L1001">
        <v>53</v>
      </c>
      <c r="M1001" t="str">
        <f t="shared" si="15"/>
        <v>Middle Age</v>
      </c>
      <c r="N1001" t="s">
        <v>15</v>
      </c>
    </row>
  </sheetData>
  <autoFilter ref="A1:N1027" xr:uid="{C425BE65-A3B5-4BBA-AD1F-594F87873A73}"/>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A8B56-B340-4B21-8C28-17EF51EE9AF5}">
  <dimension ref="A3:I32"/>
  <sheetViews>
    <sheetView workbookViewId="0">
      <selection activeCell="F14" sqref="F14"/>
    </sheetView>
  </sheetViews>
  <sheetFormatPr defaultRowHeight="14.5" x14ac:dyDescent="0.35"/>
  <cols>
    <col min="1" max="1" width="16.453125" bestFit="1" customWidth="1"/>
    <col min="2" max="2" width="15.26953125" bestFit="1" customWidth="1"/>
    <col min="3" max="4" width="11.81640625" bestFit="1" customWidth="1"/>
    <col min="6" max="6" width="21.54296875" bestFit="1" customWidth="1"/>
    <col min="7" max="7" width="15.26953125" bestFit="1" customWidth="1"/>
    <col min="8" max="8" width="3.6328125" bestFit="1" customWidth="1"/>
    <col min="9" max="9" width="10.7265625" bestFit="1" customWidth="1"/>
  </cols>
  <sheetData>
    <row r="3" spans="1:9" x14ac:dyDescent="0.35">
      <c r="A3" s="4" t="s">
        <v>43</v>
      </c>
      <c r="B3" s="4" t="s">
        <v>42</v>
      </c>
      <c r="F3" s="4" t="s">
        <v>44</v>
      </c>
      <c r="G3" s="4" t="s">
        <v>42</v>
      </c>
    </row>
    <row r="4" spans="1:9" x14ac:dyDescent="0.35">
      <c r="A4" s="4" t="s">
        <v>40</v>
      </c>
      <c r="B4" t="s">
        <v>18</v>
      </c>
      <c r="C4" t="s">
        <v>15</v>
      </c>
      <c r="D4" t="s">
        <v>41</v>
      </c>
      <c r="F4" s="4" t="s">
        <v>40</v>
      </c>
      <c r="G4" t="s">
        <v>18</v>
      </c>
      <c r="H4" t="s">
        <v>15</v>
      </c>
      <c r="I4" t="s">
        <v>41</v>
      </c>
    </row>
    <row r="5" spans="1:9" x14ac:dyDescent="0.35">
      <c r="A5" s="5" t="s">
        <v>38</v>
      </c>
      <c r="B5" s="6">
        <v>73225.806451612909</v>
      </c>
      <c r="C5" s="6">
        <v>73333.333333333328</v>
      </c>
      <c r="D5" s="6">
        <v>73285.71428571429</v>
      </c>
      <c r="F5" s="5" t="s">
        <v>45</v>
      </c>
      <c r="G5" s="9">
        <v>1</v>
      </c>
      <c r="H5" s="9"/>
      <c r="I5" s="9">
        <v>1</v>
      </c>
    </row>
    <row r="6" spans="1:9" x14ac:dyDescent="0.35">
      <c r="A6" s="5" t="s">
        <v>37</v>
      </c>
      <c r="B6" s="6">
        <v>70250</v>
      </c>
      <c r="C6" s="6">
        <v>70312.5</v>
      </c>
      <c r="D6" s="6">
        <v>70277.777777777781</v>
      </c>
      <c r="F6" s="5" t="s">
        <v>46</v>
      </c>
      <c r="G6" s="9">
        <v>40</v>
      </c>
      <c r="H6" s="9">
        <v>60</v>
      </c>
      <c r="I6" s="9">
        <v>100</v>
      </c>
    </row>
    <row r="7" spans="1:9" x14ac:dyDescent="0.35">
      <c r="A7" s="5" t="s">
        <v>41</v>
      </c>
      <c r="B7" s="9">
        <v>71549.295774647893</v>
      </c>
      <c r="C7" s="9">
        <v>71971.830985915498</v>
      </c>
      <c r="D7" s="9">
        <v>71760.563380281688</v>
      </c>
      <c r="F7" s="5" t="s">
        <v>47</v>
      </c>
      <c r="G7" s="9">
        <v>30</v>
      </c>
      <c r="H7" s="9">
        <v>11</v>
      </c>
      <c r="I7" s="9">
        <v>41</v>
      </c>
    </row>
    <row r="8" spans="1:9" x14ac:dyDescent="0.35">
      <c r="F8" s="5" t="s">
        <v>41</v>
      </c>
      <c r="G8" s="9">
        <v>71</v>
      </c>
      <c r="H8" s="9">
        <v>71</v>
      </c>
      <c r="I8" s="9">
        <v>142</v>
      </c>
    </row>
    <row r="25" spans="1:4" x14ac:dyDescent="0.35">
      <c r="A25" s="4" t="s">
        <v>44</v>
      </c>
      <c r="B25" s="4" t="s">
        <v>42</v>
      </c>
    </row>
    <row r="26" spans="1:4" x14ac:dyDescent="0.35">
      <c r="A26" s="4" t="s">
        <v>40</v>
      </c>
      <c r="B26" t="s">
        <v>18</v>
      </c>
      <c r="C26" t="s">
        <v>15</v>
      </c>
      <c r="D26" t="s">
        <v>41</v>
      </c>
    </row>
    <row r="27" spans="1:4" x14ac:dyDescent="0.35">
      <c r="A27" s="5" t="s">
        <v>16</v>
      </c>
      <c r="B27" s="9">
        <v>20</v>
      </c>
      <c r="C27" s="9">
        <v>25</v>
      </c>
      <c r="D27" s="9">
        <v>45</v>
      </c>
    </row>
    <row r="28" spans="1:4" x14ac:dyDescent="0.35">
      <c r="A28" s="5" t="s">
        <v>26</v>
      </c>
      <c r="B28" s="9">
        <v>11</v>
      </c>
      <c r="C28" s="9">
        <v>9</v>
      </c>
      <c r="D28" s="9">
        <v>20</v>
      </c>
    </row>
    <row r="29" spans="1:4" x14ac:dyDescent="0.35">
      <c r="A29" s="5" t="s">
        <v>22</v>
      </c>
      <c r="B29" s="9">
        <v>14</v>
      </c>
      <c r="C29" s="9">
        <v>30</v>
      </c>
      <c r="D29" s="9">
        <v>44</v>
      </c>
    </row>
    <row r="30" spans="1:4" x14ac:dyDescent="0.35">
      <c r="A30" s="5" t="s">
        <v>23</v>
      </c>
      <c r="B30" s="9">
        <v>5</v>
      </c>
      <c r="C30" s="9">
        <v>3</v>
      </c>
      <c r="D30" s="9">
        <v>8</v>
      </c>
    </row>
    <row r="31" spans="1:4" x14ac:dyDescent="0.35">
      <c r="A31" s="5" t="s">
        <v>30</v>
      </c>
      <c r="B31" s="9">
        <v>21</v>
      </c>
      <c r="C31" s="9">
        <v>4</v>
      </c>
      <c r="D31" s="9">
        <v>25</v>
      </c>
    </row>
    <row r="32" spans="1:4" x14ac:dyDescent="0.35">
      <c r="A32" s="5" t="s">
        <v>41</v>
      </c>
      <c r="B32" s="9">
        <v>71</v>
      </c>
      <c r="C32" s="9">
        <v>71</v>
      </c>
      <c r="D32" s="9">
        <v>142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Shruti</cp:lastModifiedBy>
  <dcterms:created xsi:type="dcterms:W3CDTF">2022-03-18T02:50:57Z</dcterms:created>
  <dcterms:modified xsi:type="dcterms:W3CDTF">2022-09-12T11:20:22Z</dcterms:modified>
</cp:coreProperties>
</file>