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bstert\Side_Projects\Race-Strategy-Analysis\Laptime CSV Data\"/>
    </mc:Choice>
  </mc:AlternateContent>
  <xr:revisionPtr revIDLastSave="0" documentId="13_ncr:1_{0623A0A7-5B88-425D-BC38-1585506905CA}" xr6:coauthVersionLast="47" xr6:coauthVersionMax="47" xr10:uidLastSave="{00000000-0000-0000-0000-000000000000}"/>
  <bookViews>
    <workbookView xWindow="-96" yWindow="-96" windowWidth="23232" windowHeight="13992" xr2:uid="{F512781F-2A8F-4F46-A5C3-15A28719FF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18" i="1"/>
  <c r="G18" i="1" s="1"/>
  <c r="F19" i="1"/>
  <c r="G19" i="1" s="1"/>
  <c r="F20" i="1"/>
  <c r="G20" i="1" s="1"/>
  <c r="F21" i="1"/>
  <c r="G21" i="1" s="1"/>
  <c r="F22" i="1"/>
  <c r="G22" i="1" s="1"/>
  <c r="F23" i="1"/>
  <c r="F24" i="1"/>
  <c r="F25" i="1"/>
  <c r="G25" i="1" s="1"/>
  <c r="F26" i="1"/>
  <c r="F27" i="1"/>
  <c r="G27" i="1" s="1"/>
  <c r="F28" i="1"/>
  <c r="G28" i="1" s="1"/>
  <c r="F29" i="1"/>
  <c r="G29" i="1" s="1"/>
  <c r="F30" i="1"/>
  <c r="F31" i="1"/>
  <c r="G31" i="1" s="1"/>
  <c r="F32" i="1"/>
  <c r="G32" i="1" s="1"/>
  <c r="F33" i="1"/>
  <c r="F34" i="1"/>
  <c r="G34" i="1" s="1"/>
  <c r="F35" i="1"/>
  <c r="G35" i="1" s="1"/>
  <c r="F36" i="1"/>
  <c r="G36" i="1" s="1"/>
  <c r="F37" i="1"/>
  <c r="G37" i="1" s="1"/>
  <c r="F38" i="1"/>
  <c r="G38" i="1" s="1"/>
  <c r="F39" i="1"/>
  <c r="F40" i="1"/>
  <c r="F41" i="1"/>
  <c r="G41" i="1" s="1"/>
  <c r="F42" i="1"/>
  <c r="F43" i="1"/>
  <c r="G43" i="1" s="1"/>
  <c r="F44" i="1"/>
  <c r="G44" i="1" s="1"/>
  <c r="F45" i="1"/>
  <c r="G45" i="1" s="1"/>
  <c r="F46" i="1"/>
  <c r="F47" i="1"/>
  <c r="G47" i="1" s="1"/>
  <c r="F48" i="1"/>
  <c r="G48" i="1" s="1"/>
  <c r="F49" i="1"/>
  <c r="F50" i="1"/>
  <c r="G50" i="1" s="1"/>
  <c r="F51" i="1"/>
  <c r="G51" i="1" s="1"/>
  <c r="F52" i="1"/>
  <c r="G52" i="1" s="1"/>
  <c r="F53" i="1"/>
  <c r="G53" i="1" s="1"/>
  <c r="F54" i="1"/>
  <c r="G54" i="1" s="1"/>
  <c r="F55" i="1"/>
  <c r="F56" i="1"/>
  <c r="F57" i="1"/>
  <c r="G57" i="1" s="1"/>
  <c r="F58" i="1"/>
  <c r="F2" i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4" i="1"/>
  <c r="G15" i="1"/>
  <c r="G16" i="1"/>
  <c r="G17" i="1"/>
  <c r="G23" i="1"/>
  <c r="G24" i="1"/>
  <c r="G26" i="1"/>
  <c r="G30" i="1"/>
  <c r="G33" i="1"/>
  <c r="G39" i="1"/>
  <c r="G40" i="1"/>
  <c r="G42" i="1"/>
  <c r="G46" i="1"/>
  <c r="G49" i="1"/>
  <c r="G55" i="1"/>
  <c r="G56" i="1"/>
  <c r="G58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H2" i="1" s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D9" i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4" i="1"/>
  <c r="D5" i="1" s="1"/>
  <c r="D6" i="1" s="1"/>
  <c r="D7" i="1" s="1"/>
  <c r="D8" i="1" s="1"/>
  <c r="D3" i="1"/>
  <c r="D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3" i="1"/>
  <c r="C4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J17" i="1" l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H17" i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J31" i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</calcChain>
</file>

<file path=xl/sharedStrings.xml><?xml version="1.0" encoding="utf-8"?>
<sst xmlns="http://schemas.openxmlformats.org/spreadsheetml/2006/main" count="126" uniqueCount="125">
  <si>
    <t>Lap</t>
  </si>
  <si>
    <t>2 1:34.260</t>
  </si>
  <si>
    <t>3 1:34.127</t>
  </si>
  <si>
    <t>4 1:32.935</t>
  </si>
  <si>
    <t>5 1:32.875</t>
  </si>
  <si>
    <t>6 1:32.753</t>
  </si>
  <si>
    <t>7 1:32.555</t>
  </si>
  <si>
    <t>8 1:32.947</t>
  </si>
  <si>
    <t>9 1:32.988</t>
  </si>
  <si>
    <t>10 1:32.740</t>
  </si>
  <si>
    <t>11 1:32.251</t>
  </si>
  <si>
    <t>12 1:32.304</t>
  </si>
  <si>
    <t>13 1:31.736</t>
  </si>
  <si>
    <t>14 1:32.193</t>
  </si>
  <si>
    <t>15 1:32.433</t>
  </si>
  <si>
    <t>16 1:32.333</t>
  </si>
  <si>
    <t>17 1:32.455</t>
  </si>
  <si>
    <t>18 1:32.124</t>
  </si>
  <si>
    <t>19 1:32.073</t>
  </si>
  <si>
    <t>20 1:32.203</t>
  </si>
  <si>
    <t>21 1:32.351</t>
  </si>
  <si>
    <t>22 1:32.267</t>
  </si>
  <si>
    <t>23 1:31.906</t>
  </si>
  <si>
    <t>24 1:32.126</t>
  </si>
  <si>
    <t>25 1:31.919</t>
  </si>
  <si>
    <t>26 1:31.922</t>
  </si>
  <si>
    <t>27 1:31.829</t>
  </si>
  <si>
    <t>28 1:31.776</t>
  </si>
  <si>
    <t>29 1:31.820</t>
  </si>
  <si>
    <t>LAP TIME</t>
  </si>
  <si>
    <t>30 1:32.484</t>
  </si>
  <si>
    <t>31 1:31.627</t>
  </si>
  <si>
    <t>32 1:31.293</t>
  </si>
  <si>
    <t>33 1:31.481</t>
  </si>
  <si>
    <t>34 1:31.430</t>
  </si>
  <si>
    <t>35 1:31.225</t>
  </si>
  <si>
    <t>36 1:31.384</t>
  </si>
  <si>
    <t>37 1:31.268</t>
  </si>
  <si>
    <t>38 1:31.199</t>
  </si>
  <si>
    <t>39 1:31.444</t>
  </si>
  <si>
    <t>40 1:31.288</t>
  </si>
  <si>
    <t>41 1:31.004</t>
  </si>
  <si>
    <t>42 1:31.122</t>
  </si>
  <si>
    <t>43 1:30.988</t>
  </si>
  <si>
    <t>44 1:31.056</t>
  </si>
  <si>
    <t>45 P 1:35.856</t>
  </si>
  <si>
    <t>46 1:46.123</t>
  </si>
  <si>
    <t>47 1:31.179</t>
  </si>
  <si>
    <t>48 1:30.637</t>
  </si>
  <si>
    <t>49 1:30.910</t>
  </si>
  <si>
    <t>50 1:30.837</t>
  </si>
  <si>
    <t>51 1:30.699</t>
  </si>
  <si>
    <t>52 1:30.372</t>
  </si>
  <si>
    <t>53 1:30.546</t>
  </si>
  <si>
    <t>54 1:30.492</t>
  </si>
  <si>
    <t>55 1:30.391</t>
  </si>
  <si>
    <t>56 1:29.708</t>
  </si>
  <si>
    <t>57 1:30.273</t>
  </si>
  <si>
    <t>1 Max VERSTAPPEN</t>
  </si>
  <si>
    <t>11 Sergio PEREZ</t>
  </si>
  <si>
    <t>2 1:33.963</t>
  </si>
  <si>
    <t>3 1:33.516</t>
  </si>
  <si>
    <t>4 1:33.079</t>
  </si>
  <si>
    <t>5 1:33.258</t>
  </si>
  <si>
    <t>6 1:33.362</t>
  </si>
  <si>
    <t>7 1:32.865</t>
  </si>
  <si>
    <t>8 1:33.142</t>
  </si>
  <si>
    <t>9 1:33.096</t>
  </si>
  <si>
    <t>10 1:32.599</t>
  </si>
  <si>
    <t>11 1:32.478</t>
  </si>
  <si>
    <t>12 1:32.370</t>
  </si>
  <si>
    <t>13 1:31.916</t>
  </si>
  <si>
    <t>14 1:32.624</t>
  </si>
  <si>
    <t>15 1:32.603</t>
  </si>
  <si>
    <t>16 1:33.063</t>
  </si>
  <si>
    <t>17 1:32.903</t>
  </si>
  <si>
    <t>18 1:32.491</t>
  </si>
  <si>
    <t>19 1:32.700</t>
  </si>
  <si>
    <t>20 P 1:37.863</t>
  </si>
  <si>
    <t>21 1:46.826</t>
  </si>
  <si>
    <t>22 1:31.533</t>
  </si>
  <si>
    <t>23 1:31.864</t>
  </si>
  <si>
    <t>24 1:31.446</t>
  </si>
  <si>
    <t>25 1:31.444</t>
  </si>
  <si>
    <t>26 1:31.587</t>
  </si>
  <si>
    <t>27 1:31.852</t>
  </si>
  <si>
    <t>28 1:31.597</t>
  </si>
  <si>
    <t>29 1:31.583</t>
  </si>
  <si>
    <t>30 1:31.490</t>
  </si>
  <si>
    <t>31 1:32.111</t>
  </si>
  <si>
    <t>32 1:31.383</t>
  </si>
  <si>
    <t>33 1:31.791</t>
  </si>
  <si>
    <t>34 1:31.410</t>
  </si>
  <si>
    <t>35 1:31.326</t>
  </si>
  <si>
    <t>36 1:31.192</t>
  </si>
  <si>
    <t>37 1:31.435</t>
  </si>
  <si>
    <t>38 1:32.314</t>
  </si>
  <si>
    <t>39 1:31.755</t>
  </si>
  <si>
    <t>40 1:31.640</t>
  </si>
  <si>
    <t>41 1:31.506</t>
  </si>
  <si>
    <t>42 1:31.314</t>
  </si>
  <si>
    <t>43 1:31.214</t>
  </si>
  <si>
    <t>44 1:30.897</t>
  </si>
  <si>
    <t>45 1:31.291</t>
  </si>
  <si>
    <t>46 1:31.559</t>
  </si>
  <si>
    <t>47 1:31.783</t>
  </si>
  <si>
    <t>48 1:32.334</t>
  </si>
  <si>
    <t>49 1:30.997</t>
  </si>
  <si>
    <t>50 1:31.036</t>
  </si>
  <si>
    <t>51 1:31.247</t>
  </si>
  <si>
    <t>52 1:30.689</t>
  </si>
  <si>
    <t>53 1:30.688</t>
  </si>
  <si>
    <t>54 1:30.716</t>
  </si>
  <si>
    <t>55 1:30.635</t>
  </si>
  <si>
    <t>56 1:31.498</t>
  </si>
  <si>
    <t>57 1:30.560</t>
  </si>
  <si>
    <t>Laptime (s) MV</t>
  </si>
  <si>
    <t>Times MV</t>
  </si>
  <si>
    <t>Cumulative Racetime (s) MV</t>
  </si>
  <si>
    <t>Times SP</t>
  </si>
  <si>
    <t>Laptime (s) SP</t>
  </si>
  <si>
    <t>Cumulative Racetime (s) SP</t>
  </si>
  <si>
    <t>1 1:41.724</t>
  </si>
  <si>
    <t>1 1:36.191</t>
  </si>
  <si>
    <t>Delta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</si>
</sst>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1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2" borderId="0" xfId="0" applyFont="1" applyFill="1"/>
    <xf numFmtId="164" fontId="0" fillId="0" borderId="0" xfId="0" applyNumberForma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6E822-9F04-4CAF-9226-D28C3E3DDD30}">
  <dimension ref="A1:N59"/>
  <sheetViews>
    <sheetView tabSelected="1" workbookViewId="0">
      <selection activeCell="F22" sqref="F22"/>
    </sheetView>
  </sheetViews>
  <sheetFormatPr defaultRowHeight="14.4" x14ac:dyDescent="0.55000000000000004"/>
  <cols>
    <col min="1" max="1" width="6.734375" style="2" customWidth="1"/>
    <col min="2" max="2" width="9.68359375" bestFit="1" customWidth="1"/>
    <col min="3" max="3" width="12.578125" bestFit="1" customWidth="1"/>
    <col min="4" max="4" width="23.05078125" style="2" bestFit="1" customWidth="1"/>
    <col min="6" max="6" width="12.26171875" customWidth="1"/>
    <col min="7" max="7" width="11.68359375" bestFit="1" customWidth="1"/>
    <col min="8" max="8" width="22.15625" bestFit="1" customWidth="1"/>
    <col min="10" max="10" width="8.83984375" style="5"/>
    <col min="13" max="13" width="16.3125" bestFit="1" customWidth="1"/>
    <col min="14" max="14" width="13.3125" bestFit="1" customWidth="1"/>
  </cols>
  <sheetData>
    <row r="1" spans="1:14" x14ac:dyDescent="0.55000000000000004">
      <c r="A1" s="2" t="s">
        <v>0</v>
      </c>
      <c r="B1" t="s">
        <v>117</v>
      </c>
      <c r="C1" t="s">
        <v>116</v>
      </c>
      <c r="D1" s="2" t="s">
        <v>118</v>
      </c>
      <c r="F1" t="s">
        <v>119</v>
      </c>
      <c r="G1" t="s">
        <v>120</v>
      </c>
      <c r="H1" t="s">
        <v>121</v>
      </c>
      <c r="J1" s="5" t="s">
        <v>124</v>
      </c>
      <c r="M1" t="s">
        <v>58</v>
      </c>
      <c r="N1" t="s">
        <v>59</v>
      </c>
    </row>
    <row r="2" spans="1:14" x14ac:dyDescent="0.55000000000000004">
      <c r="A2" s="2">
        <v>1</v>
      </c>
      <c r="B2" s="7" t="str">
        <f t="shared" ref="B2:B33" si="0">RIGHT(M3,8)</f>
        <v>1:41.724</v>
      </c>
      <c r="C2" s="3">
        <f>24*60*60*B2</f>
        <v>101.72399999999999</v>
      </c>
      <c r="D2" s="2">
        <f>C2</f>
        <v>101.72399999999999</v>
      </c>
      <c r="F2" s="6" t="str">
        <f t="shared" ref="F2:F16" si="1">RIGHT(N3,8)</f>
        <v>1:36.191</v>
      </c>
      <c r="G2">
        <f>24*60*60*F2</f>
        <v>96.191000000000017</v>
      </c>
      <c r="H2">
        <f>G2</f>
        <v>96.191000000000017</v>
      </c>
      <c r="J2" s="5">
        <v>-5.5330000000000004</v>
      </c>
      <c r="M2" t="s">
        <v>29</v>
      </c>
      <c r="N2" t="s">
        <v>29</v>
      </c>
    </row>
    <row r="3" spans="1:14" x14ac:dyDescent="0.55000000000000004">
      <c r="A3" s="2">
        <v>2</v>
      </c>
      <c r="B3" s="7" t="str">
        <f t="shared" si="0"/>
        <v>1:34.260</v>
      </c>
      <c r="C3" s="3">
        <f t="shared" ref="C3:C58" si="2">24*60*60*B3</f>
        <v>94.259999999999991</v>
      </c>
      <c r="D3" s="2">
        <f>C3+D2</f>
        <v>195.98399999999998</v>
      </c>
      <c r="F3" s="6" t="str">
        <f t="shared" si="1"/>
        <v>1:33.963</v>
      </c>
      <c r="G3">
        <f t="shared" ref="G3:G58" si="3">24*60*60*F3</f>
        <v>93.963000000000008</v>
      </c>
      <c r="H3">
        <f>G3+H2</f>
        <v>190.15400000000002</v>
      </c>
      <c r="J3" s="5">
        <v>-5.83</v>
      </c>
      <c r="M3" s="1" t="s">
        <v>122</v>
      </c>
      <c r="N3" t="s">
        <v>123</v>
      </c>
    </row>
    <row r="4" spans="1:14" x14ac:dyDescent="0.55000000000000004">
      <c r="A4" s="2">
        <v>3</v>
      </c>
      <c r="B4" s="7" t="str">
        <f t="shared" si="0"/>
        <v>1:34.127</v>
      </c>
      <c r="C4" s="3">
        <f t="shared" si="2"/>
        <v>94.126999999999995</v>
      </c>
      <c r="D4" s="2">
        <f t="shared" ref="D4:D58" si="4">C4+D3</f>
        <v>290.11099999999999</v>
      </c>
      <c r="F4" s="6" t="str">
        <f t="shared" si="1"/>
        <v>1:33.516</v>
      </c>
      <c r="G4">
        <f t="shared" si="3"/>
        <v>93.515999999999991</v>
      </c>
      <c r="H4">
        <f t="shared" ref="H4:H58" si="5">G4+H3</f>
        <v>283.67</v>
      </c>
      <c r="J4" s="5">
        <f>J3+(G4-C4)</f>
        <v>-6.4410000000000043</v>
      </c>
      <c r="M4" t="s">
        <v>1</v>
      </c>
      <c r="N4" t="s">
        <v>60</v>
      </c>
    </row>
    <row r="5" spans="1:14" x14ac:dyDescent="0.55000000000000004">
      <c r="A5" s="2">
        <v>4</v>
      </c>
      <c r="B5" s="7" t="str">
        <f t="shared" si="0"/>
        <v>1:32.935</v>
      </c>
      <c r="C5" s="3">
        <f t="shared" si="2"/>
        <v>92.935000000000002</v>
      </c>
      <c r="D5" s="2">
        <f t="shared" si="4"/>
        <v>383.04599999999999</v>
      </c>
      <c r="F5" s="6" t="str">
        <f t="shared" si="1"/>
        <v>1:33.079</v>
      </c>
      <c r="G5">
        <f t="shared" si="3"/>
        <v>93.079000000000008</v>
      </c>
      <c r="H5">
        <f t="shared" si="5"/>
        <v>376.74900000000002</v>
      </c>
      <c r="J5" s="5">
        <f t="shared" ref="J5:J58" si="6">J4+(G5-C5)</f>
        <v>-6.2969999999999988</v>
      </c>
      <c r="M5" t="s">
        <v>2</v>
      </c>
      <c r="N5" t="s">
        <v>61</v>
      </c>
    </row>
    <row r="6" spans="1:14" x14ac:dyDescent="0.55000000000000004">
      <c r="A6" s="2">
        <v>5</v>
      </c>
      <c r="B6" s="7" t="str">
        <f t="shared" si="0"/>
        <v>1:32.875</v>
      </c>
      <c r="C6" s="3">
        <f t="shared" si="2"/>
        <v>92.874999999999986</v>
      </c>
      <c r="D6" s="2">
        <f t="shared" si="4"/>
        <v>475.92099999999999</v>
      </c>
      <c r="F6" s="6" t="str">
        <f t="shared" si="1"/>
        <v>1:33.258</v>
      </c>
      <c r="G6">
        <f t="shared" si="3"/>
        <v>93.25800000000001</v>
      </c>
      <c r="H6">
        <f t="shared" si="5"/>
        <v>470.00700000000006</v>
      </c>
      <c r="J6" s="5">
        <f t="shared" si="6"/>
        <v>-5.9139999999999748</v>
      </c>
      <c r="M6" t="s">
        <v>3</v>
      </c>
      <c r="N6" t="s">
        <v>62</v>
      </c>
    </row>
    <row r="7" spans="1:14" x14ac:dyDescent="0.55000000000000004">
      <c r="A7" s="2">
        <v>6</v>
      </c>
      <c r="B7" s="7" t="str">
        <f t="shared" si="0"/>
        <v>1:32.753</v>
      </c>
      <c r="C7" s="3">
        <f t="shared" si="2"/>
        <v>92.752999999999986</v>
      </c>
      <c r="D7" s="2">
        <f t="shared" si="4"/>
        <v>568.67399999999998</v>
      </c>
      <c r="F7" s="6" t="str">
        <f t="shared" si="1"/>
        <v>1:33.362</v>
      </c>
      <c r="G7">
        <f t="shared" si="3"/>
        <v>93.361999999999995</v>
      </c>
      <c r="H7">
        <f t="shared" si="5"/>
        <v>563.36900000000003</v>
      </c>
      <c r="J7" s="5">
        <f t="shared" si="6"/>
        <v>-5.304999999999966</v>
      </c>
      <c r="M7" t="s">
        <v>4</v>
      </c>
      <c r="N7" t="s">
        <v>63</v>
      </c>
    </row>
    <row r="8" spans="1:14" x14ac:dyDescent="0.55000000000000004">
      <c r="A8" s="2">
        <v>7</v>
      </c>
      <c r="B8" s="7" t="str">
        <f t="shared" si="0"/>
        <v>1:32.555</v>
      </c>
      <c r="C8" s="3">
        <f t="shared" si="2"/>
        <v>92.555000000000007</v>
      </c>
      <c r="D8" s="2">
        <f t="shared" si="4"/>
        <v>661.22900000000004</v>
      </c>
      <c r="F8" s="6" t="str">
        <f t="shared" si="1"/>
        <v>1:32.865</v>
      </c>
      <c r="G8">
        <f t="shared" si="3"/>
        <v>92.865000000000009</v>
      </c>
      <c r="H8">
        <f t="shared" si="5"/>
        <v>656.23400000000004</v>
      </c>
      <c r="J8" s="5">
        <f t="shared" si="6"/>
        <v>-4.9949999999999637</v>
      </c>
      <c r="M8" t="s">
        <v>5</v>
      </c>
      <c r="N8" t="s">
        <v>64</v>
      </c>
    </row>
    <row r="9" spans="1:14" x14ac:dyDescent="0.55000000000000004">
      <c r="A9" s="2">
        <v>8</v>
      </c>
      <c r="B9" s="7" t="str">
        <f t="shared" si="0"/>
        <v>1:32.947</v>
      </c>
      <c r="C9" s="3">
        <f t="shared" si="2"/>
        <v>92.947000000000003</v>
      </c>
      <c r="D9" s="2">
        <f t="shared" si="4"/>
        <v>754.17600000000004</v>
      </c>
      <c r="F9" s="6" t="str">
        <f t="shared" si="1"/>
        <v>1:33.142</v>
      </c>
      <c r="G9">
        <f t="shared" si="3"/>
        <v>93.14200000000001</v>
      </c>
      <c r="H9">
        <f t="shared" si="5"/>
        <v>749.37600000000009</v>
      </c>
      <c r="J9" s="5">
        <f t="shared" si="6"/>
        <v>-4.7999999999999563</v>
      </c>
      <c r="M9" t="s">
        <v>6</v>
      </c>
      <c r="N9" t="s">
        <v>65</v>
      </c>
    </row>
    <row r="10" spans="1:14" x14ac:dyDescent="0.55000000000000004">
      <c r="A10" s="2">
        <v>9</v>
      </c>
      <c r="B10" s="7" t="str">
        <f t="shared" si="0"/>
        <v>1:32.988</v>
      </c>
      <c r="C10" s="3">
        <f t="shared" si="2"/>
        <v>92.988</v>
      </c>
      <c r="D10" s="2">
        <f t="shared" si="4"/>
        <v>847.16399999999999</v>
      </c>
      <c r="F10" s="6" t="str">
        <f t="shared" si="1"/>
        <v>1:33.096</v>
      </c>
      <c r="G10">
        <f t="shared" si="3"/>
        <v>93.096000000000004</v>
      </c>
      <c r="H10">
        <f t="shared" si="5"/>
        <v>842.47200000000009</v>
      </c>
      <c r="J10" s="5">
        <f t="shared" si="6"/>
        <v>-4.6919999999999522</v>
      </c>
      <c r="M10" t="s">
        <v>7</v>
      </c>
      <c r="N10" t="s">
        <v>66</v>
      </c>
    </row>
    <row r="11" spans="1:14" x14ac:dyDescent="0.55000000000000004">
      <c r="A11" s="2">
        <v>10</v>
      </c>
      <c r="B11" s="7" t="str">
        <f t="shared" si="0"/>
        <v>1:32.740</v>
      </c>
      <c r="C11" s="3">
        <f t="shared" si="2"/>
        <v>92.74</v>
      </c>
      <c r="D11" s="2">
        <f t="shared" si="4"/>
        <v>939.904</v>
      </c>
      <c r="F11" s="6" t="str">
        <f t="shared" si="1"/>
        <v>1:32.599</v>
      </c>
      <c r="G11">
        <f t="shared" si="3"/>
        <v>92.59899999999999</v>
      </c>
      <c r="H11">
        <f t="shared" si="5"/>
        <v>935.07100000000014</v>
      </c>
      <c r="J11" s="5">
        <f t="shared" si="6"/>
        <v>-4.8329999999999576</v>
      </c>
      <c r="M11" t="s">
        <v>8</v>
      </c>
      <c r="N11" t="s">
        <v>67</v>
      </c>
    </row>
    <row r="12" spans="1:14" x14ac:dyDescent="0.55000000000000004">
      <c r="A12" s="2">
        <v>11</v>
      </c>
      <c r="B12" s="7" t="str">
        <f t="shared" si="0"/>
        <v>1:32.251</v>
      </c>
      <c r="C12" s="3">
        <f t="shared" si="2"/>
        <v>92.251000000000005</v>
      </c>
      <c r="D12" s="2">
        <f t="shared" si="4"/>
        <v>1032.155</v>
      </c>
      <c r="F12" s="6" t="str">
        <f t="shared" si="1"/>
        <v>1:32.478</v>
      </c>
      <c r="G12">
        <f t="shared" si="3"/>
        <v>92.478000000000009</v>
      </c>
      <c r="H12">
        <f t="shared" si="5"/>
        <v>1027.5490000000002</v>
      </c>
      <c r="J12" s="5">
        <f t="shared" si="6"/>
        <v>-4.6059999999999537</v>
      </c>
      <c r="M12" t="s">
        <v>9</v>
      </c>
      <c r="N12" t="s">
        <v>68</v>
      </c>
    </row>
    <row r="13" spans="1:14" x14ac:dyDescent="0.55000000000000004">
      <c r="A13" s="2">
        <v>12</v>
      </c>
      <c r="B13" s="7" t="str">
        <f t="shared" si="0"/>
        <v>1:32.304</v>
      </c>
      <c r="C13" s="3">
        <f t="shared" si="2"/>
        <v>92.303999999999988</v>
      </c>
      <c r="D13" s="2">
        <f t="shared" si="4"/>
        <v>1124.4590000000001</v>
      </c>
      <c r="F13" s="6" t="str">
        <f t="shared" si="1"/>
        <v>1:32.370</v>
      </c>
      <c r="G13">
        <f t="shared" si="3"/>
        <v>92.36999999999999</v>
      </c>
      <c r="H13">
        <f t="shared" si="5"/>
        <v>1119.9190000000001</v>
      </c>
      <c r="J13" s="5">
        <f t="shared" si="6"/>
        <v>-4.5399999999999512</v>
      </c>
      <c r="M13" t="s">
        <v>10</v>
      </c>
      <c r="N13" t="s">
        <v>69</v>
      </c>
    </row>
    <row r="14" spans="1:14" x14ac:dyDescent="0.55000000000000004">
      <c r="A14" s="2">
        <v>13</v>
      </c>
      <c r="B14" s="7" t="str">
        <f t="shared" si="0"/>
        <v>1:31.736</v>
      </c>
      <c r="C14" s="3">
        <f t="shared" si="2"/>
        <v>91.736000000000004</v>
      </c>
      <c r="D14" s="2">
        <f t="shared" si="4"/>
        <v>1216.1950000000002</v>
      </c>
      <c r="F14" s="6" t="str">
        <f t="shared" si="1"/>
        <v>1:31.916</v>
      </c>
      <c r="G14">
        <f t="shared" si="3"/>
        <v>91.915999999999997</v>
      </c>
      <c r="H14">
        <f t="shared" si="5"/>
        <v>1211.835</v>
      </c>
      <c r="J14" s="5">
        <f t="shared" si="6"/>
        <v>-4.3599999999999586</v>
      </c>
      <c r="M14" t="s">
        <v>11</v>
      </c>
      <c r="N14" t="s">
        <v>70</v>
      </c>
    </row>
    <row r="15" spans="1:14" x14ac:dyDescent="0.55000000000000004">
      <c r="A15" s="2">
        <v>14</v>
      </c>
      <c r="B15" s="7" t="str">
        <f t="shared" si="0"/>
        <v>1:32.193</v>
      </c>
      <c r="C15" s="3">
        <f t="shared" si="2"/>
        <v>92.193000000000012</v>
      </c>
      <c r="D15" s="2">
        <f t="shared" si="4"/>
        <v>1308.3880000000001</v>
      </c>
      <c r="F15" s="6" t="str">
        <f t="shared" si="1"/>
        <v>1:32.624</v>
      </c>
      <c r="G15">
        <f t="shared" si="3"/>
        <v>92.624000000000009</v>
      </c>
      <c r="H15">
        <f t="shared" si="5"/>
        <v>1304.4590000000001</v>
      </c>
      <c r="J15" s="5">
        <f t="shared" si="6"/>
        <v>-3.9289999999999612</v>
      </c>
      <c r="M15" t="s">
        <v>12</v>
      </c>
      <c r="N15" t="s">
        <v>71</v>
      </c>
    </row>
    <row r="16" spans="1:14" x14ac:dyDescent="0.55000000000000004">
      <c r="A16" s="2">
        <v>15</v>
      </c>
      <c r="B16" s="7" t="str">
        <f t="shared" si="0"/>
        <v>1:32.433</v>
      </c>
      <c r="C16" s="3">
        <f t="shared" si="2"/>
        <v>92.433000000000007</v>
      </c>
      <c r="D16" s="2">
        <f t="shared" si="4"/>
        <v>1400.8210000000001</v>
      </c>
      <c r="F16" s="6" t="str">
        <f t="shared" si="1"/>
        <v>1:32.603</v>
      </c>
      <c r="G16">
        <f t="shared" si="3"/>
        <v>92.603000000000009</v>
      </c>
      <c r="H16">
        <f t="shared" si="5"/>
        <v>1397.0620000000001</v>
      </c>
      <c r="J16" s="5">
        <f t="shared" si="6"/>
        <v>-3.7589999999999595</v>
      </c>
      <c r="M16" t="s">
        <v>13</v>
      </c>
      <c r="N16" t="s">
        <v>72</v>
      </c>
    </row>
    <row r="17" spans="1:14" x14ac:dyDescent="0.55000000000000004">
      <c r="A17" s="2">
        <v>16</v>
      </c>
      <c r="B17" s="7" t="str">
        <f t="shared" si="0"/>
        <v>1:32.333</v>
      </c>
      <c r="C17" s="3">
        <f t="shared" si="2"/>
        <v>92.332999999999998</v>
      </c>
      <c r="D17" s="2">
        <f t="shared" si="4"/>
        <v>1493.1540000000002</v>
      </c>
      <c r="F17" s="6" t="str">
        <f t="shared" ref="F17:F58" si="7">RIGHT(N18,8)</f>
        <v>1:33.063</v>
      </c>
      <c r="G17">
        <f t="shared" si="3"/>
        <v>93.063000000000002</v>
      </c>
      <c r="H17">
        <f t="shared" si="5"/>
        <v>1490.1250000000002</v>
      </c>
      <c r="J17" s="5">
        <f t="shared" si="6"/>
        <v>-3.0289999999999555</v>
      </c>
      <c r="M17" t="s">
        <v>14</v>
      </c>
      <c r="N17" t="s">
        <v>73</v>
      </c>
    </row>
    <row r="18" spans="1:14" x14ac:dyDescent="0.55000000000000004">
      <c r="A18" s="2">
        <v>17</v>
      </c>
      <c r="B18" s="7" t="str">
        <f t="shared" si="0"/>
        <v>1:32.455</v>
      </c>
      <c r="C18" s="3">
        <f t="shared" si="2"/>
        <v>92.454999999999984</v>
      </c>
      <c r="D18" s="2">
        <f t="shared" si="4"/>
        <v>1585.6090000000002</v>
      </c>
      <c r="F18" s="6" t="str">
        <f t="shared" si="7"/>
        <v>1:32.903</v>
      </c>
      <c r="G18">
        <f t="shared" si="3"/>
        <v>92.902999999999977</v>
      </c>
      <c r="H18">
        <f t="shared" si="5"/>
        <v>1583.0280000000002</v>
      </c>
      <c r="J18" s="5">
        <f t="shared" si="6"/>
        <v>-2.5809999999999622</v>
      </c>
      <c r="M18" t="s">
        <v>15</v>
      </c>
      <c r="N18" t="s">
        <v>74</v>
      </c>
    </row>
    <row r="19" spans="1:14" x14ac:dyDescent="0.55000000000000004">
      <c r="A19" s="2">
        <v>18</v>
      </c>
      <c r="B19" s="7" t="str">
        <f t="shared" si="0"/>
        <v>1:32.124</v>
      </c>
      <c r="C19" s="3">
        <f t="shared" si="2"/>
        <v>92.124000000000009</v>
      </c>
      <c r="D19" s="2">
        <f t="shared" si="4"/>
        <v>1677.7330000000002</v>
      </c>
      <c r="F19" s="6" t="str">
        <f t="shared" si="7"/>
        <v>1:32.491</v>
      </c>
      <c r="G19">
        <f t="shared" si="3"/>
        <v>92.491</v>
      </c>
      <c r="H19">
        <f t="shared" si="5"/>
        <v>1675.5190000000002</v>
      </c>
      <c r="J19" s="5">
        <f t="shared" si="6"/>
        <v>-2.213999999999972</v>
      </c>
      <c r="M19" t="s">
        <v>16</v>
      </c>
      <c r="N19" t="s">
        <v>75</v>
      </c>
    </row>
    <row r="20" spans="1:14" x14ac:dyDescent="0.55000000000000004">
      <c r="A20" s="2">
        <v>19</v>
      </c>
      <c r="B20" s="7" t="str">
        <f t="shared" si="0"/>
        <v>1:32.073</v>
      </c>
      <c r="C20" s="3">
        <f t="shared" si="2"/>
        <v>92.072999999999993</v>
      </c>
      <c r="D20" s="2">
        <f t="shared" si="4"/>
        <v>1769.8060000000003</v>
      </c>
      <c r="F20" s="6" t="str">
        <f t="shared" si="7"/>
        <v>1:32.700</v>
      </c>
      <c r="G20">
        <f t="shared" si="3"/>
        <v>92.7</v>
      </c>
      <c r="H20">
        <f t="shared" si="5"/>
        <v>1768.2190000000003</v>
      </c>
      <c r="J20" s="5">
        <f t="shared" si="6"/>
        <v>-1.5869999999999624</v>
      </c>
      <c r="M20" t="s">
        <v>17</v>
      </c>
      <c r="N20" t="s">
        <v>76</v>
      </c>
    </row>
    <row r="21" spans="1:14" x14ac:dyDescent="0.55000000000000004">
      <c r="A21" s="2">
        <v>20</v>
      </c>
      <c r="B21" s="7" t="str">
        <f t="shared" si="0"/>
        <v>1:32.203</v>
      </c>
      <c r="C21" s="3">
        <f t="shared" si="2"/>
        <v>92.203000000000003</v>
      </c>
      <c r="D21" s="2">
        <f t="shared" si="4"/>
        <v>1862.0090000000002</v>
      </c>
      <c r="F21" s="6" t="str">
        <f t="shared" si="7"/>
        <v>1:37.863</v>
      </c>
      <c r="G21">
        <f t="shared" si="3"/>
        <v>97.863000000000014</v>
      </c>
      <c r="H21">
        <f t="shared" si="5"/>
        <v>1866.0820000000003</v>
      </c>
      <c r="J21" s="5">
        <f t="shared" si="6"/>
        <v>4.0730000000000484</v>
      </c>
      <c r="M21" t="s">
        <v>18</v>
      </c>
      <c r="N21" t="s">
        <v>77</v>
      </c>
    </row>
    <row r="22" spans="1:14" x14ac:dyDescent="0.55000000000000004">
      <c r="A22" s="2">
        <v>21</v>
      </c>
      <c r="B22" s="7" t="str">
        <f t="shared" si="0"/>
        <v>1:32.351</v>
      </c>
      <c r="C22" s="3">
        <f t="shared" si="2"/>
        <v>92.350999999999999</v>
      </c>
      <c r="D22" s="2">
        <f t="shared" si="4"/>
        <v>1954.3600000000001</v>
      </c>
      <c r="F22" s="7" t="str">
        <f t="shared" si="7"/>
        <v>1:46.826</v>
      </c>
      <c r="G22" s="7">
        <f t="shared" si="3"/>
        <v>106.82599999999999</v>
      </c>
      <c r="H22">
        <f t="shared" si="5"/>
        <v>1972.9080000000004</v>
      </c>
      <c r="J22" s="5">
        <f t="shared" si="6"/>
        <v>18.548000000000044</v>
      </c>
      <c r="M22" t="s">
        <v>19</v>
      </c>
      <c r="N22" t="s">
        <v>78</v>
      </c>
    </row>
    <row r="23" spans="1:14" x14ac:dyDescent="0.55000000000000004">
      <c r="A23" s="2">
        <v>22</v>
      </c>
      <c r="B23" s="7" t="str">
        <f t="shared" si="0"/>
        <v>1:32.267</v>
      </c>
      <c r="C23" s="3">
        <f t="shared" si="2"/>
        <v>92.26700000000001</v>
      </c>
      <c r="D23" s="2">
        <f t="shared" si="4"/>
        <v>2046.6270000000002</v>
      </c>
      <c r="F23" s="7" t="str">
        <f t="shared" si="7"/>
        <v>1:31.533</v>
      </c>
      <c r="G23">
        <f t="shared" si="3"/>
        <v>91.533000000000001</v>
      </c>
      <c r="H23">
        <f t="shared" si="5"/>
        <v>2064.4410000000003</v>
      </c>
      <c r="J23" s="5">
        <f t="shared" si="6"/>
        <v>17.814000000000036</v>
      </c>
      <c r="M23" t="s">
        <v>20</v>
      </c>
      <c r="N23" t="s">
        <v>79</v>
      </c>
    </row>
    <row r="24" spans="1:14" x14ac:dyDescent="0.55000000000000004">
      <c r="A24" s="2">
        <v>23</v>
      </c>
      <c r="B24" s="7" t="str">
        <f t="shared" si="0"/>
        <v>1:31.906</v>
      </c>
      <c r="C24" s="3">
        <f t="shared" si="2"/>
        <v>91.905999999999992</v>
      </c>
      <c r="D24" s="2">
        <f t="shared" si="4"/>
        <v>2138.5330000000004</v>
      </c>
      <c r="F24" s="7" t="str">
        <f t="shared" si="7"/>
        <v>1:31.864</v>
      </c>
      <c r="G24">
        <f t="shared" si="3"/>
        <v>91.864000000000019</v>
      </c>
      <c r="H24">
        <f t="shared" si="5"/>
        <v>2156.3050000000003</v>
      </c>
      <c r="J24" s="5">
        <f t="shared" si="6"/>
        <v>17.772000000000062</v>
      </c>
      <c r="M24" t="s">
        <v>21</v>
      </c>
      <c r="N24" t="s">
        <v>80</v>
      </c>
    </row>
    <row r="25" spans="1:14" x14ac:dyDescent="0.55000000000000004">
      <c r="A25" s="2">
        <v>24</v>
      </c>
      <c r="B25" s="7" t="str">
        <f t="shared" si="0"/>
        <v>1:32.126</v>
      </c>
      <c r="C25" s="3">
        <f t="shared" si="2"/>
        <v>92.125999999999991</v>
      </c>
      <c r="D25" s="2">
        <f t="shared" si="4"/>
        <v>2230.6590000000006</v>
      </c>
      <c r="F25" s="7" t="str">
        <f t="shared" si="7"/>
        <v>1:31.446</v>
      </c>
      <c r="G25">
        <f t="shared" si="3"/>
        <v>91.445999999999998</v>
      </c>
      <c r="H25">
        <f t="shared" si="5"/>
        <v>2247.7510000000002</v>
      </c>
      <c r="J25" s="5">
        <f t="shared" si="6"/>
        <v>17.09200000000007</v>
      </c>
      <c r="M25" t="s">
        <v>22</v>
      </c>
      <c r="N25" t="s">
        <v>81</v>
      </c>
    </row>
    <row r="26" spans="1:14" x14ac:dyDescent="0.55000000000000004">
      <c r="A26" s="2">
        <v>25</v>
      </c>
      <c r="B26" s="7" t="str">
        <f t="shared" si="0"/>
        <v>1:31.919</v>
      </c>
      <c r="C26" s="3">
        <f t="shared" si="2"/>
        <v>91.918999999999997</v>
      </c>
      <c r="D26" s="2">
        <f t="shared" si="4"/>
        <v>2322.5780000000004</v>
      </c>
      <c r="F26" s="7" t="str">
        <f t="shared" si="7"/>
        <v>1:31.444</v>
      </c>
      <c r="G26">
        <f t="shared" si="3"/>
        <v>91.444000000000003</v>
      </c>
      <c r="H26">
        <f t="shared" si="5"/>
        <v>2339.1950000000002</v>
      </c>
      <c r="J26" s="5">
        <f t="shared" si="6"/>
        <v>16.617000000000075</v>
      </c>
      <c r="M26" t="s">
        <v>23</v>
      </c>
      <c r="N26" t="s">
        <v>82</v>
      </c>
    </row>
    <row r="27" spans="1:14" x14ac:dyDescent="0.55000000000000004">
      <c r="A27" s="2">
        <v>26</v>
      </c>
      <c r="B27" s="7" t="str">
        <f t="shared" si="0"/>
        <v>1:31.922</v>
      </c>
      <c r="C27" s="3">
        <f t="shared" si="2"/>
        <v>91.921999999999997</v>
      </c>
      <c r="D27" s="2">
        <f t="shared" si="4"/>
        <v>2414.5000000000005</v>
      </c>
      <c r="F27" s="7" t="str">
        <f t="shared" si="7"/>
        <v>1:31.587</v>
      </c>
      <c r="G27">
        <f t="shared" si="3"/>
        <v>91.587000000000018</v>
      </c>
      <c r="H27">
        <f t="shared" si="5"/>
        <v>2430.7820000000002</v>
      </c>
      <c r="J27" s="5">
        <f t="shared" si="6"/>
        <v>16.282000000000096</v>
      </c>
      <c r="M27" t="s">
        <v>24</v>
      </c>
      <c r="N27" t="s">
        <v>83</v>
      </c>
    </row>
    <row r="28" spans="1:14" x14ac:dyDescent="0.55000000000000004">
      <c r="A28" s="2">
        <v>27</v>
      </c>
      <c r="B28" s="7" t="str">
        <f t="shared" si="0"/>
        <v>1:31.829</v>
      </c>
      <c r="C28" s="3">
        <f t="shared" si="2"/>
        <v>91.828999999999994</v>
      </c>
      <c r="D28" s="2">
        <f t="shared" si="4"/>
        <v>2506.3290000000006</v>
      </c>
      <c r="F28" s="7" t="str">
        <f t="shared" si="7"/>
        <v>1:31.852</v>
      </c>
      <c r="G28">
        <f t="shared" si="3"/>
        <v>91.852000000000004</v>
      </c>
      <c r="H28">
        <f t="shared" si="5"/>
        <v>2522.634</v>
      </c>
      <c r="J28" s="5">
        <f t="shared" si="6"/>
        <v>16.305000000000106</v>
      </c>
      <c r="M28" t="s">
        <v>25</v>
      </c>
      <c r="N28" t="s">
        <v>84</v>
      </c>
    </row>
    <row r="29" spans="1:14" x14ac:dyDescent="0.55000000000000004">
      <c r="A29" s="2">
        <v>28</v>
      </c>
      <c r="B29" s="7" t="str">
        <f t="shared" si="0"/>
        <v>1:31.776</v>
      </c>
      <c r="C29" s="3">
        <f t="shared" si="2"/>
        <v>91.775999999999982</v>
      </c>
      <c r="D29" s="2">
        <f t="shared" si="4"/>
        <v>2598.1050000000005</v>
      </c>
      <c r="F29" s="7" t="str">
        <f t="shared" si="7"/>
        <v>1:31.597</v>
      </c>
      <c r="G29">
        <f t="shared" si="3"/>
        <v>91.597000000000008</v>
      </c>
      <c r="H29">
        <f t="shared" si="5"/>
        <v>2614.2310000000002</v>
      </c>
      <c r="J29" s="5">
        <f t="shared" si="6"/>
        <v>16.126000000000133</v>
      </c>
      <c r="M29" t="s">
        <v>26</v>
      </c>
      <c r="N29" t="s">
        <v>85</v>
      </c>
    </row>
    <row r="30" spans="1:14" x14ac:dyDescent="0.55000000000000004">
      <c r="A30" s="2">
        <v>29</v>
      </c>
      <c r="B30" s="7" t="str">
        <f t="shared" si="0"/>
        <v>1:31.820</v>
      </c>
      <c r="C30" s="3">
        <f t="shared" si="2"/>
        <v>91.820000000000007</v>
      </c>
      <c r="D30" s="2">
        <f t="shared" si="4"/>
        <v>2689.9250000000006</v>
      </c>
      <c r="F30" s="7" t="str">
        <f t="shared" si="7"/>
        <v>1:31.583</v>
      </c>
      <c r="G30">
        <f t="shared" si="3"/>
        <v>91.583000000000013</v>
      </c>
      <c r="H30">
        <f t="shared" si="5"/>
        <v>2705.8140000000003</v>
      </c>
      <c r="J30" s="5">
        <f t="shared" si="6"/>
        <v>15.889000000000138</v>
      </c>
      <c r="M30" t="s">
        <v>27</v>
      </c>
      <c r="N30" t="s">
        <v>86</v>
      </c>
    </row>
    <row r="31" spans="1:14" x14ac:dyDescent="0.55000000000000004">
      <c r="A31" s="2">
        <v>30</v>
      </c>
      <c r="B31" s="7" t="str">
        <f t="shared" si="0"/>
        <v>1:32.484</v>
      </c>
      <c r="C31" s="3">
        <f t="shared" si="2"/>
        <v>92.483999999999995</v>
      </c>
      <c r="D31" s="2">
        <f t="shared" si="4"/>
        <v>2782.4090000000006</v>
      </c>
      <c r="F31" s="7" t="str">
        <f t="shared" si="7"/>
        <v>1:31.490</v>
      </c>
      <c r="G31">
        <f t="shared" si="3"/>
        <v>91.49</v>
      </c>
      <c r="H31">
        <f t="shared" si="5"/>
        <v>2797.3040000000001</v>
      </c>
      <c r="J31" s="5">
        <f t="shared" si="6"/>
        <v>14.895000000000138</v>
      </c>
      <c r="M31" t="s">
        <v>28</v>
      </c>
      <c r="N31" t="s">
        <v>87</v>
      </c>
    </row>
    <row r="32" spans="1:14" x14ac:dyDescent="0.55000000000000004">
      <c r="A32" s="2">
        <v>31</v>
      </c>
      <c r="B32" s="7" t="str">
        <f t="shared" si="0"/>
        <v>1:31.627</v>
      </c>
      <c r="C32" s="3">
        <f t="shared" si="2"/>
        <v>91.626999999999995</v>
      </c>
      <c r="D32" s="2">
        <f t="shared" si="4"/>
        <v>2874.0360000000005</v>
      </c>
      <c r="F32" s="7" t="str">
        <f t="shared" si="7"/>
        <v>1:32.111</v>
      </c>
      <c r="G32">
        <f t="shared" si="3"/>
        <v>92.111000000000004</v>
      </c>
      <c r="H32">
        <f t="shared" si="5"/>
        <v>2889.415</v>
      </c>
      <c r="J32" s="5">
        <f t="shared" si="6"/>
        <v>15.379000000000147</v>
      </c>
      <c r="M32" t="s">
        <v>30</v>
      </c>
      <c r="N32" t="s">
        <v>88</v>
      </c>
    </row>
    <row r="33" spans="1:14" x14ac:dyDescent="0.55000000000000004">
      <c r="A33" s="2">
        <v>32</v>
      </c>
      <c r="B33" s="7" t="str">
        <f t="shared" si="0"/>
        <v>1:31.293</v>
      </c>
      <c r="C33" s="3">
        <f t="shared" si="2"/>
        <v>91.293000000000006</v>
      </c>
      <c r="D33" s="2">
        <f t="shared" si="4"/>
        <v>2965.3290000000006</v>
      </c>
      <c r="F33" s="7" t="str">
        <f t="shared" si="7"/>
        <v>1:31.383</v>
      </c>
      <c r="G33">
        <f t="shared" si="3"/>
        <v>91.382999999999996</v>
      </c>
      <c r="H33">
        <f t="shared" si="5"/>
        <v>2980.7979999999998</v>
      </c>
      <c r="J33" s="5">
        <f t="shared" si="6"/>
        <v>15.469000000000136</v>
      </c>
      <c r="M33" t="s">
        <v>31</v>
      </c>
      <c r="N33" t="s">
        <v>89</v>
      </c>
    </row>
    <row r="34" spans="1:14" x14ac:dyDescent="0.55000000000000004">
      <c r="A34" s="2">
        <v>33</v>
      </c>
      <c r="B34" s="7" t="str">
        <f t="shared" ref="B34:B58" si="8">RIGHT(M35,8)</f>
        <v>1:31.481</v>
      </c>
      <c r="C34" s="3">
        <f t="shared" si="2"/>
        <v>91.480999999999995</v>
      </c>
      <c r="D34" s="2">
        <f t="shared" si="4"/>
        <v>3056.8100000000004</v>
      </c>
      <c r="F34" s="7" t="str">
        <f t="shared" si="7"/>
        <v>1:31.791</v>
      </c>
      <c r="G34">
        <f t="shared" si="3"/>
        <v>91.790999999999997</v>
      </c>
      <c r="H34">
        <f t="shared" si="5"/>
        <v>3072.5889999999999</v>
      </c>
      <c r="J34" s="5">
        <f t="shared" si="6"/>
        <v>15.779000000000138</v>
      </c>
      <c r="M34" t="s">
        <v>32</v>
      </c>
      <c r="N34" t="s">
        <v>90</v>
      </c>
    </row>
    <row r="35" spans="1:14" x14ac:dyDescent="0.55000000000000004">
      <c r="A35" s="2">
        <v>34</v>
      </c>
      <c r="B35" s="7" t="str">
        <f t="shared" si="8"/>
        <v>1:31.430</v>
      </c>
      <c r="C35" s="3">
        <f t="shared" si="2"/>
        <v>91.429999999999993</v>
      </c>
      <c r="D35" s="2">
        <f t="shared" si="4"/>
        <v>3148.2400000000002</v>
      </c>
      <c r="F35" s="7" t="str">
        <f t="shared" si="7"/>
        <v>1:31.410</v>
      </c>
      <c r="G35">
        <f t="shared" si="3"/>
        <v>91.409999999999982</v>
      </c>
      <c r="H35">
        <f t="shared" si="5"/>
        <v>3163.9989999999998</v>
      </c>
      <c r="J35" s="5">
        <f t="shared" si="6"/>
        <v>15.759000000000128</v>
      </c>
      <c r="M35" t="s">
        <v>33</v>
      </c>
      <c r="N35" t="s">
        <v>91</v>
      </c>
    </row>
    <row r="36" spans="1:14" x14ac:dyDescent="0.55000000000000004">
      <c r="A36" s="2">
        <v>35</v>
      </c>
      <c r="B36" s="7" t="str">
        <f t="shared" si="8"/>
        <v>1:31.225</v>
      </c>
      <c r="C36" s="3">
        <f t="shared" si="2"/>
        <v>91.225000000000009</v>
      </c>
      <c r="D36" s="2">
        <f t="shared" si="4"/>
        <v>3239.4650000000001</v>
      </c>
      <c r="F36" s="7" t="str">
        <f t="shared" si="7"/>
        <v>1:31.326</v>
      </c>
      <c r="G36">
        <f t="shared" si="3"/>
        <v>91.325999999999993</v>
      </c>
      <c r="H36">
        <f t="shared" si="5"/>
        <v>3255.3249999999998</v>
      </c>
      <c r="J36" s="5">
        <f t="shared" si="6"/>
        <v>15.860000000000113</v>
      </c>
      <c r="M36" t="s">
        <v>34</v>
      </c>
      <c r="N36" t="s">
        <v>92</v>
      </c>
    </row>
    <row r="37" spans="1:14" x14ac:dyDescent="0.55000000000000004">
      <c r="A37" s="2">
        <v>36</v>
      </c>
      <c r="B37" s="7" t="str">
        <f t="shared" si="8"/>
        <v>1:31.384</v>
      </c>
      <c r="C37" s="3">
        <f t="shared" si="2"/>
        <v>91.384</v>
      </c>
      <c r="D37" s="2">
        <f t="shared" si="4"/>
        <v>3330.8490000000002</v>
      </c>
      <c r="F37" s="7" t="str">
        <f t="shared" si="7"/>
        <v>1:31.192</v>
      </c>
      <c r="G37">
        <f t="shared" si="3"/>
        <v>91.192000000000007</v>
      </c>
      <c r="H37">
        <f t="shared" si="5"/>
        <v>3346.5169999999998</v>
      </c>
      <c r="J37" s="5">
        <f t="shared" si="6"/>
        <v>15.66800000000012</v>
      </c>
      <c r="M37" t="s">
        <v>35</v>
      </c>
      <c r="N37" t="s">
        <v>93</v>
      </c>
    </row>
    <row r="38" spans="1:14" x14ac:dyDescent="0.55000000000000004">
      <c r="A38" s="2">
        <v>37</v>
      </c>
      <c r="B38" s="7" t="str">
        <f t="shared" si="8"/>
        <v>1:31.268</v>
      </c>
      <c r="C38" s="3">
        <f t="shared" si="2"/>
        <v>91.267999999999986</v>
      </c>
      <c r="D38" s="2">
        <f t="shared" si="4"/>
        <v>3422.1170000000002</v>
      </c>
      <c r="F38" s="7" t="str">
        <f t="shared" si="7"/>
        <v>1:31.435</v>
      </c>
      <c r="G38">
        <f t="shared" si="3"/>
        <v>91.434999999999988</v>
      </c>
      <c r="H38">
        <f t="shared" si="5"/>
        <v>3437.9519999999998</v>
      </c>
      <c r="J38" s="5">
        <f t="shared" si="6"/>
        <v>15.835000000000122</v>
      </c>
      <c r="M38" t="s">
        <v>36</v>
      </c>
      <c r="N38" t="s">
        <v>94</v>
      </c>
    </row>
    <row r="39" spans="1:14" x14ac:dyDescent="0.55000000000000004">
      <c r="A39" s="2">
        <v>38</v>
      </c>
      <c r="B39" s="7" t="str">
        <f t="shared" si="8"/>
        <v>1:31.199</v>
      </c>
      <c r="C39" s="3">
        <f t="shared" si="2"/>
        <v>91.198999999999984</v>
      </c>
      <c r="D39" s="2">
        <f t="shared" si="4"/>
        <v>3513.3160000000003</v>
      </c>
      <c r="F39" s="7" t="str">
        <f t="shared" si="7"/>
        <v>1:32.314</v>
      </c>
      <c r="G39">
        <f t="shared" si="3"/>
        <v>92.314000000000007</v>
      </c>
      <c r="H39">
        <f t="shared" si="5"/>
        <v>3530.2659999999996</v>
      </c>
      <c r="J39" s="5">
        <f t="shared" si="6"/>
        <v>16.950000000000145</v>
      </c>
      <c r="M39" t="s">
        <v>37</v>
      </c>
      <c r="N39" t="s">
        <v>95</v>
      </c>
    </row>
    <row r="40" spans="1:14" x14ac:dyDescent="0.55000000000000004">
      <c r="A40" s="2">
        <v>39</v>
      </c>
      <c r="B40" s="7" t="str">
        <f t="shared" si="8"/>
        <v>1:31.444</v>
      </c>
      <c r="C40" s="3">
        <f t="shared" si="2"/>
        <v>91.444000000000003</v>
      </c>
      <c r="D40" s="2">
        <f t="shared" si="4"/>
        <v>3604.76</v>
      </c>
      <c r="F40" s="7" t="str">
        <f t="shared" si="7"/>
        <v>1:31.755</v>
      </c>
      <c r="G40">
        <f t="shared" si="3"/>
        <v>91.754999999999995</v>
      </c>
      <c r="H40">
        <f t="shared" si="5"/>
        <v>3622.0209999999997</v>
      </c>
      <c r="J40" s="5">
        <f t="shared" si="6"/>
        <v>17.261000000000138</v>
      </c>
      <c r="M40" t="s">
        <v>38</v>
      </c>
      <c r="N40" t="s">
        <v>96</v>
      </c>
    </row>
    <row r="41" spans="1:14" x14ac:dyDescent="0.55000000000000004">
      <c r="A41" s="2">
        <v>40</v>
      </c>
      <c r="B41" s="7" t="str">
        <f t="shared" si="8"/>
        <v>1:31.288</v>
      </c>
      <c r="C41" s="3">
        <f t="shared" si="2"/>
        <v>91.287999999999982</v>
      </c>
      <c r="D41" s="2">
        <f t="shared" si="4"/>
        <v>3696.0480000000002</v>
      </c>
      <c r="F41" s="7" t="str">
        <f t="shared" si="7"/>
        <v>1:31.640</v>
      </c>
      <c r="G41">
        <f t="shared" si="3"/>
        <v>91.64</v>
      </c>
      <c r="H41">
        <f t="shared" si="5"/>
        <v>3713.6609999999996</v>
      </c>
      <c r="J41" s="5">
        <f t="shared" si="6"/>
        <v>17.613000000000156</v>
      </c>
      <c r="M41" t="s">
        <v>39</v>
      </c>
      <c r="N41" t="s">
        <v>97</v>
      </c>
    </row>
    <row r="42" spans="1:14" x14ac:dyDescent="0.55000000000000004">
      <c r="A42" s="2">
        <v>41</v>
      </c>
      <c r="B42" s="7" t="str">
        <f t="shared" si="8"/>
        <v>1:31.004</v>
      </c>
      <c r="C42" s="3">
        <f t="shared" si="2"/>
        <v>91.004000000000005</v>
      </c>
      <c r="D42" s="2">
        <f t="shared" si="4"/>
        <v>3787.0520000000001</v>
      </c>
      <c r="F42" s="7" t="str">
        <f t="shared" si="7"/>
        <v>1:31.506</v>
      </c>
      <c r="G42">
        <f t="shared" si="3"/>
        <v>91.506000000000014</v>
      </c>
      <c r="H42">
        <f t="shared" si="5"/>
        <v>3805.1669999999995</v>
      </c>
      <c r="J42" s="5">
        <f t="shared" si="6"/>
        <v>18.115000000000165</v>
      </c>
      <c r="M42" t="s">
        <v>40</v>
      </c>
      <c r="N42" t="s">
        <v>98</v>
      </c>
    </row>
    <row r="43" spans="1:14" x14ac:dyDescent="0.55000000000000004">
      <c r="A43" s="2">
        <v>42</v>
      </c>
      <c r="B43" s="7" t="str">
        <f t="shared" si="8"/>
        <v>1:31.122</v>
      </c>
      <c r="C43" s="3">
        <f t="shared" si="2"/>
        <v>91.122</v>
      </c>
      <c r="D43" s="2">
        <f t="shared" si="4"/>
        <v>3878.174</v>
      </c>
      <c r="F43" s="7" t="str">
        <f t="shared" si="7"/>
        <v>1:31.314</v>
      </c>
      <c r="G43">
        <f t="shared" si="3"/>
        <v>91.314000000000007</v>
      </c>
      <c r="H43">
        <f t="shared" si="5"/>
        <v>3896.4809999999993</v>
      </c>
      <c r="J43" s="5">
        <f t="shared" si="6"/>
        <v>18.307000000000173</v>
      </c>
      <c r="M43" t="s">
        <v>41</v>
      </c>
      <c r="N43" t="s">
        <v>99</v>
      </c>
    </row>
    <row r="44" spans="1:14" x14ac:dyDescent="0.55000000000000004">
      <c r="A44" s="2">
        <v>43</v>
      </c>
      <c r="B44" s="7" t="str">
        <f t="shared" si="8"/>
        <v>1:30.988</v>
      </c>
      <c r="C44" s="3">
        <f t="shared" si="2"/>
        <v>90.987999999999985</v>
      </c>
      <c r="D44" s="2">
        <f t="shared" si="4"/>
        <v>3969.1619999999998</v>
      </c>
      <c r="F44" s="7" t="str">
        <f t="shared" si="7"/>
        <v>1:31.214</v>
      </c>
      <c r="G44">
        <f t="shared" si="3"/>
        <v>91.214000000000013</v>
      </c>
      <c r="H44">
        <f t="shared" si="5"/>
        <v>3987.6949999999993</v>
      </c>
      <c r="J44" s="5">
        <f t="shared" si="6"/>
        <v>18.5330000000002</v>
      </c>
      <c r="M44" t="s">
        <v>42</v>
      </c>
      <c r="N44" t="s">
        <v>100</v>
      </c>
    </row>
    <row r="45" spans="1:14" x14ac:dyDescent="0.55000000000000004">
      <c r="A45" s="2">
        <v>44</v>
      </c>
      <c r="B45" s="7" t="str">
        <f t="shared" si="8"/>
        <v>1:31.056</v>
      </c>
      <c r="C45" s="3">
        <f t="shared" si="2"/>
        <v>91.055999999999997</v>
      </c>
      <c r="D45" s="2">
        <f t="shared" si="4"/>
        <v>4060.2179999999998</v>
      </c>
      <c r="F45" s="7" t="str">
        <f t="shared" si="7"/>
        <v>1:30.897</v>
      </c>
      <c r="G45">
        <f t="shared" si="3"/>
        <v>90.896999999999991</v>
      </c>
      <c r="H45">
        <f t="shared" si="5"/>
        <v>4078.5919999999992</v>
      </c>
      <c r="J45" s="5">
        <f t="shared" si="6"/>
        <v>18.374000000000194</v>
      </c>
      <c r="M45" t="s">
        <v>43</v>
      </c>
      <c r="N45" t="s">
        <v>101</v>
      </c>
    </row>
    <row r="46" spans="1:14" x14ac:dyDescent="0.55000000000000004">
      <c r="A46" s="2">
        <v>45</v>
      </c>
      <c r="B46" s="7" t="str">
        <f t="shared" si="8"/>
        <v>1:35.856</v>
      </c>
      <c r="C46" s="3">
        <f t="shared" si="2"/>
        <v>95.855999999999995</v>
      </c>
      <c r="D46" s="2">
        <f t="shared" si="4"/>
        <v>4156.0739999999996</v>
      </c>
      <c r="F46" s="7" t="str">
        <f t="shared" si="7"/>
        <v>1:31.291</v>
      </c>
      <c r="G46">
        <f t="shared" si="3"/>
        <v>91.290999999999983</v>
      </c>
      <c r="H46">
        <f t="shared" si="5"/>
        <v>4169.8829999999989</v>
      </c>
      <c r="J46" s="5">
        <f t="shared" si="6"/>
        <v>13.809000000000182</v>
      </c>
      <c r="M46" t="s">
        <v>44</v>
      </c>
      <c r="N46" t="s">
        <v>102</v>
      </c>
    </row>
    <row r="47" spans="1:14" x14ac:dyDescent="0.55000000000000004">
      <c r="A47" s="2">
        <v>46</v>
      </c>
      <c r="B47" s="6" t="str">
        <f t="shared" si="8"/>
        <v>1:46.123</v>
      </c>
      <c r="C47" s="4">
        <f t="shared" si="2"/>
        <v>106.12299999999999</v>
      </c>
      <c r="D47" s="2">
        <f t="shared" si="4"/>
        <v>4262.1969999999992</v>
      </c>
      <c r="F47" s="7" t="str">
        <f t="shared" si="7"/>
        <v>1:31.559</v>
      </c>
      <c r="G47">
        <f t="shared" si="3"/>
        <v>91.559000000000026</v>
      </c>
      <c r="H47">
        <f t="shared" si="5"/>
        <v>4261.4419999999991</v>
      </c>
      <c r="J47" s="5">
        <f t="shared" si="6"/>
        <v>-0.75499999999978229</v>
      </c>
      <c r="M47" t="s">
        <v>45</v>
      </c>
      <c r="N47" t="s">
        <v>103</v>
      </c>
    </row>
    <row r="48" spans="1:14" x14ac:dyDescent="0.55000000000000004">
      <c r="A48" s="2">
        <v>47</v>
      </c>
      <c r="B48" s="6" t="str">
        <f t="shared" si="8"/>
        <v>1:31.179</v>
      </c>
      <c r="C48" s="3">
        <f t="shared" si="2"/>
        <v>91.179000000000002</v>
      </c>
      <c r="D48" s="2">
        <f t="shared" si="4"/>
        <v>4353.3759999999993</v>
      </c>
      <c r="F48" s="7" t="str">
        <f t="shared" si="7"/>
        <v>1:31.783</v>
      </c>
      <c r="G48">
        <f t="shared" si="3"/>
        <v>91.783000000000001</v>
      </c>
      <c r="H48">
        <f t="shared" si="5"/>
        <v>4353.2249999999995</v>
      </c>
      <c r="J48" s="5">
        <f t="shared" si="6"/>
        <v>-0.15099999999978309</v>
      </c>
      <c r="M48" t="s">
        <v>46</v>
      </c>
      <c r="N48" t="s">
        <v>104</v>
      </c>
    </row>
    <row r="49" spans="1:14" x14ac:dyDescent="0.55000000000000004">
      <c r="A49" s="2">
        <v>48</v>
      </c>
      <c r="B49" s="6" t="str">
        <f t="shared" si="8"/>
        <v>1:30.637</v>
      </c>
      <c r="C49" s="3">
        <f t="shared" si="2"/>
        <v>90.637000000000015</v>
      </c>
      <c r="D49" s="2">
        <f t="shared" si="4"/>
        <v>4444.012999999999</v>
      </c>
      <c r="F49" s="7" t="str">
        <f t="shared" si="7"/>
        <v>1:32.334</v>
      </c>
      <c r="G49">
        <f t="shared" si="3"/>
        <v>92.334000000000003</v>
      </c>
      <c r="H49">
        <f t="shared" si="5"/>
        <v>4445.5589999999993</v>
      </c>
      <c r="J49" s="5">
        <f t="shared" si="6"/>
        <v>1.5460000000002054</v>
      </c>
      <c r="M49" t="s">
        <v>47</v>
      </c>
      <c r="N49" t="s">
        <v>105</v>
      </c>
    </row>
    <row r="50" spans="1:14" x14ac:dyDescent="0.55000000000000004">
      <c r="A50" s="2">
        <v>49</v>
      </c>
      <c r="B50" s="6" t="str">
        <f t="shared" si="8"/>
        <v>1:30.910</v>
      </c>
      <c r="C50" s="3">
        <f t="shared" si="2"/>
        <v>90.91</v>
      </c>
      <c r="D50" s="2">
        <f t="shared" si="4"/>
        <v>4534.9229999999989</v>
      </c>
      <c r="F50" s="7" t="str">
        <f t="shared" si="7"/>
        <v>1:30.997</v>
      </c>
      <c r="G50">
        <f t="shared" si="3"/>
        <v>90.997000000000014</v>
      </c>
      <c r="H50">
        <f t="shared" si="5"/>
        <v>4536.5559999999996</v>
      </c>
      <c r="J50" s="5">
        <f t="shared" si="6"/>
        <v>1.6330000000002229</v>
      </c>
      <c r="M50" t="s">
        <v>48</v>
      </c>
      <c r="N50" t="s">
        <v>106</v>
      </c>
    </row>
    <row r="51" spans="1:14" x14ac:dyDescent="0.55000000000000004">
      <c r="A51" s="2">
        <v>50</v>
      </c>
      <c r="B51" s="6" t="str">
        <f t="shared" si="8"/>
        <v>1:30.837</v>
      </c>
      <c r="C51" s="3">
        <f t="shared" si="2"/>
        <v>90.836999999999989</v>
      </c>
      <c r="D51" s="2">
        <f t="shared" si="4"/>
        <v>4625.7599999999984</v>
      </c>
      <c r="F51" s="7" t="str">
        <f t="shared" si="7"/>
        <v>1:31.036</v>
      </c>
      <c r="G51">
        <f t="shared" si="3"/>
        <v>91.036000000000001</v>
      </c>
      <c r="H51">
        <f t="shared" si="5"/>
        <v>4627.5919999999996</v>
      </c>
      <c r="J51" s="5">
        <f t="shared" si="6"/>
        <v>1.8320000000002352</v>
      </c>
      <c r="M51" t="s">
        <v>49</v>
      </c>
      <c r="N51" t="s">
        <v>107</v>
      </c>
    </row>
    <row r="52" spans="1:14" x14ac:dyDescent="0.55000000000000004">
      <c r="A52" s="2">
        <v>51</v>
      </c>
      <c r="B52" s="6" t="str">
        <f t="shared" si="8"/>
        <v>1:30.699</v>
      </c>
      <c r="C52" s="3">
        <f t="shared" si="2"/>
        <v>90.699000000000012</v>
      </c>
      <c r="D52" s="2">
        <f t="shared" si="4"/>
        <v>4716.458999999998</v>
      </c>
      <c r="F52" s="7" t="str">
        <f t="shared" si="7"/>
        <v>1:31.247</v>
      </c>
      <c r="G52">
        <f t="shared" si="3"/>
        <v>91.247</v>
      </c>
      <c r="H52">
        <f t="shared" si="5"/>
        <v>4718.8389999999999</v>
      </c>
      <c r="J52" s="5">
        <f t="shared" si="6"/>
        <v>2.3800000000002228</v>
      </c>
      <c r="M52" t="s">
        <v>50</v>
      </c>
      <c r="N52" t="s">
        <v>108</v>
      </c>
    </row>
    <row r="53" spans="1:14" x14ac:dyDescent="0.55000000000000004">
      <c r="A53" s="2">
        <v>52</v>
      </c>
      <c r="B53" s="6" t="str">
        <f t="shared" si="8"/>
        <v>1:30.372</v>
      </c>
      <c r="C53" s="3">
        <f t="shared" si="2"/>
        <v>90.372</v>
      </c>
      <c r="D53" s="2">
        <f t="shared" si="4"/>
        <v>4806.8309999999983</v>
      </c>
      <c r="F53" s="7" t="str">
        <f t="shared" si="7"/>
        <v>1:30.689</v>
      </c>
      <c r="G53">
        <f t="shared" si="3"/>
        <v>90.688999999999993</v>
      </c>
      <c r="H53">
        <f t="shared" si="5"/>
        <v>4809.5280000000002</v>
      </c>
      <c r="J53" s="5">
        <f t="shared" si="6"/>
        <v>2.6970000000002159</v>
      </c>
      <c r="M53" t="s">
        <v>51</v>
      </c>
      <c r="N53" t="s">
        <v>109</v>
      </c>
    </row>
    <row r="54" spans="1:14" x14ac:dyDescent="0.55000000000000004">
      <c r="A54" s="2">
        <v>53</v>
      </c>
      <c r="B54" s="6" t="str">
        <f t="shared" si="8"/>
        <v>1:30.546</v>
      </c>
      <c r="C54" s="3">
        <f t="shared" si="2"/>
        <v>90.546000000000021</v>
      </c>
      <c r="D54" s="2">
        <f t="shared" si="4"/>
        <v>4897.3769999999986</v>
      </c>
      <c r="F54" s="7" t="str">
        <f t="shared" si="7"/>
        <v>1:30.688</v>
      </c>
      <c r="G54">
        <f t="shared" si="3"/>
        <v>90.688000000000017</v>
      </c>
      <c r="H54">
        <f t="shared" si="5"/>
        <v>4900.2160000000003</v>
      </c>
      <c r="J54" s="5">
        <f t="shared" si="6"/>
        <v>2.8390000000002118</v>
      </c>
      <c r="M54" t="s">
        <v>52</v>
      </c>
      <c r="N54" t="s">
        <v>110</v>
      </c>
    </row>
    <row r="55" spans="1:14" x14ac:dyDescent="0.55000000000000004">
      <c r="A55" s="2">
        <v>54</v>
      </c>
      <c r="B55" s="6" t="str">
        <f t="shared" si="8"/>
        <v>1:30.492</v>
      </c>
      <c r="C55" s="3">
        <f t="shared" si="2"/>
        <v>90.492000000000004</v>
      </c>
      <c r="D55" s="2">
        <f t="shared" si="4"/>
        <v>4987.8689999999988</v>
      </c>
      <c r="F55" s="7" t="str">
        <f t="shared" si="7"/>
        <v>1:30.716</v>
      </c>
      <c r="G55">
        <f t="shared" si="3"/>
        <v>90.716000000000008</v>
      </c>
      <c r="H55">
        <f t="shared" si="5"/>
        <v>4990.9320000000007</v>
      </c>
      <c r="J55" s="5">
        <f t="shared" si="6"/>
        <v>3.0630000000002156</v>
      </c>
      <c r="M55" t="s">
        <v>53</v>
      </c>
      <c r="N55" t="s">
        <v>111</v>
      </c>
    </row>
    <row r="56" spans="1:14" x14ac:dyDescent="0.55000000000000004">
      <c r="A56" s="2">
        <v>55</v>
      </c>
      <c r="B56" s="6" t="str">
        <f t="shared" si="8"/>
        <v>1:30.391</v>
      </c>
      <c r="C56" s="3">
        <f t="shared" si="2"/>
        <v>90.391000000000005</v>
      </c>
      <c r="D56" s="2">
        <f t="shared" si="4"/>
        <v>5078.2599999999984</v>
      </c>
      <c r="F56" s="7" t="str">
        <f t="shared" si="7"/>
        <v>1:30.635</v>
      </c>
      <c r="G56">
        <f t="shared" si="3"/>
        <v>90.635000000000005</v>
      </c>
      <c r="H56">
        <f t="shared" si="5"/>
        <v>5081.5670000000009</v>
      </c>
      <c r="J56" s="5">
        <f t="shared" si="6"/>
        <v>3.3070000000002153</v>
      </c>
      <c r="M56" t="s">
        <v>54</v>
      </c>
      <c r="N56" t="s">
        <v>112</v>
      </c>
    </row>
    <row r="57" spans="1:14" x14ac:dyDescent="0.55000000000000004">
      <c r="A57" s="2">
        <v>56</v>
      </c>
      <c r="B57" s="6" t="str">
        <f t="shared" si="8"/>
        <v>1:29.708</v>
      </c>
      <c r="C57" s="3">
        <f t="shared" si="2"/>
        <v>89.707999999999998</v>
      </c>
      <c r="D57" s="2">
        <f t="shared" si="4"/>
        <v>5167.967999999998</v>
      </c>
      <c r="F57" s="7" t="str">
        <f t="shared" si="7"/>
        <v>1:31.498</v>
      </c>
      <c r="G57">
        <f t="shared" si="3"/>
        <v>91.498000000000019</v>
      </c>
      <c r="H57">
        <f t="shared" si="5"/>
        <v>5173.0650000000005</v>
      </c>
      <c r="J57" s="5">
        <f t="shared" si="6"/>
        <v>5.0970000000002358</v>
      </c>
      <c r="M57" t="s">
        <v>55</v>
      </c>
      <c r="N57" t="s">
        <v>113</v>
      </c>
    </row>
    <row r="58" spans="1:14" x14ac:dyDescent="0.55000000000000004">
      <c r="A58" s="2">
        <v>57</v>
      </c>
      <c r="B58" s="6" t="str">
        <f t="shared" si="8"/>
        <v>1:30.273</v>
      </c>
      <c r="C58" s="3">
        <f t="shared" si="2"/>
        <v>90.27300000000001</v>
      </c>
      <c r="D58" s="2">
        <f t="shared" si="4"/>
        <v>5258.2409999999982</v>
      </c>
      <c r="F58" s="7" t="str">
        <f t="shared" si="7"/>
        <v>1:30.560</v>
      </c>
      <c r="G58">
        <f t="shared" si="3"/>
        <v>90.56</v>
      </c>
      <c r="H58">
        <f t="shared" si="5"/>
        <v>5263.6250000000009</v>
      </c>
      <c r="J58" s="5">
        <f t="shared" si="6"/>
        <v>5.3840000000002277</v>
      </c>
      <c r="M58" t="s">
        <v>56</v>
      </c>
      <c r="N58" t="s">
        <v>114</v>
      </c>
    </row>
    <row r="59" spans="1:14" x14ac:dyDescent="0.55000000000000004">
      <c r="M59" t="s">
        <v>57</v>
      </c>
      <c r="N59" t="s">
        <v>115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Webster, Thomas</dc:creator>
  <cp:lastModifiedBy>Webster, Thomas</cp:lastModifiedBy>
  <dcterms:created xsi:type="dcterms:W3CDTF">2023-05-15T12:23:36Z</dcterms:created>
  <dcterms:modified xsi:type="dcterms:W3CDTF">2023-05-19T17:07:39Z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759de7-3255-46b5-8dfe-736652f9c6c1_Enabled">
    <vt:lpwstr>true</vt:lpwstr>
  </property>
  <property fmtid="{D5CDD505-2E9C-101B-9397-08002B2CF9AE}" pid="3" name="MSIP_Label_22759de7-3255-46b5-8dfe-736652f9c6c1_SetDate">
    <vt:lpwstr>2023-05-15T12:23:37Z</vt:lpwstr>
  </property>
  <property fmtid="{D5CDD505-2E9C-101B-9397-08002B2CF9AE}" pid="4" name="MSIP_Label_22759de7-3255-46b5-8dfe-736652f9c6c1_Method">
    <vt:lpwstr>Standard</vt:lpwstr>
  </property>
  <property fmtid="{D5CDD505-2E9C-101B-9397-08002B2CF9AE}" pid="5" name="MSIP_Label_22759de7-3255-46b5-8dfe-736652f9c6c1_Name">
    <vt:lpwstr>22759de7-3255-46b5-8dfe-736652f9c6c1</vt:lpwstr>
  </property>
  <property fmtid="{D5CDD505-2E9C-101B-9397-08002B2CF9AE}" pid="6" name="MSIP_Label_22759de7-3255-46b5-8dfe-736652f9c6c1_SiteId">
    <vt:lpwstr>c6ac664b-ae27-4d5d-b4e6-bb5717196fc7</vt:lpwstr>
  </property>
  <property fmtid="{D5CDD505-2E9C-101B-9397-08002B2CF9AE}" pid="7" name="MSIP_Label_22759de7-3255-46b5-8dfe-736652f9c6c1_ActionId">
    <vt:lpwstr>ae8e06e2-7083-4fb1-b81f-d1c0e9257a2c</vt:lpwstr>
  </property>
  <property fmtid="{D5CDD505-2E9C-101B-9397-08002B2CF9AE}" pid="8" name="MSIP_Label_22759de7-3255-46b5-8dfe-736652f9c6c1_ContentBits">
    <vt:lpwstr>0</vt:lpwstr>
  </property>
</Properties>
</file>