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030fd67202b8f/GreyAtom/DataScience GA/CapstoneProject/data/additionaldatasets/"/>
    </mc:Choice>
  </mc:AlternateContent>
  <xr:revisionPtr revIDLastSave="351" documentId="8_{37A42F36-8275-4688-B1F7-EADA7D8E90F8}" xr6:coauthVersionLast="46" xr6:coauthVersionMax="46" xr10:uidLastSave="{9A395FFF-7DF3-4365-93C4-72C7E01EC4B0}"/>
  <bookViews>
    <workbookView xWindow="-110" yWindow="-110" windowWidth="19420" windowHeight="10420" xr2:uid="{65D4306F-5D8B-4D08-80CC-5570A033A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0" i="1" l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<sst xmlns="http://schemas.openxmlformats.org/spreadsheetml/2006/main" count="484" uniqueCount="273">
  <si>
    <t>AUDI</t>
  </si>
  <si>
    <t>A4</t>
  </si>
  <si>
    <t>A6</t>
  </si>
  <si>
    <t>A7</t>
  </si>
  <si>
    <t>A8</t>
  </si>
  <si>
    <t>Q5</t>
  </si>
  <si>
    <t>Q7</t>
  </si>
  <si>
    <t>TT</t>
  </si>
  <si>
    <t>BMW</t>
  </si>
  <si>
    <t>3 SERIES</t>
  </si>
  <si>
    <t>5 SERIES</t>
  </si>
  <si>
    <t>6 SERIES</t>
  </si>
  <si>
    <t>7 SERIES</t>
  </si>
  <si>
    <t>BMW X6</t>
  </si>
  <si>
    <t>BMW-M3</t>
  </si>
  <si>
    <t>BMW-M5</t>
  </si>
  <si>
    <t>BMW-M6</t>
  </si>
  <si>
    <t>MINIS</t>
  </si>
  <si>
    <t>X1</t>
  </si>
  <si>
    <t>X3</t>
  </si>
  <si>
    <t>X5</t>
  </si>
  <si>
    <t>Z4</t>
  </si>
  <si>
    <t>DAEWOO</t>
  </si>
  <si>
    <t>CIELO</t>
  </si>
  <si>
    <t>MATIZ</t>
  </si>
  <si>
    <t>NEXIA</t>
  </si>
  <si>
    <t>FIAT</t>
  </si>
  <si>
    <t>ADVENTURE</t>
  </si>
  <si>
    <t>GRAND PUNTO</t>
  </si>
  <si>
    <t>LINEA</t>
  </si>
  <si>
    <t>PALIO</t>
  </si>
  <si>
    <t>PALIO STILE</t>
  </si>
  <si>
    <t>PETRA</t>
  </si>
  <si>
    <t>SIENA</t>
  </si>
  <si>
    <t>UNO</t>
  </si>
  <si>
    <t>FORCE</t>
  </si>
  <si>
    <t>FORCE ONE</t>
  </si>
  <si>
    <t>TRAX</t>
  </si>
  <si>
    <t>FORD</t>
  </si>
  <si>
    <t>ECOSPORT</t>
  </si>
  <si>
    <t>ENDEAVOUR</t>
  </si>
  <si>
    <t>ESCORT</t>
  </si>
  <si>
    <t>FIESTA</t>
  </si>
  <si>
    <t>FIGO</t>
  </si>
  <si>
    <t>FOCUS</t>
  </si>
  <si>
    <t>FUSION</t>
  </si>
  <si>
    <t>IKON</t>
  </si>
  <si>
    <t>LIMOUSINE</t>
  </si>
  <si>
    <t>MONDEO</t>
  </si>
  <si>
    <t>GENERAL MOTORS</t>
  </si>
  <si>
    <t>AVEO</t>
  </si>
  <si>
    <t>AVEO UV-A</t>
  </si>
  <si>
    <t>BEAT</t>
  </si>
  <si>
    <t>CAPTIVA</t>
  </si>
  <si>
    <t>CHEVROLET CRUZE</t>
  </si>
  <si>
    <t>ENJOY</t>
  </si>
  <si>
    <t>FORESTER</t>
  </si>
  <si>
    <t>OPEL ASTRA</t>
  </si>
  <si>
    <t>OPEL CORSA</t>
  </si>
  <si>
    <t>OPTRA</t>
  </si>
  <si>
    <t>OPTRA MAGNUM</t>
  </si>
  <si>
    <t>SAIL</t>
  </si>
  <si>
    <t>SPARK</t>
  </si>
  <si>
    <t>SRV</t>
  </si>
  <si>
    <t>TAVERA</t>
  </si>
  <si>
    <t>TAVERA NEO</t>
  </si>
  <si>
    <t>TRAILBLAZER</t>
  </si>
  <si>
    <t>VECTRA</t>
  </si>
  <si>
    <t>HINDUSTAN MOTORS</t>
  </si>
  <si>
    <t>AMBASSADOR</t>
  </si>
  <si>
    <t>AVIGO</t>
  </si>
  <si>
    <t>CONTESSA</t>
  </si>
  <si>
    <t>GRAND</t>
  </si>
  <si>
    <t>PUSHPAK</t>
  </si>
  <si>
    <t>TREKKER</t>
  </si>
  <si>
    <t>HONDA</t>
  </si>
  <si>
    <t>ACCORD</t>
  </si>
  <si>
    <t>AMAZE</t>
  </si>
  <si>
    <t>BRIO</t>
  </si>
  <si>
    <t>BRV</t>
  </si>
  <si>
    <t>CITY</t>
  </si>
  <si>
    <t>CIVIC</t>
  </si>
  <si>
    <t>CR-V</t>
  </si>
  <si>
    <t>JAZZ</t>
  </si>
  <si>
    <t>MOBILIO</t>
  </si>
  <si>
    <t>HYUNDAI</t>
  </si>
  <si>
    <t>ACCENT</t>
  </si>
  <si>
    <t>ALTO</t>
  </si>
  <si>
    <t>CRETA</t>
  </si>
  <si>
    <t>ELANTRA</t>
  </si>
  <si>
    <t>EON</t>
  </si>
  <si>
    <t>GETZ</t>
  </si>
  <si>
    <t>I10</t>
  </si>
  <si>
    <t>I20</t>
  </si>
  <si>
    <t>SANTA FE</t>
  </si>
  <si>
    <t>SANTRO</t>
  </si>
  <si>
    <t>SANTRO XING</t>
  </si>
  <si>
    <t>SONATA</t>
  </si>
  <si>
    <t>SONATA V-6</t>
  </si>
  <si>
    <t>TERRACAN</t>
  </si>
  <si>
    <t>TUCSON</t>
  </si>
  <si>
    <t>VELOSTER</t>
  </si>
  <si>
    <t>VERNA</t>
  </si>
  <si>
    <t>XCENT</t>
  </si>
  <si>
    <t>JEEP</t>
  </si>
  <si>
    <t>CHEROKEE</t>
  </si>
  <si>
    <t>LAND ROVER</t>
  </si>
  <si>
    <t>ROVER</t>
  </si>
  <si>
    <t>MAHINDRA &amp;  MAHINDRA</t>
  </si>
  <si>
    <t>ARMADA</t>
  </si>
  <si>
    <t>BOLERO</t>
  </si>
  <si>
    <t>BOLERO PIK UP</t>
  </si>
  <si>
    <t>CLASSIC</t>
  </si>
  <si>
    <t>COMMANDER</t>
  </si>
  <si>
    <t>GENIO</t>
  </si>
  <si>
    <t>KUV100</t>
  </si>
  <si>
    <t>LOGAN D</t>
  </si>
  <si>
    <t>LOGAN P</t>
  </si>
  <si>
    <t>MAHINDRA MM</t>
  </si>
  <si>
    <t>MAHINDRA PIK UP</t>
  </si>
  <si>
    <t>MARSHAL</t>
  </si>
  <si>
    <t>MAXX</t>
  </si>
  <si>
    <t>MAXXIMO</t>
  </si>
  <si>
    <t>QUANTO</t>
  </si>
  <si>
    <t>REVA</t>
  </si>
  <si>
    <t>SCORPIO CRDE</t>
  </si>
  <si>
    <t>SCORPIO NEF</t>
  </si>
  <si>
    <t>SSANYONG KORANDO</t>
  </si>
  <si>
    <t>SSANYONG REXTON</t>
  </si>
  <si>
    <t>SUPRO</t>
  </si>
  <si>
    <t>THAR</t>
  </si>
  <si>
    <t>TUV300</t>
  </si>
  <si>
    <t>VERITO</t>
  </si>
  <si>
    <t>XUV 500</t>
  </si>
  <si>
    <t>XYLO</t>
  </si>
  <si>
    <t>MARUTI SUZUKI</t>
  </si>
  <si>
    <t>A STAR</t>
  </si>
  <si>
    <t>BALENO</t>
  </si>
  <si>
    <t>BREZZA</t>
  </si>
  <si>
    <t>CELERIO</t>
  </si>
  <si>
    <t>CIAZ</t>
  </si>
  <si>
    <t>EECO</t>
  </si>
  <si>
    <t>ERTIGA</t>
  </si>
  <si>
    <t>ESTEEM 1000</t>
  </si>
  <si>
    <t>ESTEEM 1300</t>
  </si>
  <si>
    <t>ESTILO</t>
  </si>
  <si>
    <t>GRAND VITARA</t>
  </si>
  <si>
    <t>GYPSY 1000</t>
  </si>
  <si>
    <t>GYPSY 1300</t>
  </si>
  <si>
    <t>KIZASHI</t>
  </si>
  <si>
    <t>OMNI</t>
  </si>
  <si>
    <t>RITZ</t>
  </si>
  <si>
    <t>SWIFT</t>
  </si>
  <si>
    <t>SWIFT DZIRE</t>
  </si>
  <si>
    <t>SX4</t>
  </si>
  <si>
    <t>VERSA</t>
  </si>
  <si>
    <t>WAGONR</t>
  </si>
  <si>
    <t>ZEN</t>
  </si>
  <si>
    <t>ZEN ESTILO</t>
  </si>
  <si>
    <t>MERCEDES BENZ</t>
  </si>
  <si>
    <t>C-CLASS</t>
  </si>
  <si>
    <t>CL-CLASS</t>
  </si>
  <si>
    <t>CLK-CLASS</t>
  </si>
  <si>
    <t>CLS-CLASS</t>
  </si>
  <si>
    <t>E-CLASS</t>
  </si>
  <si>
    <t>G CLASS</t>
  </si>
  <si>
    <t>GL-CLASS</t>
  </si>
  <si>
    <t>ML 350</t>
  </si>
  <si>
    <t>ML-CLASS</t>
  </si>
  <si>
    <t>S 320 CDI L</t>
  </si>
  <si>
    <t>S 350 L</t>
  </si>
  <si>
    <t>S-CLASS</t>
  </si>
  <si>
    <t>SL-CLASS</t>
  </si>
  <si>
    <t>SLK-CLASS</t>
  </si>
  <si>
    <t>MITSUBISHI MOTORS</t>
  </si>
  <si>
    <t>CEDIA</t>
  </si>
  <si>
    <t>LANCER</t>
  </si>
  <si>
    <t>MONTERO</t>
  </si>
  <si>
    <t>OUTLANDER</t>
  </si>
  <si>
    <t>PAJERO</t>
  </si>
  <si>
    <t>MORRIS</t>
  </si>
  <si>
    <t>AUSTIN</t>
  </si>
  <si>
    <t>NISSAN</t>
  </si>
  <si>
    <t>DATSUN GO</t>
  </si>
  <si>
    <t>EVALIA</t>
  </si>
  <si>
    <t>LAUREL</t>
  </si>
  <si>
    <t>MICRA</t>
  </si>
  <si>
    <t>SUPER SUNNY</t>
  </si>
  <si>
    <t>TEANA</t>
  </si>
  <si>
    <t>TERRANO</t>
  </si>
  <si>
    <t>X-TRAIL</t>
  </si>
  <si>
    <t>PORCHE</t>
  </si>
  <si>
    <t>CAYENNE</t>
  </si>
  <si>
    <t>CAYMAN S</t>
  </si>
  <si>
    <t>PREMIERÂ AUTOMOBILES</t>
  </si>
  <si>
    <t>PADMINI</t>
  </si>
  <si>
    <t>RIO</t>
  </si>
  <si>
    <t>RENAULT</t>
  </si>
  <si>
    <t>DUSTER</t>
  </si>
  <si>
    <t>FLUENCE</t>
  </si>
  <si>
    <t>KOLEOS</t>
  </si>
  <si>
    <t>KWID</t>
  </si>
  <si>
    <t>LODGY</t>
  </si>
  <si>
    <t>PULSE</t>
  </si>
  <si>
    <t>RENAULT 1.9</t>
  </si>
  <si>
    <t>SCALA</t>
  </si>
  <si>
    <t>SAN MOTORS</t>
  </si>
  <si>
    <t>SAN STORM 1.2</t>
  </si>
  <si>
    <t>SKODA</t>
  </si>
  <si>
    <t>FABIA</t>
  </si>
  <si>
    <t>LAURA</t>
  </si>
  <si>
    <t>OCTAVIA</t>
  </si>
  <si>
    <t>RAPID</t>
  </si>
  <si>
    <t>ROOMSTER</t>
  </si>
  <si>
    <t>SUPERB</t>
  </si>
  <si>
    <t>YETI</t>
  </si>
  <si>
    <t>SONALIKA</t>
  </si>
  <si>
    <t>RHINO RX</t>
  </si>
  <si>
    <t>TATA MOTORS</t>
  </si>
  <si>
    <t>ACE</t>
  </si>
  <si>
    <t>ARIA</t>
  </si>
  <si>
    <t>BOLT</t>
  </si>
  <si>
    <t>INDICA</t>
  </si>
  <si>
    <t>INDIGO</t>
  </si>
  <si>
    <t>INDIGO MANZA</t>
  </si>
  <si>
    <t>INDIGO MARINA</t>
  </si>
  <si>
    <t>JAGUAR XF</t>
  </si>
  <si>
    <t>JAGUAR XJ</t>
  </si>
  <si>
    <t>JAGUAR XL</t>
  </si>
  <si>
    <t>LAND ROVER DISCOVERY</t>
  </si>
  <si>
    <t>LAND ROVER FREELANDER</t>
  </si>
  <si>
    <t>LAND ROVER RANGE ROVER</t>
  </si>
  <si>
    <t>MAGIC</t>
  </si>
  <si>
    <t>NANO</t>
  </si>
  <si>
    <t>SAFARI</t>
  </si>
  <si>
    <t>SIERRA</t>
  </si>
  <si>
    <t>SUMO</t>
  </si>
  <si>
    <t>SUMO GRANDE</t>
  </si>
  <si>
    <t>TIAGO</t>
  </si>
  <si>
    <t>VENTURE</t>
  </si>
  <si>
    <t>VISTA</t>
  </si>
  <si>
    <t>WINGER</t>
  </si>
  <si>
    <t>XENON XT</t>
  </si>
  <si>
    <t>ZEST</t>
  </si>
  <si>
    <t>TOYOTA</t>
  </si>
  <si>
    <t>CAMRY</t>
  </si>
  <si>
    <t>COROLLA</t>
  </si>
  <si>
    <t>COROLLA ALTIS</t>
  </si>
  <si>
    <t>ETIOS</t>
  </si>
  <si>
    <t>FORTUNER</t>
  </si>
  <si>
    <t>INNOVA</t>
  </si>
  <si>
    <t>LAND CRUISER PRADO</t>
  </si>
  <si>
    <t>QUALIS</t>
  </si>
  <si>
    <t>VOLKSWAGEN</t>
  </si>
  <si>
    <t>AMEO</t>
  </si>
  <si>
    <t>JETTA</t>
  </si>
  <si>
    <t>PASSAT</t>
  </si>
  <si>
    <t>POLO</t>
  </si>
  <si>
    <t>TOUAREG</t>
  </si>
  <si>
    <t>VENTO</t>
  </si>
  <si>
    <t>VOLVO</t>
  </si>
  <si>
    <t>VOLVO S80</t>
  </si>
  <si>
    <t>VOLVO XC90</t>
  </si>
  <si>
    <t>Make</t>
  </si>
  <si>
    <t>Model</t>
  </si>
  <si>
    <t>MAHINDRA LOGAN CNG</t>
  </si>
  <si>
    <t>500</t>
  </si>
  <si>
    <t>800</t>
  </si>
  <si>
    <t>207</t>
  </si>
  <si>
    <t>PriceHigh</t>
  </si>
  <si>
    <t>PriceLow</t>
  </si>
  <si>
    <t>Price Avg</t>
  </si>
  <si>
    <t>Price Range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</si>
</sst>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EC2E-01FC-4452-9A5A-BD4C0387D927}">
  <dimension ref="A1:F240"/>
  <sheetViews>
    <sheetView tabSelected="1" workbookViewId="0"/>
  </sheetViews>
  <sheetFormatPr defaultRowHeight="14.5" x14ac:dyDescent="0.35"/>
  <cols>
    <col min="1" max="1" width="25.54296875" bestFit="1" customWidth="1"/>
    <col min="2" max="2" width="25.54296875" style="7" bestFit="1" customWidth="1"/>
    <col min="3" max="5" width="8.7265625" style="4"/>
    <col min="6" max="6" width="15" style="9" bestFit="1" customWidth="1"/>
  </cols>
  <sheetData>
    <row r="1" spans="1:6" x14ac:dyDescent="0.35">
      <c r="A1" s="1" t="s">
        <v>263</v>
      </c>
      <c r="B1" s="5" t="s">
        <v>264</v>
      </c>
      <c r="C1" s="3" t="s">
        <v>270</v>
      </c>
      <c r="D1" s="3" t="s">
        <v>269</v>
      </c>
      <c r="E1" s="3" t="s">
        <v>271</v>
      </c>
      <c r="F1" s="8" t="s">
        <v>272</v>
      </c>
    </row>
    <row r="2" spans="1:6" x14ac:dyDescent="0.35">
      <c r="A2" s="2" t="s">
        <v>0</v>
      </c>
      <c r="B2" s="6" t="s">
        <v>1</v>
      </c>
      <c r="C2" s="4">
        <v>42.34</v>
      </c>
      <c r="D2" s="4">
        <v>46.67</v>
      </c>
      <c r="E2" s="4">
        <f>(C2+D2)/2</f>
        <v>44.505000000000003</v>
      </c>
      <c r="F2" s="9" t="str">
        <f>_xlfn.IFS(E2&gt;100,"1 Cr+",E2&gt;50,"50 Lac - 1 Cr",E2&gt;25,"25 - 50 Lac",E2&gt;12,"12 - 25 Lac",E2&gt;6,"6 - 12 Lac",E2&gt;3,"3 - 6 Lac",E2&lt;=3,"&lt; 3 Lac")</f>
        <v>25 - 50 Lac</v>
      </c>
    </row>
    <row r="3" spans="1:6" x14ac:dyDescent="0.35">
      <c r="A3" s="2" t="s">
        <v>0</v>
      </c>
      <c r="B3" s="6" t="s">
        <v>2</v>
      </c>
      <c r="C3" s="4">
        <v>55.96</v>
      </c>
      <c r="D3" s="4">
        <v>60.59</v>
      </c>
      <c r="E3" s="4">
        <f t="shared" ref="E3:E66" si="0">(C3+D3)/2</f>
        <v>58.275000000000006</v>
      </c>
      <c r="F3" s="9" t="str">
        <f t="shared" ref="F3:F66" si="1">_xlfn.IFS(E3&gt;100,"1 Cr+",E3&gt;50,"50 Lac - 1 Cr",E3&gt;25,"25 - 50 Lac",E3&gt;12,"12 - 25 Lac",E3&gt;6,"6 - 12 Lac",E3&gt;3,"3 - 6 Lac",E3&lt;=3,"&lt; 3 Lac")</f>
        <v>50 Lac - 1 Cr</v>
      </c>
    </row>
    <row r="4" spans="1:6" x14ac:dyDescent="0.35">
      <c r="A4" s="2" t="s">
        <v>0</v>
      </c>
      <c r="B4" s="6" t="s">
        <v>3</v>
      </c>
      <c r="C4" s="4">
        <v>90.5</v>
      </c>
      <c r="D4" s="4">
        <v>90.5</v>
      </c>
      <c r="E4" s="4">
        <f t="shared" si="0"/>
        <v>90.5</v>
      </c>
      <c r="F4" s="9" t="str">
        <f t="shared" si="1"/>
        <v>50 Lac - 1 Cr</v>
      </c>
    </row>
    <row r="5" spans="1:6" x14ac:dyDescent="0.35">
      <c r="A5" s="2" t="s">
        <v>0</v>
      </c>
      <c r="B5" s="6" t="s">
        <v>4</v>
      </c>
      <c r="C5" s="4">
        <v>156</v>
      </c>
      <c r="D5" s="4">
        <v>216</v>
      </c>
      <c r="E5" s="4">
        <f t="shared" si="0"/>
        <v>186</v>
      </c>
      <c r="F5" s="9" t="str">
        <f t="shared" si="1"/>
        <v>1 Cr+</v>
      </c>
    </row>
    <row r="6" spans="1:6" x14ac:dyDescent="0.35">
      <c r="A6" s="2" t="s">
        <v>0</v>
      </c>
      <c r="B6" s="6" t="s">
        <v>5</v>
      </c>
      <c r="C6" s="4">
        <v>50.27</v>
      </c>
      <c r="D6" s="4">
        <v>56.26</v>
      </c>
      <c r="E6" s="4">
        <f t="shared" si="0"/>
        <v>53.265000000000001</v>
      </c>
      <c r="F6" s="9" t="str">
        <f t="shared" si="1"/>
        <v>50 Lac - 1 Cr</v>
      </c>
    </row>
    <row r="7" spans="1:6" x14ac:dyDescent="0.35">
      <c r="A7" s="2" t="s">
        <v>0</v>
      </c>
      <c r="B7" s="6" t="s">
        <v>6</v>
      </c>
      <c r="C7" s="4">
        <v>69.22</v>
      </c>
      <c r="D7" s="4">
        <v>86.3</v>
      </c>
      <c r="E7" s="4">
        <f t="shared" si="0"/>
        <v>77.759999999999991</v>
      </c>
      <c r="F7" s="9" t="str">
        <f t="shared" si="1"/>
        <v>50 Lac - 1 Cr</v>
      </c>
    </row>
    <row r="8" spans="1:6" x14ac:dyDescent="0.35">
      <c r="A8" s="2" t="s">
        <v>0</v>
      </c>
      <c r="B8" s="6" t="s">
        <v>7</v>
      </c>
      <c r="C8" s="4">
        <v>82.07</v>
      </c>
      <c r="D8" s="4">
        <v>82.07</v>
      </c>
      <c r="E8" s="4">
        <f t="shared" si="0"/>
        <v>82.07</v>
      </c>
      <c r="F8" s="9" t="str">
        <f t="shared" si="1"/>
        <v>50 Lac - 1 Cr</v>
      </c>
    </row>
    <row r="9" spans="1:6" x14ac:dyDescent="0.35">
      <c r="A9" s="2" t="s">
        <v>8</v>
      </c>
      <c r="B9" s="6" t="s">
        <v>9</v>
      </c>
      <c r="C9" s="4">
        <v>43.6</v>
      </c>
      <c r="D9" s="4">
        <v>62.9</v>
      </c>
      <c r="E9" s="4">
        <f t="shared" si="0"/>
        <v>53.25</v>
      </c>
      <c r="F9" s="9" t="str">
        <f t="shared" si="1"/>
        <v>50 Lac - 1 Cr</v>
      </c>
    </row>
    <row r="10" spans="1:6" x14ac:dyDescent="0.35">
      <c r="A10" s="2" t="s">
        <v>8</v>
      </c>
      <c r="B10" s="6" t="s">
        <v>10</v>
      </c>
      <c r="C10" s="4">
        <v>56</v>
      </c>
      <c r="D10" s="4">
        <v>69.099999999999994</v>
      </c>
      <c r="E10" s="4">
        <f t="shared" si="0"/>
        <v>62.55</v>
      </c>
      <c r="F10" s="9" t="str">
        <f t="shared" si="1"/>
        <v>50 Lac - 1 Cr</v>
      </c>
    </row>
    <row r="11" spans="1:6" x14ac:dyDescent="0.35">
      <c r="A11" s="2" t="s">
        <v>8</v>
      </c>
      <c r="B11" s="6" t="s">
        <v>11</v>
      </c>
      <c r="C11" s="4">
        <v>67.900000000000006</v>
      </c>
      <c r="D11" s="4">
        <v>77.900000000000006</v>
      </c>
      <c r="E11" s="4">
        <f t="shared" si="0"/>
        <v>72.900000000000006</v>
      </c>
      <c r="F11" s="9" t="str">
        <f t="shared" si="1"/>
        <v>50 Lac - 1 Cr</v>
      </c>
    </row>
    <row r="12" spans="1:6" x14ac:dyDescent="0.35">
      <c r="A12" s="2" t="s">
        <v>8</v>
      </c>
      <c r="B12" s="6" t="s">
        <v>12</v>
      </c>
      <c r="C12" s="4">
        <v>137</v>
      </c>
      <c r="D12" s="4">
        <v>246</v>
      </c>
      <c r="E12" s="4">
        <f t="shared" si="0"/>
        <v>191.5</v>
      </c>
      <c r="F12" s="9" t="str">
        <f t="shared" si="1"/>
        <v>1 Cr+</v>
      </c>
    </row>
    <row r="13" spans="1:6" x14ac:dyDescent="0.35">
      <c r="A13" s="2" t="s">
        <v>8</v>
      </c>
      <c r="B13" s="6" t="s">
        <v>13</v>
      </c>
      <c r="C13" s="4">
        <v>115</v>
      </c>
      <c r="D13" s="4">
        <v>167</v>
      </c>
      <c r="E13" s="4">
        <f t="shared" si="0"/>
        <v>141</v>
      </c>
      <c r="F13" s="9" t="str">
        <f t="shared" si="1"/>
        <v>1 Cr+</v>
      </c>
    </row>
    <row r="14" spans="1:6" x14ac:dyDescent="0.35">
      <c r="A14" s="2" t="s">
        <v>8</v>
      </c>
      <c r="B14" s="6" t="s">
        <v>14</v>
      </c>
      <c r="C14" s="4">
        <v>125</v>
      </c>
      <c r="D14" s="4">
        <v>130</v>
      </c>
      <c r="E14" s="4">
        <f t="shared" si="0"/>
        <v>127.5</v>
      </c>
      <c r="F14" s="9" t="str">
        <f t="shared" si="1"/>
        <v>1 Cr+</v>
      </c>
    </row>
    <row r="15" spans="1:6" x14ac:dyDescent="0.35">
      <c r="A15" s="2" t="s">
        <v>8</v>
      </c>
      <c r="B15" s="6" t="s">
        <v>15</v>
      </c>
      <c r="C15" s="4">
        <v>155</v>
      </c>
      <c r="D15" s="4">
        <v>181</v>
      </c>
      <c r="E15" s="4">
        <f t="shared" si="0"/>
        <v>168</v>
      </c>
      <c r="F15" s="9" t="str">
        <f t="shared" si="1"/>
        <v>1 Cr+</v>
      </c>
    </row>
    <row r="16" spans="1:6" x14ac:dyDescent="0.35">
      <c r="A16" s="2" t="s">
        <v>8</v>
      </c>
      <c r="B16" s="6" t="s">
        <v>16</v>
      </c>
      <c r="C16" s="4">
        <v>214</v>
      </c>
      <c r="D16" s="4">
        <v>222</v>
      </c>
      <c r="E16" s="4">
        <f t="shared" si="0"/>
        <v>218</v>
      </c>
      <c r="F16" s="9" t="str">
        <f t="shared" si="1"/>
        <v>1 Cr+</v>
      </c>
    </row>
    <row r="17" spans="1:6" x14ac:dyDescent="0.35">
      <c r="A17" s="2" t="s">
        <v>8</v>
      </c>
      <c r="B17" s="6" t="s">
        <v>17</v>
      </c>
      <c r="C17" s="4">
        <v>47.12</v>
      </c>
      <c r="D17" s="4">
        <v>51.72</v>
      </c>
      <c r="E17" s="4">
        <f t="shared" si="0"/>
        <v>49.42</v>
      </c>
      <c r="F17" s="9" t="str">
        <f t="shared" si="1"/>
        <v>25 - 50 Lac</v>
      </c>
    </row>
    <row r="18" spans="1:6" x14ac:dyDescent="0.35">
      <c r="A18" s="2" t="s">
        <v>8</v>
      </c>
      <c r="B18" s="6" t="s">
        <v>18</v>
      </c>
      <c r="C18" s="4">
        <v>38.5</v>
      </c>
      <c r="D18" s="4">
        <v>42.9</v>
      </c>
      <c r="E18" s="4">
        <f t="shared" si="0"/>
        <v>40.700000000000003</v>
      </c>
      <c r="F18" s="9" t="str">
        <f t="shared" si="1"/>
        <v>25 - 50 Lac</v>
      </c>
    </row>
    <row r="19" spans="1:6" x14ac:dyDescent="0.35">
      <c r="A19" s="2" t="s">
        <v>8</v>
      </c>
      <c r="B19" s="6" t="s">
        <v>19</v>
      </c>
      <c r="C19" s="4">
        <v>56.5</v>
      </c>
      <c r="D19" s="4">
        <v>63.7</v>
      </c>
      <c r="E19" s="4">
        <f t="shared" si="0"/>
        <v>60.1</v>
      </c>
      <c r="F19" s="9" t="str">
        <f t="shared" si="1"/>
        <v>50 Lac - 1 Cr</v>
      </c>
    </row>
    <row r="20" spans="1:6" x14ac:dyDescent="0.35">
      <c r="A20" s="2" t="s">
        <v>8</v>
      </c>
      <c r="B20" s="6" t="s">
        <v>20</v>
      </c>
      <c r="C20" s="4">
        <v>76.5</v>
      </c>
      <c r="D20" s="4">
        <v>88</v>
      </c>
      <c r="E20" s="4">
        <f t="shared" si="0"/>
        <v>82.25</v>
      </c>
      <c r="F20" s="9" t="str">
        <f t="shared" si="1"/>
        <v>50 Lac - 1 Cr</v>
      </c>
    </row>
    <row r="21" spans="1:6" x14ac:dyDescent="0.35">
      <c r="A21" s="2" t="s">
        <v>8</v>
      </c>
      <c r="B21" s="6" t="s">
        <v>21</v>
      </c>
      <c r="C21" s="4">
        <v>67</v>
      </c>
      <c r="D21" s="4">
        <v>81.900000000000006</v>
      </c>
      <c r="E21" s="4">
        <f t="shared" si="0"/>
        <v>74.45</v>
      </c>
      <c r="F21" s="9" t="str">
        <f t="shared" si="1"/>
        <v>50 Lac - 1 Cr</v>
      </c>
    </row>
    <row r="22" spans="1:6" x14ac:dyDescent="0.35">
      <c r="A22" s="2" t="s">
        <v>22</v>
      </c>
      <c r="B22" s="6" t="s">
        <v>23</v>
      </c>
      <c r="C22" s="4">
        <v>5.46</v>
      </c>
      <c r="D22" s="4">
        <v>6.05</v>
      </c>
      <c r="E22" s="4">
        <f t="shared" si="0"/>
        <v>5.7549999999999999</v>
      </c>
      <c r="F22" s="9" t="str">
        <f t="shared" si="1"/>
        <v>3 - 6 Lac</v>
      </c>
    </row>
    <row r="23" spans="1:6" x14ac:dyDescent="0.35">
      <c r="A23" s="2" t="s">
        <v>22</v>
      </c>
      <c r="B23" s="6" t="s">
        <v>24</v>
      </c>
      <c r="C23" s="4">
        <v>3.05</v>
      </c>
      <c r="D23" s="4">
        <v>4.1500000000000004</v>
      </c>
      <c r="E23" s="4">
        <f t="shared" si="0"/>
        <v>3.6</v>
      </c>
      <c r="F23" s="9" t="str">
        <f t="shared" si="1"/>
        <v>3 - 6 Lac</v>
      </c>
    </row>
    <row r="24" spans="1:6" x14ac:dyDescent="0.35">
      <c r="A24" s="2" t="s">
        <v>22</v>
      </c>
      <c r="B24" s="6" t="s">
        <v>25</v>
      </c>
      <c r="C24" s="4">
        <v>6.22</v>
      </c>
      <c r="D24" s="4">
        <v>6.59</v>
      </c>
      <c r="E24" s="4">
        <f t="shared" si="0"/>
        <v>6.4049999999999994</v>
      </c>
      <c r="F24" s="9" t="str">
        <f t="shared" si="1"/>
        <v>6 - 12 Lac</v>
      </c>
    </row>
    <row r="25" spans="1:6" x14ac:dyDescent="0.35">
      <c r="A25" s="2" t="s">
        <v>26</v>
      </c>
      <c r="B25" s="6" t="s">
        <v>266</v>
      </c>
      <c r="C25" s="4">
        <v>14.83</v>
      </c>
      <c r="D25" s="4">
        <v>14.93</v>
      </c>
      <c r="E25" s="4">
        <f t="shared" si="0"/>
        <v>14.879999999999999</v>
      </c>
      <c r="F25" s="9" t="str">
        <f t="shared" si="1"/>
        <v>12 - 25 Lac</v>
      </c>
    </row>
    <row r="26" spans="1:6" x14ac:dyDescent="0.35">
      <c r="A26" s="2" t="s">
        <v>26</v>
      </c>
      <c r="B26" s="6" t="s">
        <v>27</v>
      </c>
      <c r="C26" s="4">
        <v>5.53</v>
      </c>
      <c r="D26" s="4">
        <v>5.65</v>
      </c>
      <c r="E26" s="4">
        <f t="shared" si="0"/>
        <v>5.59</v>
      </c>
      <c r="F26" s="9" t="str">
        <f t="shared" si="1"/>
        <v>3 - 6 Lac</v>
      </c>
    </row>
    <row r="27" spans="1:6" x14ac:dyDescent="0.35">
      <c r="A27" s="2" t="s">
        <v>26</v>
      </c>
      <c r="B27" s="6" t="s">
        <v>28</v>
      </c>
      <c r="C27" s="4">
        <v>4.75</v>
      </c>
      <c r="D27" s="4">
        <v>7.6</v>
      </c>
      <c r="E27" s="4">
        <f t="shared" si="0"/>
        <v>6.1749999999999998</v>
      </c>
      <c r="F27" s="9" t="str">
        <f t="shared" si="1"/>
        <v>6 - 12 Lac</v>
      </c>
    </row>
    <row r="28" spans="1:6" x14ac:dyDescent="0.35">
      <c r="A28" s="2" t="s">
        <v>26</v>
      </c>
      <c r="B28" s="6" t="s">
        <v>29</v>
      </c>
      <c r="C28" s="4">
        <v>7.19</v>
      </c>
      <c r="D28" s="4">
        <v>10.79</v>
      </c>
      <c r="E28" s="4">
        <f t="shared" si="0"/>
        <v>8.99</v>
      </c>
      <c r="F28" s="9" t="str">
        <f t="shared" si="1"/>
        <v>6 - 12 Lac</v>
      </c>
    </row>
    <row r="29" spans="1:6" x14ac:dyDescent="0.35">
      <c r="A29" s="2" t="s">
        <v>26</v>
      </c>
      <c r="B29" s="6" t="s">
        <v>30</v>
      </c>
      <c r="C29" s="4">
        <v>3.41</v>
      </c>
      <c r="D29" s="4">
        <v>3.58</v>
      </c>
      <c r="E29" s="4">
        <f t="shared" si="0"/>
        <v>3.4950000000000001</v>
      </c>
      <c r="F29" s="9" t="str">
        <f t="shared" si="1"/>
        <v>3 - 6 Lac</v>
      </c>
    </row>
    <row r="30" spans="1:6" x14ac:dyDescent="0.35">
      <c r="A30" s="2" t="s">
        <v>26</v>
      </c>
      <c r="B30" s="6" t="s">
        <v>31</v>
      </c>
      <c r="C30" s="4">
        <v>3.9</v>
      </c>
      <c r="D30" s="4">
        <v>4.3099999999999996</v>
      </c>
      <c r="E30" s="4">
        <f t="shared" si="0"/>
        <v>4.1049999999999995</v>
      </c>
      <c r="F30" s="9" t="str">
        <f t="shared" si="1"/>
        <v>3 - 6 Lac</v>
      </c>
    </row>
    <row r="31" spans="1:6" x14ac:dyDescent="0.35">
      <c r="A31" s="2" t="s">
        <v>26</v>
      </c>
      <c r="B31" s="6" t="s">
        <v>32</v>
      </c>
      <c r="C31" s="4">
        <v>2.44</v>
      </c>
      <c r="D31" s="4">
        <v>2.66</v>
      </c>
      <c r="E31" s="4">
        <f t="shared" si="0"/>
        <v>2.5499999999999998</v>
      </c>
      <c r="F31" s="9" t="str">
        <f t="shared" si="1"/>
        <v>&lt; 3 Lac</v>
      </c>
    </row>
    <row r="32" spans="1:6" x14ac:dyDescent="0.35">
      <c r="A32" s="2" t="s">
        <v>26</v>
      </c>
      <c r="B32" s="6" t="s">
        <v>33</v>
      </c>
      <c r="C32" s="4">
        <v>5.25</v>
      </c>
      <c r="D32" s="4">
        <v>5.25</v>
      </c>
      <c r="E32" s="4">
        <f t="shared" si="0"/>
        <v>5.25</v>
      </c>
      <c r="F32" s="9" t="str">
        <f t="shared" si="1"/>
        <v>3 - 6 Lac</v>
      </c>
    </row>
    <row r="33" spans="1:6" x14ac:dyDescent="0.35">
      <c r="A33" s="2" t="s">
        <v>26</v>
      </c>
      <c r="B33" s="6" t="s">
        <v>34</v>
      </c>
      <c r="C33" s="4">
        <v>2.5499999999999998</v>
      </c>
      <c r="D33" s="4">
        <v>3.95</v>
      </c>
      <c r="E33" s="4">
        <f t="shared" si="0"/>
        <v>3.25</v>
      </c>
      <c r="F33" s="9" t="str">
        <f t="shared" si="1"/>
        <v>3 - 6 Lac</v>
      </c>
    </row>
    <row r="34" spans="1:6" x14ac:dyDescent="0.35">
      <c r="A34" s="2" t="s">
        <v>35</v>
      </c>
      <c r="B34" s="6" t="s">
        <v>36</v>
      </c>
      <c r="C34" s="4">
        <v>8.7200000000000006</v>
      </c>
      <c r="D34" s="4">
        <v>13.17</v>
      </c>
      <c r="E34" s="4">
        <f t="shared" si="0"/>
        <v>10.945</v>
      </c>
      <c r="F34" s="9" t="str">
        <f t="shared" si="1"/>
        <v>6 - 12 Lac</v>
      </c>
    </row>
    <row r="35" spans="1:6" x14ac:dyDescent="0.35">
      <c r="A35" s="2" t="s">
        <v>35</v>
      </c>
      <c r="B35" s="6" t="s">
        <v>37</v>
      </c>
      <c r="C35" s="4">
        <v>6.86</v>
      </c>
      <c r="D35" s="4">
        <v>7.03</v>
      </c>
      <c r="E35" s="4">
        <f t="shared" si="0"/>
        <v>6.9450000000000003</v>
      </c>
      <c r="F35" s="9" t="str">
        <f t="shared" si="1"/>
        <v>6 - 12 Lac</v>
      </c>
    </row>
    <row r="36" spans="1:6" x14ac:dyDescent="0.35">
      <c r="A36" s="2" t="s">
        <v>38</v>
      </c>
      <c r="B36" s="6" t="s">
        <v>39</v>
      </c>
      <c r="C36" s="4">
        <v>8.19</v>
      </c>
      <c r="D36" s="4">
        <v>11.69</v>
      </c>
      <c r="E36" s="4">
        <f t="shared" si="0"/>
        <v>9.94</v>
      </c>
      <c r="F36" s="9" t="str">
        <f t="shared" si="1"/>
        <v>6 - 12 Lac</v>
      </c>
    </row>
    <row r="37" spans="1:6" x14ac:dyDescent="0.35">
      <c r="A37" s="2" t="s">
        <v>38</v>
      </c>
      <c r="B37" s="6" t="s">
        <v>40</v>
      </c>
      <c r="C37" s="4">
        <v>29.99</v>
      </c>
      <c r="D37" s="4">
        <v>36.25</v>
      </c>
      <c r="E37" s="4">
        <f t="shared" si="0"/>
        <v>33.119999999999997</v>
      </c>
      <c r="F37" s="9" t="str">
        <f t="shared" si="1"/>
        <v>25 - 50 Lac</v>
      </c>
    </row>
    <row r="38" spans="1:6" x14ac:dyDescent="0.35">
      <c r="A38" s="2" t="s">
        <v>38</v>
      </c>
      <c r="B38" s="6" t="s">
        <v>41</v>
      </c>
      <c r="C38" s="4">
        <v>7.05</v>
      </c>
      <c r="D38" s="4">
        <v>7.05</v>
      </c>
      <c r="E38" s="4">
        <f t="shared" si="0"/>
        <v>7.05</v>
      </c>
      <c r="F38" s="9" t="str">
        <f t="shared" si="1"/>
        <v>6 - 12 Lac</v>
      </c>
    </row>
    <row r="39" spans="1:6" x14ac:dyDescent="0.35">
      <c r="A39" s="2" t="s">
        <v>38</v>
      </c>
      <c r="B39" s="6" t="s">
        <v>42</v>
      </c>
      <c r="C39" s="4">
        <v>5.44</v>
      </c>
      <c r="D39" s="4">
        <v>8.5</v>
      </c>
      <c r="E39" s="4">
        <f t="shared" si="0"/>
        <v>6.9700000000000006</v>
      </c>
      <c r="F39" s="9" t="str">
        <f t="shared" si="1"/>
        <v>6 - 12 Lac</v>
      </c>
    </row>
    <row r="40" spans="1:6" x14ac:dyDescent="0.35">
      <c r="A40" s="2" t="s">
        <v>38</v>
      </c>
      <c r="B40" s="6" t="s">
        <v>43</v>
      </c>
      <c r="C40" s="4">
        <v>5.82</v>
      </c>
      <c r="D40" s="4">
        <v>8.3699999999999992</v>
      </c>
      <c r="E40" s="4">
        <f t="shared" si="0"/>
        <v>7.0949999999999998</v>
      </c>
      <c r="F40" s="9" t="str">
        <f t="shared" si="1"/>
        <v>6 - 12 Lac</v>
      </c>
    </row>
    <row r="41" spans="1:6" x14ac:dyDescent="0.35">
      <c r="A41" s="2" t="s">
        <v>38</v>
      </c>
      <c r="B41" s="6" t="s">
        <v>44</v>
      </c>
      <c r="C41" s="4">
        <v>9</v>
      </c>
      <c r="D41" s="4">
        <v>9</v>
      </c>
      <c r="E41" s="4">
        <f t="shared" si="0"/>
        <v>9</v>
      </c>
      <c r="F41" s="9" t="str">
        <f t="shared" si="1"/>
        <v>6 - 12 Lac</v>
      </c>
    </row>
    <row r="42" spans="1:6" x14ac:dyDescent="0.35">
      <c r="A42" s="2" t="s">
        <v>38</v>
      </c>
      <c r="B42" s="6" t="s">
        <v>45</v>
      </c>
      <c r="C42" s="4">
        <v>5.94</v>
      </c>
      <c r="D42" s="4">
        <v>6.83</v>
      </c>
      <c r="E42" s="4">
        <f t="shared" si="0"/>
        <v>6.3849999999999998</v>
      </c>
      <c r="F42" s="9" t="str">
        <f t="shared" si="1"/>
        <v>6 - 12 Lac</v>
      </c>
    </row>
    <row r="43" spans="1:6" x14ac:dyDescent="0.35">
      <c r="A43" s="2" t="s">
        <v>38</v>
      </c>
      <c r="B43" s="6" t="s">
        <v>46</v>
      </c>
      <c r="C43" s="4">
        <v>4.82</v>
      </c>
      <c r="D43" s="4">
        <v>5.25</v>
      </c>
      <c r="E43" s="4">
        <f t="shared" si="0"/>
        <v>5.0350000000000001</v>
      </c>
      <c r="F43" s="9" t="str">
        <f t="shared" si="1"/>
        <v>3 - 6 Lac</v>
      </c>
    </row>
    <row r="44" spans="1:6" x14ac:dyDescent="0.35">
      <c r="A44" s="2" t="s">
        <v>38</v>
      </c>
      <c r="B44" s="6" t="s">
        <v>47</v>
      </c>
      <c r="C44" s="4">
        <v>40</v>
      </c>
      <c r="D44" s="4">
        <v>40</v>
      </c>
      <c r="E44" s="4">
        <f t="shared" si="0"/>
        <v>40</v>
      </c>
      <c r="F44" s="9" t="str">
        <f t="shared" si="1"/>
        <v>25 - 50 Lac</v>
      </c>
    </row>
    <row r="45" spans="1:6" x14ac:dyDescent="0.35">
      <c r="A45" s="2" t="s">
        <v>38</v>
      </c>
      <c r="B45" s="6" t="s">
        <v>48</v>
      </c>
      <c r="C45" s="4">
        <v>8.1300000000000008</v>
      </c>
      <c r="D45" s="4">
        <v>8.68</v>
      </c>
      <c r="E45" s="4">
        <f t="shared" si="0"/>
        <v>8.4050000000000011</v>
      </c>
      <c r="F45" s="9" t="str">
        <f t="shared" si="1"/>
        <v>6 - 12 Lac</v>
      </c>
    </row>
    <row r="46" spans="1:6" x14ac:dyDescent="0.35">
      <c r="A46" s="2" t="s">
        <v>49</v>
      </c>
      <c r="B46" s="6" t="s">
        <v>50</v>
      </c>
      <c r="C46" s="4">
        <v>5.98</v>
      </c>
      <c r="D46" s="4">
        <v>7.42</v>
      </c>
      <c r="E46" s="4">
        <f t="shared" si="0"/>
        <v>6.7</v>
      </c>
      <c r="F46" s="9" t="str">
        <f t="shared" si="1"/>
        <v>6 - 12 Lac</v>
      </c>
    </row>
    <row r="47" spans="1:6" x14ac:dyDescent="0.35">
      <c r="A47" s="2" t="s">
        <v>49</v>
      </c>
      <c r="B47" s="6" t="s">
        <v>51</v>
      </c>
      <c r="C47" s="4">
        <v>4.07</v>
      </c>
      <c r="D47" s="4">
        <v>5.01</v>
      </c>
      <c r="E47" s="4">
        <f t="shared" si="0"/>
        <v>4.54</v>
      </c>
      <c r="F47" s="9" t="str">
        <f t="shared" si="1"/>
        <v>3 - 6 Lac</v>
      </c>
    </row>
    <row r="48" spans="1:6" x14ac:dyDescent="0.35">
      <c r="A48" s="2" t="s">
        <v>49</v>
      </c>
      <c r="B48" s="6" t="s">
        <v>52</v>
      </c>
      <c r="C48" s="4">
        <v>3.96</v>
      </c>
      <c r="D48" s="4">
        <v>6.04</v>
      </c>
      <c r="E48" s="4">
        <f t="shared" si="0"/>
        <v>5</v>
      </c>
      <c r="F48" s="9" t="str">
        <f t="shared" si="1"/>
        <v>3 - 6 Lac</v>
      </c>
    </row>
    <row r="49" spans="1:6" x14ac:dyDescent="0.35">
      <c r="A49" s="2" t="s">
        <v>49</v>
      </c>
      <c r="B49" s="6" t="s">
        <v>53</v>
      </c>
      <c r="C49" s="4">
        <v>25.13</v>
      </c>
      <c r="D49" s="4">
        <v>27.36</v>
      </c>
      <c r="E49" s="4">
        <f t="shared" si="0"/>
        <v>26.244999999999997</v>
      </c>
      <c r="F49" s="9" t="str">
        <f t="shared" si="1"/>
        <v>25 - 50 Lac</v>
      </c>
    </row>
    <row r="50" spans="1:6" x14ac:dyDescent="0.35">
      <c r="A50" s="2" t="s">
        <v>49</v>
      </c>
      <c r="B50" s="6" t="s">
        <v>54</v>
      </c>
      <c r="C50" s="4">
        <v>13.38</v>
      </c>
      <c r="D50" s="4">
        <v>16.649999999999999</v>
      </c>
      <c r="E50" s="4">
        <f t="shared" si="0"/>
        <v>15.015000000000001</v>
      </c>
      <c r="F50" s="9" t="str">
        <f t="shared" si="1"/>
        <v>12 - 25 Lac</v>
      </c>
    </row>
    <row r="51" spans="1:6" x14ac:dyDescent="0.35">
      <c r="A51" s="2" t="s">
        <v>49</v>
      </c>
      <c r="B51" s="6" t="s">
        <v>55</v>
      </c>
      <c r="C51" s="4">
        <v>4.99</v>
      </c>
      <c r="D51" s="4">
        <v>6.52</v>
      </c>
      <c r="E51" s="4">
        <f t="shared" si="0"/>
        <v>5.7549999999999999</v>
      </c>
      <c r="F51" s="9" t="str">
        <f t="shared" si="1"/>
        <v>3 - 6 Lac</v>
      </c>
    </row>
    <row r="52" spans="1:6" x14ac:dyDescent="0.35">
      <c r="A52" s="2" t="s">
        <v>49</v>
      </c>
      <c r="B52" s="6" t="s">
        <v>56</v>
      </c>
      <c r="C52" s="4">
        <v>10</v>
      </c>
      <c r="D52" s="4">
        <v>10</v>
      </c>
      <c r="E52" s="4">
        <f t="shared" si="0"/>
        <v>10</v>
      </c>
      <c r="F52" s="9" t="str">
        <f t="shared" si="1"/>
        <v>6 - 12 Lac</v>
      </c>
    </row>
    <row r="53" spans="1:6" x14ac:dyDescent="0.35">
      <c r="A53" s="2" t="s">
        <v>49</v>
      </c>
      <c r="B53" s="6" t="s">
        <v>57</v>
      </c>
      <c r="C53" s="4">
        <v>7.55</v>
      </c>
      <c r="D53" s="4">
        <v>7.55</v>
      </c>
      <c r="E53" s="4">
        <f t="shared" si="0"/>
        <v>7.55</v>
      </c>
      <c r="F53" s="9" t="str">
        <f t="shared" si="1"/>
        <v>6 - 12 Lac</v>
      </c>
    </row>
    <row r="54" spans="1:6" x14ac:dyDescent="0.35">
      <c r="A54" s="2" t="s">
        <v>49</v>
      </c>
      <c r="B54" s="6" t="s">
        <v>58</v>
      </c>
      <c r="C54" s="4">
        <v>4.75</v>
      </c>
      <c r="D54" s="4">
        <v>4.75</v>
      </c>
      <c r="E54" s="4">
        <f t="shared" si="0"/>
        <v>4.75</v>
      </c>
      <c r="F54" s="9" t="str">
        <f t="shared" si="1"/>
        <v>3 - 6 Lac</v>
      </c>
    </row>
    <row r="55" spans="1:6" x14ac:dyDescent="0.35">
      <c r="A55" s="2" t="s">
        <v>49</v>
      </c>
      <c r="B55" s="6" t="s">
        <v>59</v>
      </c>
      <c r="C55" s="4">
        <v>8.17</v>
      </c>
      <c r="D55" s="4">
        <v>11.83</v>
      </c>
      <c r="E55" s="4">
        <f t="shared" si="0"/>
        <v>10</v>
      </c>
      <c r="F55" s="9" t="str">
        <f t="shared" si="1"/>
        <v>6 - 12 Lac</v>
      </c>
    </row>
    <row r="56" spans="1:6" x14ac:dyDescent="0.35">
      <c r="A56" s="2" t="s">
        <v>49</v>
      </c>
      <c r="B56" s="6" t="s">
        <v>60</v>
      </c>
      <c r="C56" s="4">
        <v>7.41</v>
      </c>
      <c r="D56" s="4">
        <v>9.5500000000000007</v>
      </c>
      <c r="E56" s="4">
        <f t="shared" si="0"/>
        <v>8.48</v>
      </c>
      <c r="F56" s="9" t="str">
        <f t="shared" si="1"/>
        <v>6 - 12 Lac</v>
      </c>
    </row>
    <row r="57" spans="1:6" x14ac:dyDescent="0.35">
      <c r="A57" s="2" t="s">
        <v>49</v>
      </c>
      <c r="B57" s="6" t="s">
        <v>61</v>
      </c>
      <c r="C57" s="4">
        <v>5.3</v>
      </c>
      <c r="D57" s="4">
        <v>6.83</v>
      </c>
      <c r="E57" s="4">
        <f t="shared" si="0"/>
        <v>6.0649999999999995</v>
      </c>
      <c r="F57" s="9" t="str">
        <f t="shared" si="1"/>
        <v>6 - 12 Lac</v>
      </c>
    </row>
    <row r="58" spans="1:6" x14ac:dyDescent="0.35">
      <c r="A58" s="2" t="s">
        <v>49</v>
      </c>
      <c r="B58" s="6" t="s">
        <v>62</v>
      </c>
      <c r="C58" s="4">
        <v>3.67</v>
      </c>
      <c r="D58" s="4">
        <v>4.3899999999999997</v>
      </c>
      <c r="E58" s="4">
        <f t="shared" si="0"/>
        <v>4.0299999999999994</v>
      </c>
      <c r="F58" s="9" t="str">
        <f t="shared" si="1"/>
        <v>3 - 6 Lac</v>
      </c>
    </row>
    <row r="59" spans="1:6" x14ac:dyDescent="0.35">
      <c r="A59" s="2" t="s">
        <v>49</v>
      </c>
      <c r="B59" s="6" t="s">
        <v>63</v>
      </c>
      <c r="C59" s="4">
        <v>6.98</v>
      </c>
      <c r="D59" s="4">
        <v>6.98</v>
      </c>
      <c r="E59" s="4">
        <f t="shared" si="0"/>
        <v>6.98</v>
      </c>
      <c r="F59" s="9" t="str">
        <f t="shared" si="1"/>
        <v>6 - 12 Lac</v>
      </c>
    </row>
    <row r="60" spans="1:6" x14ac:dyDescent="0.35">
      <c r="A60" s="2" t="s">
        <v>49</v>
      </c>
      <c r="B60" s="6" t="s">
        <v>64</v>
      </c>
      <c r="C60" s="4">
        <v>6.48</v>
      </c>
      <c r="D60" s="4">
        <v>11.68</v>
      </c>
      <c r="E60" s="4">
        <f t="shared" si="0"/>
        <v>9.08</v>
      </c>
      <c r="F60" s="9" t="str">
        <f t="shared" si="1"/>
        <v>6 - 12 Lac</v>
      </c>
    </row>
    <row r="61" spans="1:6" x14ac:dyDescent="0.35">
      <c r="A61" s="2" t="s">
        <v>49</v>
      </c>
      <c r="B61" s="6" t="s">
        <v>65</v>
      </c>
      <c r="C61" s="4">
        <v>6.82</v>
      </c>
      <c r="D61" s="4">
        <v>10.11</v>
      </c>
      <c r="E61" s="4">
        <f t="shared" si="0"/>
        <v>8.4649999999999999</v>
      </c>
      <c r="F61" s="9" t="str">
        <f t="shared" si="1"/>
        <v>6 - 12 Lac</v>
      </c>
    </row>
    <row r="62" spans="1:6" x14ac:dyDescent="0.35">
      <c r="A62" s="2" t="s">
        <v>49</v>
      </c>
      <c r="B62" s="6" t="s">
        <v>66</v>
      </c>
      <c r="C62" s="4">
        <v>24.36</v>
      </c>
      <c r="D62" s="4">
        <v>29.98</v>
      </c>
      <c r="E62" s="4">
        <f t="shared" si="0"/>
        <v>27.17</v>
      </c>
      <c r="F62" s="9" t="str">
        <f t="shared" si="1"/>
        <v>25 - 50 Lac</v>
      </c>
    </row>
    <row r="63" spans="1:6" x14ac:dyDescent="0.35">
      <c r="A63" s="2" t="s">
        <v>49</v>
      </c>
      <c r="B63" s="6" t="s">
        <v>67</v>
      </c>
      <c r="C63" s="4">
        <v>16.75</v>
      </c>
      <c r="D63" s="4">
        <v>16.75</v>
      </c>
      <c r="E63" s="4">
        <f t="shared" si="0"/>
        <v>16.75</v>
      </c>
      <c r="F63" s="9" t="str">
        <f t="shared" si="1"/>
        <v>12 - 25 Lac</v>
      </c>
    </row>
    <row r="64" spans="1:6" x14ac:dyDescent="0.35">
      <c r="A64" s="2" t="s">
        <v>68</v>
      </c>
      <c r="B64" s="6" t="s">
        <v>69</v>
      </c>
      <c r="C64" s="4">
        <v>4.54</v>
      </c>
      <c r="D64" s="4">
        <v>7.15</v>
      </c>
      <c r="E64" s="4">
        <f t="shared" si="0"/>
        <v>5.8450000000000006</v>
      </c>
      <c r="F64" s="9" t="str">
        <f t="shared" si="1"/>
        <v>3 - 6 Lac</v>
      </c>
    </row>
    <row r="65" spans="1:6" x14ac:dyDescent="0.35">
      <c r="A65" s="2" t="s">
        <v>68</v>
      </c>
      <c r="B65" s="6" t="s">
        <v>70</v>
      </c>
      <c r="C65" s="4">
        <v>5.42</v>
      </c>
      <c r="D65" s="4">
        <v>5.42</v>
      </c>
      <c r="E65" s="4">
        <f t="shared" si="0"/>
        <v>5.42</v>
      </c>
      <c r="F65" s="9" t="str">
        <f t="shared" si="1"/>
        <v>3 - 6 Lac</v>
      </c>
    </row>
    <row r="66" spans="1:6" x14ac:dyDescent="0.35">
      <c r="A66" s="2" t="s">
        <v>68</v>
      </c>
      <c r="B66" s="6" t="s">
        <v>71</v>
      </c>
      <c r="C66" s="4">
        <v>4.83</v>
      </c>
      <c r="D66" s="4">
        <v>4.83</v>
      </c>
      <c r="E66" s="4">
        <f t="shared" si="0"/>
        <v>4.83</v>
      </c>
      <c r="F66" s="9" t="str">
        <f t="shared" si="1"/>
        <v>3 - 6 Lac</v>
      </c>
    </row>
    <row r="67" spans="1:6" x14ac:dyDescent="0.35">
      <c r="A67" s="2" t="s">
        <v>68</v>
      </c>
      <c r="B67" s="6" t="s">
        <v>72</v>
      </c>
      <c r="C67" s="4">
        <v>5.95</v>
      </c>
      <c r="D67" s="4">
        <v>5.95</v>
      </c>
      <c r="E67" s="4">
        <f t="shared" ref="E67:E130" si="2">(C67+D67)/2</f>
        <v>5.95</v>
      </c>
      <c r="F67" s="9" t="str">
        <f t="shared" ref="F67:F130" si="3">_xlfn.IFS(E67&gt;100,"1 Cr+",E67&gt;50,"50 Lac - 1 Cr",E67&gt;25,"25 - 50 Lac",E67&gt;12,"12 - 25 Lac",E67&gt;6,"6 - 12 Lac",E67&gt;3,"3 - 6 Lac",E67&lt;=3,"&lt; 3 Lac")</f>
        <v>3 - 6 Lac</v>
      </c>
    </row>
    <row r="68" spans="1:6" x14ac:dyDescent="0.35">
      <c r="A68" s="2" t="s">
        <v>68</v>
      </c>
      <c r="B68" s="6" t="s">
        <v>73</v>
      </c>
      <c r="C68" s="4">
        <v>3.49</v>
      </c>
      <c r="D68" s="4">
        <v>3.49</v>
      </c>
      <c r="E68" s="4">
        <f t="shared" si="2"/>
        <v>3.49</v>
      </c>
      <c r="F68" s="9" t="str">
        <f t="shared" si="3"/>
        <v>3 - 6 Lac</v>
      </c>
    </row>
    <row r="69" spans="1:6" x14ac:dyDescent="0.35">
      <c r="A69" s="2" t="s">
        <v>68</v>
      </c>
      <c r="B69" s="6" t="s">
        <v>74</v>
      </c>
      <c r="C69" s="4">
        <v>4.9800000000000004</v>
      </c>
      <c r="D69" s="4">
        <v>4.9800000000000004</v>
      </c>
      <c r="E69" s="4">
        <f t="shared" si="2"/>
        <v>4.9800000000000004</v>
      </c>
      <c r="F69" s="9" t="str">
        <f t="shared" si="3"/>
        <v>3 - 6 Lac</v>
      </c>
    </row>
    <row r="70" spans="1:6" x14ac:dyDescent="0.35">
      <c r="A70" s="2" t="s">
        <v>75</v>
      </c>
      <c r="B70" s="6" t="s">
        <v>76</v>
      </c>
      <c r="C70" s="4">
        <v>43.21</v>
      </c>
      <c r="D70" s="4">
        <v>44.28</v>
      </c>
      <c r="E70" s="4">
        <f t="shared" si="2"/>
        <v>43.745000000000005</v>
      </c>
      <c r="F70" s="9" t="str">
        <f t="shared" si="3"/>
        <v>25 - 50 Lac</v>
      </c>
    </row>
    <row r="71" spans="1:6" x14ac:dyDescent="0.35">
      <c r="A71" s="2" t="s">
        <v>75</v>
      </c>
      <c r="B71" s="6" t="s">
        <v>77</v>
      </c>
      <c r="C71" s="4">
        <v>6.31</v>
      </c>
      <c r="D71" s="4">
        <v>9.99</v>
      </c>
      <c r="E71" s="4">
        <f t="shared" si="2"/>
        <v>8.15</v>
      </c>
      <c r="F71" s="9" t="str">
        <f t="shared" si="3"/>
        <v>6 - 12 Lac</v>
      </c>
    </row>
    <row r="72" spans="1:6" x14ac:dyDescent="0.35">
      <c r="A72" s="2" t="s">
        <v>75</v>
      </c>
      <c r="B72" s="6" t="s">
        <v>78</v>
      </c>
      <c r="C72" s="4">
        <v>4.5999999999999996</v>
      </c>
      <c r="D72" s="4">
        <v>7.84</v>
      </c>
      <c r="E72" s="4">
        <f t="shared" si="2"/>
        <v>6.22</v>
      </c>
      <c r="F72" s="9" t="str">
        <f t="shared" si="3"/>
        <v>6 - 12 Lac</v>
      </c>
    </row>
    <row r="73" spans="1:6" x14ac:dyDescent="0.35">
      <c r="A73" s="2" t="s">
        <v>75</v>
      </c>
      <c r="B73" s="6" t="s">
        <v>79</v>
      </c>
      <c r="C73" s="4">
        <v>9.5299999999999994</v>
      </c>
      <c r="D73" s="4">
        <v>13.83</v>
      </c>
      <c r="E73" s="4">
        <f t="shared" si="2"/>
        <v>11.68</v>
      </c>
      <c r="F73" s="9" t="str">
        <f t="shared" si="3"/>
        <v>6 - 12 Lac</v>
      </c>
    </row>
    <row r="74" spans="1:6" x14ac:dyDescent="0.35">
      <c r="A74" s="2" t="s">
        <v>75</v>
      </c>
      <c r="B74" s="6" t="s">
        <v>80</v>
      </c>
      <c r="C74" s="4">
        <v>9.2899999999999991</v>
      </c>
      <c r="D74" s="4">
        <v>15.05</v>
      </c>
      <c r="E74" s="4">
        <f t="shared" si="2"/>
        <v>12.17</v>
      </c>
      <c r="F74" s="9" t="str">
        <f t="shared" si="3"/>
        <v>12 - 25 Lac</v>
      </c>
    </row>
    <row r="75" spans="1:6" x14ac:dyDescent="0.35">
      <c r="A75" s="2" t="s">
        <v>75</v>
      </c>
      <c r="B75" s="6" t="s">
        <v>81</v>
      </c>
      <c r="C75" s="4">
        <v>17.95</v>
      </c>
      <c r="D75" s="4">
        <v>22.36</v>
      </c>
      <c r="E75" s="4">
        <f t="shared" si="2"/>
        <v>20.155000000000001</v>
      </c>
      <c r="F75" s="9" t="str">
        <f t="shared" si="3"/>
        <v>12 - 25 Lac</v>
      </c>
    </row>
    <row r="76" spans="1:6" x14ac:dyDescent="0.35">
      <c r="A76" s="2" t="s">
        <v>75</v>
      </c>
      <c r="B76" s="6" t="s">
        <v>82</v>
      </c>
      <c r="C76" s="4">
        <v>28.34</v>
      </c>
      <c r="D76" s="4">
        <v>32.840000000000003</v>
      </c>
      <c r="E76" s="4">
        <f t="shared" si="2"/>
        <v>30.590000000000003</v>
      </c>
      <c r="F76" s="9" t="str">
        <f t="shared" si="3"/>
        <v>25 - 50 Lac</v>
      </c>
    </row>
    <row r="77" spans="1:6" x14ac:dyDescent="0.35">
      <c r="A77" s="2" t="s">
        <v>75</v>
      </c>
      <c r="B77" s="6" t="s">
        <v>83</v>
      </c>
      <c r="C77" s="4">
        <v>7.73</v>
      </c>
      <c r="D77" s="4">
        <v>9.98</v>
      </c>
      <c r="E77" s="4">
        <f t="shared" si="2"/>
        <v>8.8550000000000004</v>
      </c>
      <c r="F77" s="9" t="str">
        <f t="shared" si="3"/>
        <v>6 - 12 Lac</v>
      </c>
    </row>
    <row r="78" spans="1:6" x14ac:dyDescent="0.35">
      <c r="A78" s="2" t="s">
        <v>75</v>
      </c>
      <c r="B78" s="6" t="s">
        <v>84</v>
      </c>
      <c r="C78" s="4">
        <v>7.17</v>
      </c>
      <c r="D78" s="4">
        <v>12.32</v>
      </c>
      <c r="E78" s="4">
        <f t="shared" si="2"/>
        <v>9.745000000000001</v>
      </c>
      <c r="F78" s="9" t="str">
        <f t="shared" si="3"/>
        <v>6 - 12 Lac</v>
      </c>
    </row>
    <row r="79" spans="1:6" x14ac:dyDescent="0.35">
      <c r="A79" s="2" t="s">
        <v>85</v>
      </c>
      <c r="B79" s="6" t="s">
        <v>86</v>
      </c>
      <c r="C79" s="4">
        <v>4.5</v>
      </c>
      <c r="D79" s="4">
        <v>7.49</v>
      </c>
      <c r="E79" s="4">
        <f t="shared" si="2"/>
        <v>5.9950000000000001</v>
      </c>
      <c r="F79" s="9" t="str">
        <f t="shared" si="3"/>
        <v>3 - 6 Lac</v>
      </c>
    </row>
    <row r="80" spans="1:6" x14ac:dyDescent="0.35">
      <c r="A80" s="2" t="s">
        <v>85</v>
      </c>
      <c r="B80" s="6" t="s">
        <v>88</v>
      </c>
      <c r="C80" s="4">
        <v>9.99</v>
      </c>
      <c r="D80" s="4">
        <v>17.670000000000002</v>
      </c>
      <c r="E80" s="4">
        <f t="shared" si="2"/>
        <v>13.830000000000002</v>
      </c>
      <c r="F80" s="9" t="str">
        <f t="shared" si="3"/>
        <v>12 - 25 Lac</v>
      </c>
    </row>
    <row r="81" spans="1:6" x14ac:dyDescent="0.35">
      <c r="A81" s="2" t="s">
        <v>85</v>
      </c>
      <c r="B81" s="6" t="s">
        <v>89</v>
      </c>
      <c r="C81" s="4">
        <v>17.850000000000001</v>
      </c>
      <c r="D81" s="4">
        <v>17.850000000000001</v>
      </c>
      <c r="E81" s="4">
        <f t="shared" si="2"/>
        <v>17.850000000000001</v>
      </c>
      <c r="F81" s="9" t="str">
        <f t="shared" si="3"/>
        <v>12 - 25 Lac</v>
      </c>
    </row>
    <row r="82" spans="1:6" x14ac:dyDescent="0.35">
      <c r="A82" s="2" t="s">
        <v>85</v>
      </c>
      <c r="B82" s="6" t="s">
        <v>90</v>
      </c>
      <c r="C82" s="4">
        <v>3.33</v>
      </c>
      <c r="D82" s="4">
        <v>4.67</v>
      </c>
      <c r="E82" s="4">
        <f t="shared" si="2"/>
        <v>4</v>
      </c>
      <c r="F82" s="9" t="str">
        <f t="shared" si="3"/>
        <v>3 - 6 Lac</v>
      </c>
    </row>
    <row r="83" spans="1:6" x14ac:dyDescent="0.35">
      <c r="A83" s="2" t="s">
        <v>85</v>
      </c>
      <c r="B83" s="6" t="s">
        <v>91</v>
      </c>
      <c r="C83" s="4">
        <v>3.59</v>
      </c>
      <c r="D83" s="4">
        <v>4.7699999999999996</v>
      </c>
      <c r="E83" s="4">
        <f t="shared" si="2"/>
        <v>4.18</v>
      </c>
      <c r="F83" s="9" t="str">
        <f t="shared" si="3"/>
        <v>3 - 6 Lac</v>
      </c>
    </row>
    <row r="84" spans="1:6" x14ac:dyDescent="0.35">
      <c r="A84" s="2" t="s">
        <v>85</v>
      </c>
      <c r="B84" s="6" t="s">
        <v>92</v>
      </c>
      <c r="C84" s="4">
        <v>4.3600000000000003</v>
      </c>
      <c r="D84" s="4">
        <v>5.17</v>
      </c>
      <c r="E84" s="4">
        <f t="shared" si="2"/>
        <v>4.7650000000000006</v>
      </c>
      <c r="F84" s="9" t="str">
        <f t="shared" si="3"/>
        <v>3 - 6 Lac</v>
      </c>
    </row>
    <row r="85" spans="1:6" x14ac:dyDescent="0.35">
      <c r="A85" s="2" t="s">
        <v>85</v>
      </c>
      <c r="B85" s="6" t="s">
        <v>93</v>
      </c>
      <c r="C85" s="4">
        <v>5.54</v>
      </c>
      <c r="D85" s="4">
        <v>9.1</v>
      </c>
      <c r="E85" s="4">
        <f t="shared" si="2"/>
        <v>7.32</v>
      </c>
      <c r="F85" s="9" t="str">
        <f t="shared" si="3"/>
        <v>6 - 12 Lac</v>
      </c>
    </row>
    <row r="86" spans="1:6" x14ac:dyDescent="0.35">
      <c r="A86" s="2" t="s">
        <v>85</v>
      </c>
      <c r="B86" s="6" t="s">
        <v>94</v>
      </c>
      <c r="C86" s="4">
        <v>27.87</v>
      </c>
      <c r="D86" s="4">
        <v>36.36</v>
      </c>
      <c r="E86" s="4">
        <f t="shared" si="2"/>
        <v>32.115000000000002</v>
      </c>
      <c r="F86" s="9" t="str">
        <f t="shared" si="3"/>
        <v>25 - 50 Lac</v>
      </c>
    </row>
    <row r="87" spans="1:6" x14ac:dyDescent="0.35">
      <c r="A87" s="2" t="s">
        <v>85</v>
      </c>
      <c r="B87" s="6" t="s">
        <v>95</v>
      </c>
      <c r="C87" s="4">
        <v>4.7300000000000004</v>
      </c>
      <c r="D87" s="4">
        <v>6.41</v>
      </c>
      <c r="E87" s="4">
        <f t="shared" si="2"/>
        <v>5.57</v>
      </c>
      <c r="F87" s="9" t="str">
        <f t="shared" si="3"/>
        <v>3 - 6 Lac</v>
      </c>
    </row>
    <row r="88" spans="1:6" x14ac:dyDescent="0.35">
      <c r="A88" s="2" t="s">
        <v>85</v>
      </c>
      <c r="B88" s="6" t="s">
        <v>96</v>
      </c>
      <c r="C88" s="4">
        <v>3.18</v>
      </c>
      <c r="D88" s="4">
        <v>5.12</v>
      </c>
      <c r="E88" s="4">
        <f t="shared" si="2"/>
        <v>4.1500000000000004</v>
      </c>
      <c r="F88" s="9" t="str">
        <f t="shared" si="3"/>
        <v>3 - 6 Lac</v>
      </c>
    </row>
    <row r="89" spans="1:6" x14ac:dyDescent="0.35">
      <c r="A89" s="2" t="s">
        <v>85</v>
      </c>
      <c r="B89" s="6" t="s">
        <v>97</v>
      </c>
      <c r="C89" s="4">
        <v>19.2</v>
      </c>
      <c r="D89" s="4">
        <v>20.77</v>
      </c>
      <c r="E89" s="4">
        <f t="shared" si="2"/>
        <v>19.984999999999999</v>
      </c>
      <c r="F89" s="9" t="str">
        <f t="shared" si="3"/>
        <v>12 - 25 Lac</v>
      </c>
    </row>
    <row r="90" spans="1:6" x14ac:dyDescent="0.35">
      <c r="A90" s="2" t="s">
        <v>85</v>
      </c>
      <c r="B90" s="6" t="s">
        <v>98</v>
      </c>
      <c r="C90" s="4">
        <v>20.77</v>
      </c>
      <c r="D90" s="4">
        <v>20.77</v>
      </c>
      <c r="E90" s="4">
        <f t="shared" si="2"/>
        <v>20.77</v>
      </c>
      <c r="F90" s="9" t="str">
        <f t="shared" si="3"/>
        <v>12 - 25 Lac</v>
      </c>
    </row>
    <row r="91" spans="1:6" x14ac:dyDescent="0.35">
      <c r="A91" s="2" t="s">
        <v>85</v>
      </c>
      <c r="B91" s="6" t="s">
        <v>99</v>
      </c>
      <c r="C91" s="4">
        <v>19.48</v>
      </c>
      <c r="D91" s="4">
        <v>25</v>
      </c>
      <c r="E91" s="4">
        <f t="shared" si="2"/>
        <v>22.240000000000002</v>
      </c>
      <c r="F91" s="9" t="str">
        <f t="shared" si="3"/>
        <v>12 - 25 Lac</v>
      </c>
    </row>
    <row r="92" spans="1:6" x14ac:dyDescent="0.35">
      <c r="A92" s="2" t="s">
        <v>85</v>
      </c>
      <c r="B92" s="6" t="s">
        <v>100</v>
      </c>
      <c r="C92" s="4">
        <v>22.57</v>
      </c>
      <c r="D92" s="4">
        <v>22.57</v>
      </c>
      <c r="E92" s="4">
        <f t="shared" si="2"/>
        <v>22.57</v>
      </c>
      <c r="F92" s="9" t="str">
        <f t="shared" si="3"/>
        <v>12 - 25 Lac</v>
      </c>
    </row>
    <row r="93" spans="1:6" x14ac:dyDescent="0.35">
      <c r="A93" s="2" t="s">
        <v>85</v>
      </c>
      <c r="B93" s="6" t="s">
        <v>101</v>
      </c>
      <c r="C93" s="4">
        <v>15</v>
      </c>
      <c r="D93" s="4">
        <v>23.22</v>
      </c>
      <c r="E93" s="4">
        <f t="shared" si="2"/>
        <v>19.11</v>
      </c>
      <c r="F93" s="9" t="str">
        <f t="shared" si="3"/>
        <v>12 - 25 Lac</v>
      </c>
    </row>
    <row r="94" spans="1:6" x14ac:dyDescent="0.35">
      <c r="A94" s="2" t="s">
        <v>85</v>
      </c>
      <c r="B94" s="6" t="s">
        <v>102</v>
      </c>
      <c r="C94" s="4">
        <v>9.1999999999999993</v>
      </c>
      <c r="D94" s="4">
        <v>15.26</v>
      </c>
      <c r="E94" s="4">
        <f t="shared" si="2"/>
        <v>12.23</v>
      </c>
      <c r="F94" s="9" t="str">
        <f t="shared" si="3"/>
        <v>12 - 25 Lac</v>
      </c>
    </row>
    <row r="95" spans="1:6" x14ac:dyDescent="0.35">
      <c r="A95" s="2" t="s">
        <v>85</v>
      </c>
      <c r="B95" s="6" t="s">
        <v>103</v>
      </c>
      <c r="C95" s="4">
        <v>5.81</v>
      </c>
      <c r="D95" s="4">
        <v>7.86</v>
      </c>
      <c r="E95" s="4">
        <f t="shared" si="2"/>
        <v>6.835</v>
      </c>
      <c r="F95" s="9" t="str">
        <f t="shared" si="3"/>
        <v>6 - 12 Lac</v>
      </c>
    </row>
    <row r="96" spans="1:6" x14ac:dyDescent="0.35">
      <c r="A96" s="2" t="s">
        <v>104</v>
      </c>
      <c r="B96" s="6" t="s">
        <v>105</v>
      </c>
      <c r="C96" s="4">
        <v>75.150000000000006</v>
      </c>
      <c r="D96" s="4">
        <v>114</v>
      </c>
      <c r="E96" s="4">
        <f t="shared" si="2"/>
        <v>94.575000000000003</v>
      </c>
      <c r="F96" s="9" t="str">
        <f t="shared" si="3"/>
        <v>50 Lac - 1 Cr</v>
      </c>
    </row>
    <row r="97" spans="1:6" x14ac:dyDescent="0.35">
      <c r="A97" s="2" t="s">
        <v>106</v>
      </c>
      <c r="B97" s="6" t="s">
        <v>107</v>
      </c>
      <c r="C97" s="4">
        <v>75.59</v>
      </c>
      <c r="D97" s="4">
        <v>211</v>
      </c>
      <c r="E97" s="4">
        <f t="shared" si="2"/>
        <v>143.29500000000002</v>
      </c>
      <c r="F97" s="9" t="str">
        <f t="shared" si="3"/>
        <v>1 Cr+</v>
      </c>
    </row>
    <row r="98" spans="1:6" x14ac:dyDescent="0.35">
      <c r="A98" s="2" t="s">
        <v>108</v>
      </c>
      <c r="B98" s="6" t="s">
        <v>109</v>
      </c>
      <c r="C98" s="4">
        <v>6.5</v>
      </c>
      <c r="D98" s="4">
        <v>7.3</v>
      </c>
      <c r="E98" s="4">
        <f t="shared" si="2"/>
        <v>6.9</v>
      </c>
      <c r="F98" s="9" t="str">
        <f t="shared" si="3"/>
        <v>6 - 12 Lac</v>
      </c>
    </row>
    <row r="99" spans="1:6" x14ac:dyDescent="0.35">
      <c r="A99" s="2" t="s">
        <v>108</v>
      </c>
      <c r="B99" s="6" t="s">
        <v>110</v>
      </c>
      <c r="C99" s="4">
        <v>8.4</v>
      </c>
      <c r="D99" s="4">
        <v>9.39</v>
      </c>
      <c r="E99" s="4">
        <f t="shared" si="2"/>
        <v>8.8949999999999996</v>
      </c>
      <c r="F99" s="9" t="str">
        <f t="shared" si="3"/>
        <v>6 - 12 Lac</v>
      </c>
    </row>
    <row r="100" spans="1:6" x14ac:dyDescent="0.35">
      <c r="A100" s="2" t="s">
        <v>108</v>
      </c>
      <c r="B100" s="6" t="s">
        <v>111</v>
      </c>
      <c r="C100" s="4">
        <v>8.09</v>
      </c>
      <c r="D100" s="4">
        <v>8.35</v>
      </c>
      <c r="E100" s="4">
        <f t="shared" si="2"/>
        <v>8.2199999999999989</v>
      </c>
      <c r="F100" s="9" t="str">
        <f t="shared" si="3"/>
        <v>6 - 12 Lac</v>
      </c>
    </row>
    <row r="101" spans="1:6" x14ac:dyDescent="0.35">
      <c r="A101" s="2" t="s">
        <v>108</v>
      </c>
      <c r="B101" s="6" t="s">
        <v>112</v>
      </c>
      <c r="C101" s="4">
        <v>5.5</v>
      </c>
      <c r="D101" s="4">
        <v>6.47</v>
      </c>
      <c r="E101" s="4">
        <f t="shared" si="2"/>
        <v>5.9849999999999994</v>
      </c>
      <c r="F101" s="9" t="str">
        <f t="shared" si="3"/>
        <v>3 - 6 Lac</v>
      </c>
    </row>
    <row r="102" spans="1:6" x14ac:dyDescent="0.35">
      <c r="A102" s="2" t="s">
        <v>108</v>
      </c>
      <c r="B102" s="6" t="s">
        <v>113</v>
      </c>
      <c r="C102" s="4">
        <v>6.1</v>
      </c>
      <c r="D102" s="4">
        <v>6.1</v>
      </c>
      <c r="E102" s="4">
        <f t="shared" si="2"/>
        <v>6.1</v>
      </c>
      <c r="F102" s="9" t="str">
        <f t="shared" si="3"/>
        <v>6 - 12 Lac</v>
      </c>
    </row>
    <row r="103" spans="1:6" x14ac:dyDescent="0.35">
      <c r="A103" s="2" t="s">
        <v>108</v>
      </c>
      <c r="B103" s="6" t="s">
        <v>114</v>
      </c>
      <c r="C103" s="4">
        <v>5.99</v>
      </c>
      <c r="D103" s="4">
        <v>6.48</v>
      </c>
      <c r="E103" s="4">
        <f t="shared" si="2"/>
        <v>6.2350000000000003</v>
      </c>
      <c r="F103" s="9" t="str">
        <f t="shared" si="3"/>
        <v>6 - 12 Lac</v>
      </c>
    </row>
    <row r="104" spans="1:6" x14ac:dyDescent="0.35">
      <c r="A104" s="2" t="s">
        <v>108</v>
      </c>
      <c r="B104" s="6" t="s">
        <v>115</v>
      </c>
      <c r="C104" s="4">
        <v>4.42</v>
      </c>
      <c r="D104" s="4">
        <v>6.76</v>
      </c>
      <c r="E104" s="4">
        <f t="shared" si="2"/>
        <v>5.59</v>
      </c>
      <c r="F104" s="9" t="str">
        <f t="shared" si="3"/>
        <v>3 - 6 Lac</v>
      </c>
    </row>
    <row r="105" spans="1:6" x14ac:dyDescent="0.35">
      <c r="A105" s="2" t="s">
        <v>108</v>
      </c>
      <c r="B105" s="6" t="s">
        <v>116</v>
      </c>
      <c r="C105" s="4">
        <v>4.66</v>
      </c>
      <c r="D105" s="4">
        <v>6.38</v>
      </c>
      <c r="E105" s="4">
        <f t="shared" si="2"/>
        <v>5.52</v>
      </c>
      <c r="F105" s="9" t="str">
        <f t="shared" si="3"/>
        <v>3 - 6 Lac</v>
      </c>
    </row>
    <row r="106" spans="1:6" x14ac:dyDescent="0.35">
      <c r="A106" s="2" t="s">
        <v>108</v>
      </c>
      <c r="B106" s="6" t="s">
        <v>117</v>
      </c>
      <c r="C106" s="4">
        <v>4.66</v>
      </c>
      <c r="D106" s="4">
        <v>6.38</v>
      </c>
      <c r="E106" s="4">
        <f t="shared" si="2"/>
        <v>5.52</v>
      </c>
      <c r="F106" s="9" t="str">
        <f t="shared" si="3"/>
        <v>3 - 6 Lac</v>
      </c>
    </row>
    <row r="107" spans="1:6" x14ac:dyDescent="0.35">
      <c r="A107" s="2" t="s">
        <v>108</v>
      </c>
      <c r="B107" s="6" t="s">
        <v>265</v>
      </c>
      <c r="C107" s="4">
        <v>4.5</v>
      </c>
      <c r="D107" s="4">
        <v>4.5</v>
      </c>
      <c r="E107" s="4">
        <f t="shared" si="2"/>
        <v>4.5</v>
      </c>
      <c r="F107" s="9" t="str">
        <f t="shared" si="3"/>
        <v>3 - 6 Lac</v>
      </c>
    </row>
    <row r="108" spans="1:6" x14ac:dyDescent="0.35">
      <c r="A108" s="2" t="s">
        <v>108</v>
      </c>
      <c r="B108" s="6" t="s">
        <v>118</v>
      </c>
      <c r="C108" s="4">
        <v>5.53</v>
      </c>
      <c r="D108" s="4">
        <v>5.53</v>
      </c>
      <c r="E108" s="4">
        <f t="shared" si="2"/>
        <v>5.53</v>
      </c>
      <c r="F108" s="9" t="str">
        <f t="shared" si="3"/>
        <v>3 - 6 Lac</v>
      </c>
    </row>
    <row r="109" spans="1:6" x14ac:dyDescent="0.35">
      <c r="A109" s="2" t="s">
        <v>108</v>
      </c>
      <c r="B109" s="6" t="s">
        <v>119</v>
      </c>
      <c r="C109" s="4">
        <v>8.09</v>
      </c>
      <c r="D109" s="4">
        <v>8.35</v>
      </c>
      <c r="E109" s="4">
        <f t="shared" si="2"/>
        <v>8.2199999999999989</v>
      </c>
      <c r="F109" s="9" t="str">
        <f t="shared" si="3"/>
        <v>6 - 12 Lac</v>
      </c>
    </row>
    <row r="110" spans="1:6" x14ac:dyDescent="0.35">
      <c r="A110" s="2" t="s">
        <v>108</v>
      </c>
      <c r="B110" s="6" t="s">
        <v>120</v>
      </c>
      <c r="C110" s="4">
        <v>5.99</v>
      </c>
      <c r="D110" s="4">
        <v>6.5</v>
      </c>
      <c r="E110" s="4">
        <f t="shared" si="2"/>
        <v>6.2450000000000001</v>
      </c>
      <c r="F110" s="9" t="str">
        <f t="shared" si="3"/>
        <v>6 - 12 Lac</v>
      </c>
    </row>
    <row r="111" spans="1:6" x14ac:dyDescent="0.35">
      <c r="A111" s="2" t="s">
        <v>108</v>
      </c>
      <c r="B111" s="6" t="s">
        <v>121</v>
      </c>
      <c r="C111" s="4">
        <v>7.99</v>
      </c>
      <c r="D111" s="4">
        <v>7.99</v>
      </c>
      <c r="E111" s="4">
        <f t="shared" si="2"/>
        <v>7.99</v>
      </c>
      <c r="F111" s="9" t="str">
        <f t="shared" si="3"/>
        <v>6 - 12 Lac</v>
      </c>
    </row>
    <row r="112" spans="1:6" x14ac:dyDescent="0.35">
      <c r="A112" s="2" t="s">
        <v>108</v>
      </c>
      <c r="B112" s="6" t="s">
        <v>122</v>
      </c>
      <c r="C112" s="4">
        <v>4.22</v>
      </c>
      <c r="D112" s="4">
        <v>4.22</v>
      </c>
      <c r="E112" s="4">
        <f t="shared" si="2"/>
        <v>4.22</v>
      </c>
      <c r="F112" s="9" t="str">
        <f t="shared" si="3"/>
        <v>3 - 6 Lac</v>
      </c>
    </row>
    <row r="113" spans="1:6" x14ac:dyDescent="0.35">
      <c r="A113" s="2" t="s">
        <v>108</v>
      </c>
      <c r="B113" s="6" t="s">
        <v>123</v>
      </c>
      <c r="C113" s="4">
        <v>6.77</v>
      </c>
      <c r="D113" s="4">
        <v>8.65</v>
      </c>
      <c r="E113" s="4">
        <f t="shared" si="2"/>
        <v>7.71</v>
      </c>
      <c r="F113" s="9" t="str">
        <f t="shared" si="3"/>
        <v>6 - 12 Lac</v>
      </c>
    </row>
    <row r="114" spans="1:6" x14ac:dyDescent="0.35">
      <c r="A114" s="2" t="s">
        <v>108</v>
      </c>
      <c r="B114" s="6" t="s">
        <v>124</v>
      </c>
      <c r="C114" s="4">
        <v>4.99</v>
      </c>
      <c r="D114" s="4">
        <v>6.14</v>
      </c>
      <c r="E114" s="4">
        <f t="shared" si="2"/>
        <v>5.5649999999999995</v>
      </c>
      <c r="F114" s="9" t="str">
        <f t="shared" si="3"/>
        <v>3 - 6 Lac</v>
      </c>
    </row>
    <row r="115" spans="1:6" x14ac:dyDescent="0.35">
      <c r="A115" s="2" t="s">
        <v>108</v>
      </c>
      <c r="B115" s="6" t="s">
        <v>125</v>
      </c>
      <c r="C115" s="4">
        <v>12.31</v>
      </c>
      <c r="D115" s="4">
        <v>17.02</v>
      </c>
      <c r="E115" s="4">
        <f t="shared" si="2"/>
        <v>14.664999999999999</v>
      </c>
      <c r="F115" s="9" t="str">
        <f t="shared" si="3"/>
        <v>12 - 25 Lac</v>
      </c>
    </row>
    <row r="116" spans="1:6" x14ac:dyDescent="0.35">
      <c r="A116" s="2" t="s">
        <v>108</v>
      </c>
      <c r="B116" s="6" t="s">
        <v>126</v>
      </c>
      <c r="C116" s="4">
        <v>12.32</v>
      </c>
      <c r="D116" s="4">
        <v>17.07</v>
      </c>
      <c r="E116" s="4">
        <f t="shared" si="2"/>
        <v>14.695</v>
      </c>
      <c r="F116" s="9" t="str">
        <f t="shared" si="3"/>
        <v>12 - 25 Lac</v>
      </c>
    </row>
    <row r="117" spans="1:6" x14ac:dyDescent="0.35">
      <c r="A117" s="2" t="s">
        <v>108</v>
      </c>
      <c r="B117" s="6" t="s">
        <v>127</v>
      </c>
      <c r="C117" s="4">
        <v>15</v>
      </c>
      <c r="D117" s="4">
        <v>15</v>
      </c>
      <c r="E117" s="4">
        <f t="shared" si="2"/>
        <v>15</v>
      </c>
      <c r="F117" s="9" t="str">
        <f t="shared" si="3"/>
        <v>12 - 25 Lac</v>
      </c>
    </row>
    <row r="118" spans="1:6" x14ac:dyDescent="0.35">
      <c r="A118" s="2" t="s">
        <v>108</v>
      </c>
      <c r="B118" s="6" t="s">
        <v>128</v>
      </c>
      <c r="C118" s="4">
        <v>20.57</v>
      </c>
      <c r="D118" s="4">
        <v>25.22</v>
      </c>
      <c r="E118" s="4">
        <f t="shared" si="2"/>
        <v>22.895</v>
      </c>
      <c r="F118" s="9" t="str">
        <f t="shared" si="3"/>
        <v>12 - 25 Lac</v>
      </c>
    </row>
    <row r="119" spans="1:6" x14ac:dyDescent="0.35">
      <c r="A119" s="2" t="s">
        <v>108</v>
      </c>
      <c r="B119" s="6" t="s">
        <v>129</v>
      </c>
      <c r="C119" s="4">
        <v>5.29</v>
      </c>
      <c r="D119" s="4">
        <v>7.39</v>
      </c>
      <c r="E119" s="4">
        <f t="shared" si="2"/>
        <v>6.34</v>
      </c>
      <c r="F119" s="9" t="str">
        <f t="shared" si="3"/>
        <v>6 - 12 Lac</v>
      </c>
    </row>
    <row r="120" spans="1:6" x14ac:dyDescent="0.35">
      <c r="A120" s="2" t="s">
        <v>108</v>
      </c>
      <c r="B120" s="6" t="s">
        <v>130</v>
      </c>
      <c r="C120" s="4">
        <v>12.11</v>
      </c>
      <c r="D120" s="4">
        <v>14.96</v>
      </c>
      <c r="E120" s="4">
        <f t="shared" si="2"/>
        <v>13.535</v>
      </c>
      <c r="F120" s="9" t="str">
        <f t="shared" si="3"/>
        <v>12 - 25 Lac</v>
      </c>
    </row>
    <row r="121" spans="1:6" x14ac:dyDescent="0.35">
      <c r="A121" s="2" t="s">
        <v>108</v>
      </c>
      <c r="B121" s="6" t="s">
        <v>131</v>
      </c>
      <c r="C121" s="4">
        <v>8.59</v>
      </c>
      <c r="D121" s="4">
        <v>10.61</v>
      </c>
      <c r="E121" s="4">
        <f t="shared" si="2"/>
        <v>9.6</v>
      </c>
      <c r="F121" s="9" t="str">
        <f t="shared" si="3"/>
        <v>6 - 12 Lac</v>
      </c>
    </row>
    <row r="122" spans="1:6" x14ac:dyDescent="0.35">
      <c r="A122" s="2" t="s">
        <v>108</v>
      </c>
      <c r="B122" s="6" t="s">
        <v>132</v>
      </c>
      <c r="C122" s="4">
        <v>5.28</v>
      </c>
      <c r="D122" s="4">
        <v>7.23</v>
      </c>
      <c r="E122" s="4">
        <f t="shared" si="2"/>
        <v>6.2550000000000008</v>
      </c>
      <c r="F122" s="9" t="str">
        <f t="shared" si="3"/>
        <v>6 - 12 Lac</v>
      </c>
    </row>
    <row r="123" spans="1:6" x14ac:dyDescent="0.35">
      <c r="A123" s="2" t="s">
        <v>108</v>
      </c>
      <c r="B123" s="6" t="s">
        <v>133</v>
      </c>
      <c r="C123" s="4">
        <v>15.13</v>
      </c>
      <c r="D123" s="4">
        <v>20.03</v>
      </c>
      <c r="E123" s="4">
        <f t="shared" si="2"/>
        <v>17.580000000000002</v>
      </c>
      <c r="F123" s="9" t="str">
        <f t="shared" si="3"/>
        <v>12 - 25 Lac</v>
      </c>
    </row>
    <row r="124" spans="1:6" x14ac:dyDescent="0.35">
      <c r="A124" s="2" t="s">
        <v>108</v>
      </c>
      <c r="B124" s="6" t="s">
        <v>134</v>
      </c>
      <c r="C124" s="4">
        <v>8.86</v>
      </c>
      <c r="D124" s="4">
        <v>12.13</v>
      </c>
      <c r="E124" s="4">
        <f t="shared" si="2"/>
        <v>10.495000000000001</v>
      </c>
      <c r="F124" s="9" t="str">
        <f t="shared" si="3"/>
        <v>6 - 12 Lac</v>
      </c>
    </row>
    <row r="125" spans="1:6" x14ac:dyDescent="0.35">
      <c r="A125" s="2" t="s">
        <v>135</v>
      </c>
      <c r="B125" s="6" t="s">
        <v>267</v>
      </c>
      <c r="C125" s="4">
        <v>2.99</v>
      </c>
      <c r="D125" s="4">
        <v>4.5999999999999996</v>
      </c>
      <c r="E125" s="4">
        <f t="shared" si="2"/>
        <v>3.7949999999999999</v>
      </c>
      <c r="F125" s="9" t="str">
        <f t="shared" si="3"/>
        <v>3 - 6 Lac</v>
      </c>
    </row>
    <row r="126" spans="1:6" x14ac:dyDescent="0.35">
      <c r="A126" s="2" t="s">
        <v>135</v>
      </c>
      <c r="B126" s="6" t="s">
        <v>136</v>
      </c>
      <c r="C126" s="4">
        <v>3.71</v>
      </c>
      <c r="D126" s="4">
        <v>4.57</v>
      </c>
      <c r="E126" s="4">
        <f t="shared" si="2"/>
        <v>4.1400000000000006</v>
      </c>
      <c r="F126" s="9" t="str">
        <f t="shared" si="3"/>
        <v>3 - 6 Lac</v>
      </c>
    </row>
    <row r="127" spans="1:6" x14ac:dyDescent="0.35">
      <c r="A127" s="2" t="s">
        <v>135</v>
      </c>
      <c r="B127" s="6" t="s">
        <v>87</v>
      </c>
      <c r="C127" s="4">
        <v>2.99</v>
      </c>
      <c r="D127" s="4">
        <v>4.5999999999999996</v>
      </c>
      <c r="E127" s="4">
        <f t="shared" si="2"/>
        <v>3.7949999999999999</v>
      </c>
      <c r="F127" s="9" t="str">
        <f t="shared" si="3"/>
        <v>3 - 6 Lac</v>
      </c>
    </row>
    <row r="128" spans="1:6" x14ac:dyDescent="0.35">
      <c r="A128" s="2" t="s">
        <v>135</v>
      </c>
      <c r="B128" s="6" t="s">
        <v>137</v>
      </c>
      <c r="C128" s="4">
        <v>5.98</v>
      </c>
      <c r="D128" s="4">
        <v>9.3000000000000007</v>
      </c>
      <c r="E128" s="4">
        <f t="shared" si="2"/>
        <v>7.6400000000000006</v>
      </c>
      <c r="F128" s="9" t="str">
        <f t="shared" si="3"/>
        <v>6 - 12 Lac</v>
      </c>
    </row>
    <row r="129" spans="1:6" x14ac:dyDescent="0.35">
      <c r="A129" s="2" t="s">
        <v>135</v>
      </c>
      <c r="B129" s="6" t="s">
        <v>138</v>
      </c>
      <c r="C129" s="4">
        <v>7.51</v>
      </c>
      <c r="D129" s="4">
        <v>11.41</v>
      </c>
      <c r="E129" s="4">
        <f t="shared" si="2"/>
        <v>9.4600000000000009</v>
      </c>
      <c r="F129" s="9" t="str">
        <f t="shared" si="3"/>
        <v>6 - 12 Lac</v>
      </c>
    </row>
    <row r="130" spans="1:6" x14ac:dyDescent="0.35">
      <c r="A130" s="2" t="s">
        <v>135</v>
      </c>
      <c r="B130" s="6" t="s">
        <v>139</v>
      </c>
      <c r="C130" s="4">
        <v>4.6500000000000004</v>
      </c>
      <c r="D130" s="4">
        <v>5.9</v>
      </c>
      <c r="E130" s="4">
        <f t="shared" si="2"/>
        <v>5.2750000000000004</v>
      </c>
      <c r="F130" s="9" t="str">
        <f t="shared" si="3"/>
        <v>3 - 6 Lac</v>
      </c>
    </row>
    <row r="131" spans="1:6" x14ac:dyDescent="0.35">
      <c r="A131" s="2" t="s">
        <v>135</v>
      </c>
      <c r="B131" s="6" t="s">
        <v>140</v>
      </c>
      <c r="C131" s="4">
        <v>8.52</v>
      </c>
      <c r="D131" s="4">
        <v>11.5</v>
      </c>
      <c r="E131" s="4">
        <f t="shared" ref="E131:E194" si="4">(C131+D131)/2</f>
        <v>10.01</v>
      </c>
      <c r="F131" s="9" t="str">
        <f t="shared" ref="F131:F194" si="5">_xlfn.IFS(E131&gt;100,"1 Cr+",E131&gt;50,"50 Lac - 1 Cr",E131&gt;25,"25 - 50 Lac",E131&gt;12,"12 - 25 Lac",E131&gt;6,"6 - 12 Lac",E131&gt;3,"3 - 6 Lac",E131&lt;=3,"&lt; 3 Lac")</f>
        <v>6 - 12 Lac</v>
      </c>
    </row>
    <row r="132" spans="1:6" x14ac:dyDescent="0.35">
      <c r="A132" s="2" t="s">
        <v>135</v>
      </c>
      <c r="B132" s="6" t="s">
        <v>141</v>
      </c>
      <c r="C132" s="4">
        <v>4.08</v>
      </c>
      <c r="D132" s="4">
        <v>5.29</v>
      </c>
      <c r="E132" s="4">
        <f t="shared" si="4"/>
        <v>4.6850000000000005</v>
      </c>
      <c r="F132" s="9" t="str">
        <f t="shared" si="5"/>
        <v>3 - 6 Lac</v>
      </c>
    </row>
    <row r="133" spans="1:6" x14ac:dyDescent="0.35">
      <c r="A133" s="2" t="s">
        <v>135</v>
      </c>
      <c r="B133" s="6" t="s">
        <v>142</v>
      </c>
      <c r="C133" s="4">
        <v>7.81</v>
      </c>
      <c r="D133" s="4">
        <v>10.59</v>
      </c>
      <c r="E133" s="4">
        <f t="shared" si="4"/>
        <v>9.1999999999999993</v>
      </c>
      <c r="F133" s="9" t="str">
        <f t="shared" si="5"/>
        <v>6 - 12 Lac</v>
      </c>
    </row>
    <row r="134" spans="1:6" x14ac:dyDescent="0.35">
      <c r="A134" s="2" t="s">
        <v>135</v>
      </c>
      <c r="B134" s="6" t="s">
        <v>143</v>
      </c>
      <c r="C134" s="4">
        <v>4.63</v>
      </c>
      <c r="D134" s="4">
        <v>6.15</v>
      </c>
      <c r="E134" s="4">
        <f t="shared" si="4"/>
        <v>5.3900000000000006</v>
      </c>
      <c r="F134" s="9" t="str">
        <f t="shared" si="5"/>
        <v>3 - 6 Lac</v>
      </c>
    </row>
    <row r="135" spans="1:6" x14ac:dyDescent="0.35">
      <c r="A135" s="2" t="s">
        <v>135</v>
      </c>
      <c r="B135" s="6" t="s">
        <v>144</v>
      </c>
      <c r="C135" s="4">
        <v>4.63</v>
      </c>
      <c r="D135" s="4">
        <v>6.15</v>
      </c>
      <c r="E135" s="4">
        <f t="shared" si="4"/>
        <v>5.3900000000000006</v>
      </c>
      <c r="F135" s="9" t="str">
        <f t="shared" si="5"/>
        <v>3 - 6 Lac</v>
      </c>
    </row>
    <row r="136" spans="1:6" x14ac:dyDescent="0.35">
      <c r="A136" s="2" t="s">
        <v>135</v>
      </c>
      <c r="B136" s="6" t="s">
        <v>145</v>
      </c>
      <c r="C136" s="4">
        <v>3.19</v>
      </c>
      <c r="D136" s="4">
        <v>4.25</v>
      </c>
      <c r="E136" s="4">
        <f t="shared" si="4"/>
        <v>3.7199999999999998</v>
      </c>
      <c r="F136" s="9" t="str">
        <f t="shared" si="5"/>
        <v>3 - 6 Lac</v>
      </c>
    </row>
    <row r="137" spans="1:6" x14ac:dyDescent="0.35">
      <c r="A137" s="2" t="s">
        <v>135</v>
      </c>
      <c r="B137" s="6" t="s">
        <v>146</v>
      </c>
      <c r="C137" s="4">
        <v>7.51</v>
      </c>
      <c r="D137" s="4">
        <v>11.41</v>
      </c>
      <c r="E137" s="4">
        <f t="shared" si="4"/>
        <v>9.4600000000000009</v>
      </c>
      <c r="F137" s="9" t="str">
        <f t="shared" si="5"/>
        <v>6 - 12 Lac</v>
      </c>
    </row>
    <row r="138" spans="1:6" x14ac:dyDescent="0.35">
      <c r="A138" s="2" t="s">
        <v>135</v>
      </c>
      <c r="B138" s="6" t="s">
        <v>147</v>
      </c>
      <c r="C138" s="4">
        <v>5.71</v>
      </c>
      <c r="D138" s="4">
        <v>6.37</v>
      </c>
      <c r="E138" s="4">
        <f t="shared" si="4"/>
        <v>6.04</v>
      </c>
      <c r="F138" s="9" t="str">
        <f t="shared" si="5"/>
        <v>6 - 12 Lac</v>
      </c>
    </row>
    <row r="139" spans="1:6" x14ac:dyDescent="0.35">
      <c r="A139" s="2" t="s">
        <v>135</v>
      </c>
      <c r="B139" s="6" t="s">
        <v>148</v>
      </c>
      <c r="C139" s="4">
        <v>6.23</v>
      </c>
      <c r="D139" s="4">
        <v>6.37</v>
      </c>
      <c r="E139" s="4">
        <f t="shared" si="4"/>
        <v>6.3000000000000007</v>
      </c>
      <c r="F139" s="9" t="str">
        <f t="shared" si="5"/>
        <v>6 - 12 Lac</v>
      </c>
    </row>
    <row r="140" spans="1:6" x14ac:dyDescent="0.35">
      <c r="A140" s="2" t="s">
        <v>135</v>
      </c>
      <c r="B140" s="6" t="s">
        <v>149</v>
      </c>
      <c r="C140" s="4">
        <v>16.53</v>
      </c>
      <c r="D140" s="4">
        <v>18.21</v>
      </c>
      <c r="E140" s="4">
        <f t="shared" si="4"/>
        <v>17.37</v>
      </c>
      <c r="F140" s="9" t="str">
        <f t="shared" si="5"/>
        <v>12 - 25 Lac</v>
      </c>
    </row>
    <row r="141" spans="1:6" x14ac:dyDescent="0.35">
      <c r="A141" s="2" t="s">
        <v>135</v>
      </c>
      <c r="B141" s="6" t="s">
        <v>150</v>
      </c>
      <c r="C141" s="4">
        <v>2.75</v>
      </c>
      <c r="D141" s="4">
        <v>3.33</v>
      </c>
      <c r="E141" s="4">
        <f t="shared" si="4"/>
        <v>3.04</v>
      </c>
      <c r="F141" s="9" t="str">
        <f t="shared" si="5"/>
        <v>3 - 6 Lac</v>
      </c>
    </row>
    <row r="142" spans="1:6" x14ac:dyDescent="0.35">
      <c r="A142" s="2" t="s">
        <v>135</v>
      </c>
      <c r="B142" s="6" t="s">
        <v>151</v>
      </c>
      <c r="C142" s="4">
        <v>4.45</v>
      </c>
      <c r="D142" s="4">
        <v>6.81</v>
      </c>
      <c r="E142" s="4">
        <f t="shared" si="4"/>
        <v>5.63</v>
      </c>
      <c r="F142" s="9" t="str">
        <f t="shared" si="5"/>
        <v>3 - 6 Lac</v>
      </c>
    </row>
    <row r="143" spans="1:6" x14ac:dyDescent="0.35">
      <c r="A143" s="2" t="s">
        <v>135</v>
      </c>
      <c r="B143" s="6" t="s">
        <v>152</v>
      </c>
      <c r="C143" s="4">
        <v>5.73</v>
      </c>
      <c r="D143" s="4">
        <v>8.41</v>
      </c>
      <c r="E143" s="4">
        <f t="shared" si="4"/>
        <v>7.07</v>
      </c>
      <c r="F143" s="9" t="str">
        <f t="shared" si="5"/>
        <v>6 - 12 Lac</v>
      </c>
    </row>
    <row r="144" spans="1:6" x14ac:dyDescent="0.35">
      <c r="A144" s="2" t="s">
        <v>135</v>
      </c>
      <c r="B144" s="6" t="s">
        <v>153</v>
      </c>
      <c r="C144" s="4">
        <v>5.98</v>
      </c>
      <c r="D144" s="4">
        <v>9.02</v>
      </c>
      <c r="E144" s="4">
        <f t="shared" si="4"/>
        <v>7.5</v>
      </c>
      <c r="F144" s="9" t="str">
        <f t="shared" si="5"/>
        <v>6 - 12 Lac</v>
      </c>
    </row>
    <row r="145" spans="1:6" x14ac:dyDescent="0.35">
      <c r="A145" s="2" t="s">
        <v>135</v>
      </c>
      <c r="B145" s="6" t="s">
        <v>154</v>
      </c>
      <c r="C145" s="4">
        <v>7.72</v>
      </c>
      <c r="D145" s="4">
        <v>10.3</v>
      </c>
      <c r="E145" s="4">
        <f t="shared" si="4"/>
        <v>9.01</v>
      </c>
      <c r="F145" s="9" t="str">
        <f t="shared" si="5"/>
        <v>6 - 12 Lac</v>
      </c>
    </row>
    <row r="146" spans="1:6" x14ac:dyDescent="0.35">
      <c r="A146" s="2" t="s">
        <v>135</v>
      </c>
      <c r="B146" s="6" t="s">
        <v>155</v>
      </c>
      <c r="C146" s="4">
        <v>3.67</v>
      </c>
      <c r="D146" s="4">
        <v>4.78</v>
      </c>
      <c r="E146" s="4">
        <f t="shared" si="4"/>
        <v>4.2249999999999996</v>
      </c>
      <c r="F146" s="9" t="str">
        <f t="shared" si="5"/>
        <v>3 - 6 Lac</v>
      </c>
    </row>
    <row r="147" spans="1:6" x14ac:dyDescent="0.35">
      <c r="A147" s="2" t="s">
        <v>135</v>
      </c>
      <c r="B147" s="6" t="s">
        <v>156</v>
      </c>
      <c r="C147" s="4">
        <v>4.79</v>
      </c>
      <c r="D147" s="4">
        <v>6.32</v>
      </c>
      <c r="E147" s="4">
        <f t="shared" si="4"/>
        <v>5.5549999999999997</v>
      </c>
      <c r="F147" s="9" t="str">
        <f t="shared" si="5"/>
        <v>3 - 6 Lac</v>
      </c>
    </row>
    <row r="148" spans="1:6" x14ac:dyDescent="0.35">
      <c r="A148" s="2" t="s">
        <v>135</v>
      </c>
      <c r="B148" s="6" t="s">
        <v>157</v>
      </c>
      <c r="C148" s="4">
        <v>3.4</v>
      </c>
      <c r="D148" s="4">
        <v>4.1399999999999997</v>
      </c>
      <c r="E148" s="4">
        <f t="shared" si="4"/>
        <v>3.7699999999999996</v>
      </c>
      <c r="F148" s="9" t="str">
        <f t="shared" si="5"/>
        <v>3 - 6 Lac</v>
      </c>
    </row>
    <row r="149" spans="1:6" x14ac:dyDescent="0.35">
      <c r="A149" s="2" t="s">
        <v>135</v>
      </c>
      <c r="B149" s="6" t="s">
        <v>158</v>
      </c>
      <c r="C149" s="4">
        <v>3.19</v>
      </c>
      <c r="D149" s="4">
        <v>4.25</v>
      </c>
      <c r="E149" s="4">
        <f t="shared" si="4"/>
        <v>3.7199999999999998</v>
      </c>
      <c r="F149" s="9" t="str">
        <f t="shared" si="5"/>
        <v>3 - 6 Lac</v>
      </c>
    </row>
    <row r="150" spans="1:6" x14ac:dyDescent="0.35">
      <c r="A150" s="2" t="s">
        <v>159</v>
      </c>
      <c r="B150" s="6" t="s">
        <v>160</v>
      </c>
      <c r="C150" s="4">
        <v>41.31</v>
      </c>
      <c r="D150" s="4">
        <v>139</v>
      </c>
      <c r="E150" s="4">
        <f t="shared" si="4"/>
        <v>90.155000000000001</v>
      </c>
      <c r="F150" s="9" t="str">
        <f t="shared" si="5"/>
        <v>50 Lac - 1 Cr</v>
      </c>
    </row>
    <row r="151" spans="1:6" x14ac:dyDescent="0.35">
      <c r="A151" s="2" t="s">
        <v>159</v>
      </c>
      <c r="B151" s="6" t="s">
        <v>161</v>
      </c>
      <c r="C151" s="4">
        <v>119</v>
      </c>
      <c r="D151" s="4">
        <v>119</v>
      </c>
      <c r="E151" s="4">
        <f t="shared" si="4"/>
        <v>119</v>
      </c>
      <c r="F151" s="9" t="str">
        <f t="shared" si="5"/>
        <v>1 Cr+</v>
      </c>
    </row>
    <row r="152" spans="1:6" x14ac:dyDescent="0.35">
      <c r="A152" s="2" t="s">
        <v>159</v>
      </c>
      <c r="B152" s="6" t="s">
        <v>162</v>
      </c>
      <c r="C152" s="4">
        <v>84.32</v>
      </c>
      <c r="D152" s="4">
        <v>84.32</v>
      </c>
      <c r="E152" s="4">
        <f t="shared" si="4"/>
        <v>84.32</v>
      </c>
      <c r="F152" s="9" t="str">
        <f t="shared" si="5"/>
        <v>50 Lac - 1 Cr</v>
      </c>
    </row>
    <row r="153" spans="1:6" x14ac:dyDescent="0.35">
      <c r="A153" s="2" t="s">
        <v>159</v>
      </c>
      <c r="B153" s="6" t="s">
        <v>163</v>
      </c>
      <c r="C153" s="4">
        <v>86.39</v>
      </c>
      <c r="D153" s="4">
        <v>86.39</v>
      </c>
      <c r="E153" s="4">
        <f t="shared" si="4"/>
        <v>86.39</v>
      </c>
      <c r="F153" s="9" t="str">
        <f t="shared" si="5"/>
        <v>50 Lac - 1 Cr</v>
      </c>
    </row>
    <row r="154" spans="1:6" x14ac:dyDescent="0.35">
      <c r="A154" s="2" t="s">
        <v>159</v>
      </c>
      <c r="B154" s="6" t="s">
        <v>164</v>
      </c>
      <c r="C154" s="4">
        <v>63.6</v>
      </c>
      <c r="D154" s="4">
        <v>80.900000000000006</v>
      </c>
      <c r="E154" s="4">
        <f t="shared" si="4"/>
        <v>72.25</v>
      </c>
      <c r="F154" s="9" t="str">
        <f t="shared" si="5"/>
        <v>50 Lac - 1 Cr</v>
      </c>
    </row>
    <row r="155" spans="1:6" x14ac:dyDescent="0.35">
      <c r="A155" s="2" t="s">
        <v>159</v>
      </c>
      <c r="B155" s="6" t="s">
        <v>165</v>
      </c>
      <c r="C155" s="4">
        <v>162</v>
      </c>
      <c r="D155" s="4">
        <v>242</v>
      </c>
      <c r="E155" s="4">
        <f t="shared" si="4"/>
        <v>202</v>
      </c>
      <c r="F155" s="9" t="str">
        <f t="shared" si="5"/>
        <v>1 Cr+</v>
      </c>
    </row>
    <row r="156" spans="1:6" x14ac:dyDescent="0.35">
      <c r="A156" s="2" t="s">
        <v>159</v>
      </c>
      <c r="B156" s="6" t="s">
        <v>166</v>
      </c>
      <c r="C156" s="4">
        <v>79.78</v>
      </c>
      <c r="D156" s="4">
        <v>179</v>
      </c>
      <c r="E156" s="4">
        <f t="shared" si="4"/>
        <v>129.38999999999999</v>
      </c>
      <c r="F156" s="9" t="str">
        <f t="shared" si="5"/>
        <v>1 Cr+</v>
      </c>
    </row>
    <row r="157" spans="1:6" x14ac:dyDescent="0.35">
      <c r="A157" s="2" t="s">
        <v>159</v>
      </c>
      <c r="B157" s="6" t="s">
        <v>167</v>
      </c>
      <c r="C157" s="4">
        <v>52.19</v>
      </c>
      <c r="D157" s="4">
        <v>66.97</v>
      </c>
      <c r="E157" s="4">
        <f t="shared" si="4"/>
        <v>59.58</v>
      </c>
      <c r="F157" s="9" t="str">
        <f t="shared" si="5"/>
        <v>50 Lac - 1 Cr</v>
      </c>
    </row>
    <row r="158" spans="1:6" x14ac:dyDescent="0.35">
      <c r="A158" s="2" t="s">
        <v>159</v>
      </c>
      <c r="B158" s="6" t="s">
        <v>168</v>
      </c>
      <c r="C158" s="4">
        <v>56.74</v>
      </c>
      <c r="D158" s="4">
        <v>66.97</v>
      </c>
      <c r="E158" s="4">
        <f t="shared" si="4"/>
        <v>61.855000000000004</v>
      </c>
      <c r="F158" s="9" t="str">
        <f t="shared" si="5"/>
        <v>50 Lac - 1 Cr</v>
      </c>
    </row>
    <row r="159" spans="1:6" x14ac:dyDescent="0.35">
      <c r="A159" s="2" t="s">
        <v>159</v>
      </c>
      <c r="B159" s="6" t="s">
        <v>169</v>
      </c>
      <c r="C159" s="4">
        <v>80.25</v>
      </c>
      <c r="D159" s="4">
        <v>80.25</v>
      </c>
      <c r="E159" s="4">
        <f t="shared" si="4"/>
        <v>80.25</v>
      </c>
      <c r="F159" s="9" t="str">
        <f t="shared" si="5"/>
        <v>50 Lac - 1 Cr</v>
      </c>
    </row>
    <row r="160" spans="1:6" x14ac:dyDescent="0.35">
      <c r="A160" s="2" t="s">
        <v>159</v>
      </c>
      <c r="B160" s="6" t="s">
        <v>170</v>
      </c>
      <c r="C160" s="4">
        <v>142</v>
      </c>
      <c r="D160" s="4">
        <v>142</v>
      </c>
      <c r="E160" s="4">
        <f t="shared" si="4"/>
        <v>142</v>
      </c>
      <c r="F160" s="9" t="str">
        <f t="shared" si="5"/>
        <v>1 Cr+</v>
      </c>
    </row>
    <row r="161" spans="1:6" x14ac:dyDescent="0.35">
      <c r="A161" s="2" t="s">
        <v>159</v>
      </c>
      <c r="B161" s="6" t="s">
        <v>171</v>
      </c>
      <c r="C161" s="4">
        <v>141</v>
      </c>
      <c r="D161" s="4">
        <v>278</v>
      </c>
      <c r="E161" s="4">
        <f t="shared" si="4"/>
        <v>209.5</v>
      </c>
      <c r="F161" s="9" t="str">
        <f t="shared" si="5"/>
        <v>1 Cr+</v>
      </c>
    </row>
    <row r="162" spans="1:6" x14ac:dyDescent="0.35">
      <c r="A162" s="2" t="s">
        <v>159</v>
      </c>
      <c r="B162" s="6" t="s">
        <v>172</v>
      </c>
      <c r="C162" s="4">
        <v>100</v>
      </c>
      <c r="D162" s="4">
        <v>115</v>
      </c>
      <c r="E162" s="4">
        <f t="shared" si="4"/>
        <v>107.5</v>
      </c>
      <c r="F162" s="9" t="str">
        <f t="shared" si="5"/>
        <v>1 Cr+</v>
      </c>
    </row>
    <row r="163" spans="1:6" x14ac:dyDescent="0.35">
      <c r="A163" s="2" t="s">
        <v>159</v>
      </c>
      <c r="B163" s="6" t="s">
        <v>173</v>
      </c>
      <c r="C163" s="4">
        <v>47.58</v>
      </c>
      <c r="D163" s="4">
        <v>87.66</v>
      </c>
      <c r="E163" s="4">
        <f t="shared" si="4"/>
        <v>67.62</v>
      </c>
      <c r="F163" s="9" t="str">
        <f t="shared" si="5"/>
        <v>50 Lac - 1 Cr</v>
      </c>
    </row>
    <row r="164" spans="1:6" x14ac:dyDescent="0.35">
      <c r="A164" s="2" t="s">
        <v>174</v>
      </c>
      <c r="B164" s="6" t="s">
        <v>175</v>
      </c>
      <c r="C164" s="4">
        <v>8.24</v>
      </c>
      <c r="D164" s="4">
        <v>9.8000000000000007</v>
      </c>
      <c r="E164" s="4">
        <f t="shared" si="4"/>
        <v>9.02</v>
      </c>
      <c r="F164" s="9" t="str">
        <f t="shared" si="5"/>
        <v>6 - 12 Lac</v>
      </c>
    </row>
    <row r="165" spans="1:6" x14ac:dyDescent="0.35">
      <c r="A165" s="2" t="s">
        <v>174</v>
      </c>
      <c r="B165" s="6" t="s">
        <v>176</v>
      </c>
      <c r="C165" s="4">
        <v>7.33</v>
      </c>
      <c r="D165" s="4">
        <v>8.1300000000000008</v>
      </c>
      <c r="E165" s="4">
        <f t="shared" si="4"/>
        <v>7.73</v>
      </c>
      <c r="F165" s="9" t="str">
        <f t="shared" si="5"/>
        <v>6 - 12 Lac</v>
      </c>
    </row>
    <row r="166" spans="1:6" x14ac:dyDescent="0.35">
      <c r="A166" s="2" t="s">
        <v>174</v>
      </c>
      <c r="B166" s="6" t="s">
        <v>177</v>
      </c>
      <c r="C166" s="4">
        <v>41.34</v>
      </c>
      <c r="D166" s="4">
        <v>67.88</v>
      </c>
      <c r="E166" s="4">
        <f t="shared" si="4"/>
        <v>54.61</v>
      </c>
      <c r="F166" s="9" t="str">
        <f t="shared" si="5"/>
        <v>50 Lac - 1 Cr</v>
      </c>
    </row>
    <row r="167" spans="1:6" x14ac:dyDescent="0.35">
      <c r="A167" s="2" t="s">
        <v>174</v>
      </c>
      <c r="B167" s="6" t="s">
        <v>178</v>
      </c>
      <c r="C167" s="4">
        <v>20.25</v>
      </c>
      <c r="D167" s="4">
        <v>26.93</v>
      </c>
      <c r="E167" s="4">
        <f t="shared" si="4"/>
        <v>23.59</v>
      </c>
      <c r="F167" s="9" t="str">
        <f t="shared" si="5"/>
        <v>12 - 25 Lac</v>
      </c>
    </row>
    <row r="168" spans="1:6" x14ac:dyDescent="0.35">
      <c r="A168" s="2" t="s">
        <v>174</v>
      </c>
      <c r="B168" s="6" t="s">
        <v>179</v>
      </c>
      <c r="C168" s="4">
        <v>18.809999999999999</v>
      </c>
      <c r="D168" s="4">
        <v>23.91</v>
      </c>
      <c r="E168" s="4">
        <f t="shared" si="4"/>
        <v>21.36</v>
      </c>
      <c r="F168" s="9" t="str">
        <f t="shared" si="5"/>
        <v>12 - 25 Lac</v>
      </c>
    </row>
    <row r="169" spans="1:6" x14ac:dyDescent="0.35">
      <c r="A169" s="2" t="s">
        <v>180</v>
      </c>
      <c r="B169" s="6" t="s">
        <v>181</v>
      </c>
      <c r="C169" s="4">
        <v>12.18</v>
      </c>
      <c r="D169" s="4">
        <v>16.88</v>
      </c>
      <c r="E169" s="4">
        <f t="shared" si="4"/>
        <v>14.53</v>
      </c>
      <c r="F169" s="9" t="str">
        <f t="shared" si="5"/>
        <v>12 - 25 Lac</v>
      </c>
    </row>
    <row r="170" spans="1:6" x14ac:dyDescent="0.35">
      <c r="A170" s="2" t="s">
        <v>182</v>
      </c>
      <c r="B170" s="6" t="s">
        <v>183</v>
      </c>
      <c r="C170" s="4">
        <v>4.03</v>
      </c>
      <c r="D170" s="4">
        <v>6.51</v>
      </c>
      <c r="E170" s="4">
        <f t="shared" si="4"/>
        <v>5.27</v>
      </c>
      <c r="F170" s="9" t="str">
        <f t="shared" si="5"/>
        <v>3 - 6 Lac</v>
      </c>
    </row>
    <row r="171" spans="1:6" x14ac:dyDescent="0.35">
      <c r="A171" s="2" t="s">
        <v>182</v>
      </c>
      <c r="B171" s="6" t="s">
        <v>184</v>
      </c>
      <c r="C171" s="4">
        <v>9.5299999999999994</v>
      </c>
      <c r="D171" s="4">
        <v>12.75</v>
      </c>
      <c r="E171" s="4">
        <f t="shared" si="4"/>
        <v>11.14</v>
      </c>
      <c r="F171" s="9" t="str">
        <f t="shared" si="5"/>
        <v>6 - 12 Lac</v>
      </c>
    </row>
    <row r="172" spans="1:6" x14ac:dyDescent="0.35">
      <c r="A172" s="2" t="s">
        <v>182</v>
      </c>
      <c r="B172" s="6" t="s">
        <v>185</v>
      </c>
      <c r="C172" s="4">
        <v>9.82</v>
      </c>
      <c r="D172" s="4">
        <v>10.7</v>
      </c>
      <c r="E172" s="4">
        <f t="shared" si="4"/>
        <v>10.26</v>
      </c>
      <c r="F172" s="9" t="str">
        <f t="shared" si="5"/>
        <v>6 - 12 Lac</v>
      </c>
    </row>
    <row r="173" spans="1:6" x14ac:dyDescent="0.35">
      <c r="A173" s="2" t="s">
        <v>182</v>
      </c>
      <c r="B173" s="6" t="s">
        <v>186</v>
      </c>
      <c r="C173" s="4">
        <v>6.1</v>
      </c>
      <c r="D173" s="4">
        <v>8.1300000000000008</v>
      </c>
      <c r="E173" s="4">
        <f t="shared" si="4"/>
        <v>7.1150000000000002</v>
      </c>
      <c r="F173" s="9" t="str">
        <f t="shared" si="5"/>
        <v>6 - 12 Lac</v>
      </c>
    </row>
    <row r="174" spans="1:6" x14ac:dyDescent="0.35">
      <c r="A174" s="2" t="s">
        <v>182</v>
      </c>
      <c r="B174" s="6" t="s">
        <v>187</v>
      </c>
      <c r="C174" s="4">
        <v>7.07</v>
      </c>
      <c r="D174" s="4">
        <v>10.89</v>
      </c>
      <c r="E174" s="4">
        <f t="shared" si="4"/>
        <v>8.98</v>
      </c>
      <c r="F174" s="9" t="str">
        <f t="shared" si="5"/>
        <v>6 - 12 Lac</v>
      </c>
    </row>
    <row r="175" spans="1:6" x14ac:dyDescent="0.35">
      <c r="A175" s="2" t="s">
        <v>182</v>
      </c>
      <c r="B175" s="6" t="s">
        <v>188</v>
      </c>
      <c r="C175" s="4">
        <v>21.14</v>
      </c>
      <c r="D175" s="4">
        <v>24.89</v>
      </c>
      <c r="E175" s="4">
        <f t="shared" si="4"/>
        <v>23.015000000000001</v>
      </c>
      <c r="F175" s="9" t="str">
        <f t="shared" si="5"/>
        <v>12 - 25 Lac</v>
      </c>
    </row>
    <row r="176" spans="1:6" x14ac:dyDescent="0.35">
      <c r="A176" s="2" t="s">
        <v>182</v>
      </c>
      <c r="B176" s="6" t="s">
        <v>189</v>
      </c>
      <c r="C176" s="4">
        <v>9.99</v>
      </c>
      <c r="D176" s="4">
        <v>14.2</v>
      </c>
      <c r="E176" s="4">
        <f t="shared" si="4"/>
        <v>12.094999999999999</v>
      </c>
      <c r="F176" s="9" t="str">
        <f t="shared" si="5"/>
        <v>12 - 25 Lac</v>
      </c>
    </row>
    <row r="177" spans="1:6" x14ac:dyDescent="0.35">
      <c r="A177" s="2" t="s">
        <v>182</v>
      </c>
      <c r="B177" s="6" t="s">
        <v>190</v>
      </c>
      <c r="C177" s="4">
        <v>22.77</v>
      </c>
      <c r="D177" s="4">
        <v>25.87</v>
      </c>
      <c r="E177" s="4">
        <f t="shared" si="4"/>
        <v>24.32</v>
      </c>
      <c r="F177" s="9" t="str">
        <f t="shared" si="5"/>
        <v>12 - 25 Lac</v>
      </c>
    </row>
    <row r="178" spans="1:6" x14ac:dyDescent="0.35">
      <c r="A178" s="2" t="s">
        <v>191</v>
      </c>
      <c r="B178" s="6" t="s">
        <v>192</v>
      </c>
      <c r="C178" s="4">
        <v>120</v>
      </c>
      <c r="D178" s="4">
        <v>192</v>
      </c>
      <c r="E178" s="4">
        <f t="shared" si="4"/>
        <v>156</v>
      </c>
      <c r="F178" s="9" t="str">
        <f t="shared" si="5"/>
        <v>1 Cr+</v>
      </c>
    </row>
    <row r="179" spans="1:6" x14ac:dyDescent="0.35">
      <c r="A179" s="2" t="s">
        <v>191</v>
      </c>
      <c r="B179" s="6" t="s">
        <v>193</v>
      </c>
      <c r="C179" s="4">
        <v>85.46</v>
      </c>
      <c r="D179" s="4">
        <v>94.51</v>
      </c>
      <c r="E179" s="4">
        <f t="shared" si="4"/>
        <v>89.984999999999999</v>
      </c>
      <c r="F179" s="9" t="str">
        <f t="shared" si="5"/>
        <v>50 Lac - 1 Cr</v>
      </c>
    </row>
    <row r="180" spans="1:6" x14ac:dyDescent="0.35">
      <c r="A180" s="2" t="s">
        <v>194</v>
      </c>
      <c r="B180" s="6" t="s">
        <v>195</v>
      </c>
      <c r="C180" s="4">
        <v>2.12</v>
      </c>
      <c r="D180" s="4">
        <v>2.12</v>
      </c>
      <c r="E180" s="4">
        <f t="shared" si="4"/>
        <v>2.12</v>
      </c>
      <c r="F180" s="9" t="str">
        <f t="shared" si="5"/>
        <v>&lt; 3 Lac</v>
      </c>
    </row>
    <row r="181" spans="1:6" x14ac:dyDescent="0.35">
      <c r="A181" s="2" t="s">
        <v>194</v>
      </c>
      <c r="B181" s="6" t="s">
        <v>196</v>
      </c>
      <c r="C181" s="4">
        <v>5.25</v>
      </c>
      <c r="D181" s="4">
        <v>7.24</v>
      </c>
      <c r="E181" s="4">
        <f t="shared" si="4"/>
        <v>6.2450000000000001</v>
      </c>
      <c r="F181" s="9" t="str">
        <f t="shared" si="5"/>
        <v>6 - 12 Lac</v>
      </c>
    </row>
    <row r="182" spans="1:6" x14ac:dyDescent="0.35">
      <c r="A182" s="2" t="s">
        <v>197</v>
      </c>
      <c r="B182" s="6" t="s">
        <v>198</v>
      </c>
      <c r="C182" s="4">
        <v>10.49</v>
      </c>
      <c r="D182" s="4">
        <v>13.59</v>
      </c>
      <c r="E182" s="4">
        <f t="shared" si="4"/>
        <v>12.04</v>
      </c>
      <c r="F182" s="9" t="str">
        <f t="shared" si="5"/>
        <v>12 - 25 Lac</v>
      </c>
    </row>
    <row r="183" spans="1:6" x14ac:dyDescent="0.35">
      <c r="A183" s="2" t="s">
        <v>197</v>
      </c>
      <c r="B183" s="6" t="s">
        <v>199</v>
      </c>
      <c r="C183" s="4">
        <v>14.72</v>
      </c>
      <c r="D183" s="4">
        <v>16.3</v>
      </c>
      <c r="E183" s="4">
        <f t="shared" si="4"/>
        <v>15.510000000000002</v>
      </c>
      <c r="F183" s="9" t="str">
        <f t="shared" si="5"/>
        <v>12 - 25 Lac</v>
      </c>
    </row>
    <row r="184" spans="1:6" x14ac:dyDescent="0.35">
      <c r="A184" s="2" t="s">
        <v>197</v>
      </c>
      <c r="B184" s="6" t="s">
        <v>200</v>
      </c>
      <c r="C184" s="4">
        <v>23.47</v>
      </c>
      <c r="D184" s="4">
        <v>27.74</v>
      </c>
      <c r="E184" s="4">
        <f t="shared" si="4"/>
        <v>25.604999999999997</v>
      </c>
      <c r="F184" s="9" t="str">
        <f t="shared" si="5"/>
        <v>25 - 50 Lac</v>
      </c>
    </row>
    <row r="185" spans="1:6" x14ac:dyDescent="0.35">
      <c r="A185" s="2" t="s">
        <v>197</v>
      </c>
      <c r="B185" s="6" t="s">
        <v>201</v>
      </c>
      <c r="C185" s="4">
        <v>3.18</v>
      </c>
      <c r="D185" s="4">
        <v>5.39</v>
      </c>
      <c r="E185" s="4">
        <f t="shared" si="4"/>
        <v>4.2850000000000001</v>
      </c>
      <c r="F185" s="9" t="str">
        <f t="shared" si="5"/>
        <v>3 - 6 Lac</v>
      </c>
    </row>
    <row r="186" spans="1:6" x14ac:dyDescent="0.35">
      <c r="A186" s="2" t="s">
        <v>197</v>
      </c>
      <c r="B186" s="6" t="s">
        <v>202</v>
      </c>
      <c r="C186" s="4">
        <v>8.84</v>
      </c>
      <c r="D186" s="4">
        <v>12.83</v>
      </c>
      <c r="E186" s="4">
        <f t="shared" si="4"/>
        <v>10.835000000000001</v>
      </c>
      <c r="F186" s="9" t="str">
        <f t="shared" si="5"/>
        <v>6 - 12 Lac</v>
      </c>
    </row>
    <row r="187" spans="1:6" x14ac:dyDescent="0.35">
      <c r="A187" s="2" t="s">
        <v>197</v>
      </c>
      <c r="B187" s="6" t="s">
        <v>203</v>
      </c>
      <c r="C187" s="4">
        <v>4.46</v>
      </c>
      <c r="D187" s="4">
        <v>6.92</v>
      </c>
      <c r="E187" s="4">
        <f t="shared" si="4"/>
        <v>5.6899999999999995</v>
      </c>
      <c r="F187" s="9" t="str">
        <f t="shared" si="5"/>
        <v>3 - 6 Lac</v>
      </c>
    </row>
    <row r="188" spans="1:6" x14ac:dyDescent="0.35">
      <c r="A188" s="2" t="s">
        <v>197</v>
      </c>
      <c r="B188" s="6" t="s">
        <v>204</v>
      </c>
      <c r="C188" s="4">
        <v>5.3</v>
      </c>
      <c r="D188" s="4">
        <v>7.82</v>
      </c>
      <c r="E188" s="4">
        <f t="shared" si="4"/>
        <v>6.5600000000000005</v>
      </c>
      <c r="F188" s="9" t="str">
        <f t="shared" si="5"/>
        <v>6 - 12 Lac</v>
      </c>
    </row>
    <row r="189" spans="1:6" x14ac:dyDescent="0.35">
      <c r="A189" s="2" t="s">
        <v>197</v>
      </c>
      <c r="B189" s="6" t="s">
        <v>205</v>
      </c>
      <c r="C189" s="4">
        <v>8.1999999999999993</v>
      </c>
      <c r="D189" s="4">
        <v>9.7200000000000006</v>
      </c>
      <c r="E189" s="4">
        <f t="shared" si="4"/>
        <v>8.9600000000000009</v>
      </c>
      <c r="F189" s="9" t="str">
        <f t="shared" si="5"/>
        <v>6 - 12 Lac</v>
      </c>
    </row>
    <row r="190" spans="1:6" x14ac:dyDescent="0.35">
      <c r="A190" s="2" t="s">
        <v>206</v>
      </c>
      <c r="B190" s="6" t="s">
        <v>207</v>
      </c>
      <c r="C190" s="4">
        <v>5.75</v>
      </c>
      <c r="D190" s="4">
        <v>6.89</v>
      </c>
      <c r="E190" s="4">
        <f t="shared" si="4"/>
        <v>6.32</v>
      </c>
      <c r="F190" s="9" t="str">
        <f t="shared" si="5"/>
        <v>6 - 12 Lac</v>
      </c>
    </row>
    <row r="191" spans="1:6" x14ac:dyDescent="0.35">
      <c r="A191" s="2" t="s">
        <v>208</v>
      </c>
      <c r="B191" s="6" t="s">
        <v>209</v>
      </c>
      <c r="C191" s="4">
        <v>7</v>
      </c>
      <c r="D191" s="4">
        <v>9</v>
      </c>
      <c r="E191" s="4">
        <f t="shared" si="4"/>
        <v>8</v>
      </c>
      <c r="F191" s="9" t="str">
        <f t="shared" si="5"/>
        <v>6 - 12 Lac</v>
      </c>
    </row>
    <row r="192" spans="1:6" x14ac:dyDescent="0.35">
      <c r="A192" s="2" t="s">
        <v>208</v>
      </c>
      <c r="B192" s="6" t="s">
        <v>210</v>
      </c>
      <c r="C192" s="4">
        <v>12.92</v>
      </c>
      <c r="D192" s="4">
        <v>17.98</v>
      </c>
      <c r="E192" s="4">
        <f t="shared" si="4"/>
        <v>15.45</v>
      </c>
      <c r="F192" s="9" t="str">
        <f t="shared" si="5"/>
        <v>12 - 25 Lac</v>
      </c>
    </row>
    <row r="193" spans="1:6" x14ac:dyDescent="0.35">
      <c r="A193" s="2" t="s">
        <v>208</v>
      </c>
      <c r="B193" s="6" t="s">
        <v>211</v>
      </c>
      <c r="C193" s="4">
        <v>20</v>
      </c>
      <c r="D193" s="4">
        <v>35.99</v>
      </c>
      <c r="E193" s="4">
        <f t="shared" si="4"/>
        <v>27.995000000000001</v>
      </c>
      <c r="F193" s="9" t="str">
        <f t="shared" si="5"/>
        <v>25 - 50 Lac</v>
      </c>
    </row>
    <row r="194" spans="1:6" x14ac:dyDescent="0.35">
      <c r="A194" s="2" t="s">
        <v>208</v>
      </c>
      <c r="B194" s="6" t="s">
        <v>212</v>
      </c>
      <c r="C194" s="4">
        <v>7.79</v>
      </c>
      <c r="D194" s="4">
        <v>13.29</v>
      </c>
      <c r="E194" s="4">
        <f t="shared" si="4"/>
        <v>10.54</v>
      </c>
      <c r="F194" s="9" t="str">
        <f t="shared" si="5"/>
        <v>6 - 12 Lac</v>
      </c>
    </row>
    <row r="195" spans="1:6" x14ac:dyDescent="0.35">
      <c r="A195" s="2" t="s">
        <v>208</v>
      </c>
      <c r="B195" s="6" t="s">
        <v>213</v>
      </c>
      <c r="C195" s="4">
        <v>14</v>
      </c>
      <c r="D195" s="4">
        <v>14</v>
      </c>
      <c r="E195" s="4">
        <f t="shared" ref="E195:E240" si="6">(C195+D195)/2</f>
        <v>14</v>
      </c>
      <c r="F195" s="9" t="str">
        <f t="shared" ref="F195:F240" si="7">_xlfn.IFS(E195&gt;100,"1 Cr+",E195&gt;50,"50 Lac - 1 Cr",E195&gt;25,"25 - 50 Lac",E195&gt;12,"12 - 25 Lac",E195&gt;6,"6 - 12 Lac",E195&gt;3,"3 - 6 Lac",E195&lt;=3,"&lt; 3 Lac")</f>
        <v>12 - 25 Lac</v>
      </c>
    </row>
    <row r="196" spans="1:6" x14ac:dyDescent="0.35">
      <c r="A196" s="2" t="s">
        <v>208</v>
      </c>
      <c r="B196" s="6" t="s">
        <v>214</v>
      </c>
      <c r="C196" s="4">
        <v>31.99</v>
      </c>
      <c r="D196" s="4">
        <v>34.99</v>
      </c>
      <c r="E196" s="4">
        <f t="shared" si="6"/>
        <v>33.49</v>
      </c>
      <c r="F196" s="9" t="str">
        <f t="shared" si="7"/>
        <v>25 - 50 Lac</v>
      </c>
    </row>
    <row r="197" spans="1:6" x14ac:dyDescent="0.35">
      <c r="A197" s="2" t="s">
        <v>208</v>
      </c>
      <c r="B197" s="6" t="s">
        <v>215</v>
      </c>
      <c r="C197" s="4">
        <v>20.11</v>
      </c>
      <c r="D197" s="4">
        <v>23.34</v>
      </c>
      <c r="E197" s="4">
        <f t="shared" si="6"/>
        <v>21.725000000000001</v>
      </c>
      <c r="F197" s="9" t="str">
        <f t="shared" si="7"/>
        <v>12 - 25 Lac</v>
      </c>
    </row>
    <row r="198" spans="1:6" x14ac:dyDescent="0.35">
      <c r="A198" s="2" t="s">
        <v>216</v>
      </c>
      <c r="B198" s="6" t="s">
        <v>217</v>
      </c>
      <c r="C198" s="4">
        <v>6.45</v>
      </c>
      <c r="D198" s="4">
        <v>8.17</v>
      </c>
      <c r="E198" s="4">
        <f t="shared" si="6"/>
        <v>7.3100000000000005</v>
      </c>
      <c r="F198" s="9" t="str">
        <f t="shared" si="7"/>
        <v>6 - 12 Lac</v>
      </c>
    </row>
    <row r="199" spans="1:6" x14ac:dyDescent="0.35">
      <c r="A199" s="2" t="s">
        <v>218</v>
      </c>
      <c r="B199" s="6" t="s">
        <v>268</v>
      </c>
      <c r="C199" s="4">
        <v>6.06</v>
      </c>
      <c r="D199" s="4">
        <v>6.06</v>
      </c>
      <c r="E199" s="4">
        <f t="shared" si="6"/>
        <v>6.06</v>
      </c>
      <c r="F199" s="9" t="str">
        <f t="shared" si="7"/>
        <v>6 - 12 Lac</v>
      </c>
    </row>
    <row r="200" spans="1:6" x14ac:dyDescent="0.35">
      <c r="A200" s="2" t="s">
        <v>218</v>
      </c>
      <c r="B200" s="6" t="s">
        <v>219</v>
      </c>
      <c r="C200" s="4">
        <v>4.41</v>
      </c>
      <c r="D200" s="4">
        <v>5.14</v>
      </c>
      <c r="E200" s="4">
        <f t="shared" si="6"/>
        <v>4.7750000000000004</v>
      </c>
      <c r="F200" s="9" t="str">
        <f t="shared" si="7"/>
        <v>3 - 6 Lac</v>
      </c>
    </row>
    <row r="201" spans="1:6" x14ac:dyDescent="0.35">
      <c r="A201" s="2" t="s">
        <v>218</v>
      </c>
      <c r="B201" s="6" t="s">
        <v>220</v>
      </c>
      <c r="C201" s="4">
        <v>10.41</v>
      </c>
      <c r="D201" s="4">
        <v>16.02</v>
      </c>
      <c r="E201" s="4">
        <f t="shared" si="6"/>
        <v>13.215</v>
      </c>
      <c r="F201" s="9" t="str">
        <f t="shared" si="7"/>
        <v>12 - 25 Lac</v>
      </c>
    </row>
    <row r="202" spans="1:6" x14ac:dyDescent="0.35">
      <c r="A202" s="2" t="s">
        <v>218</v>
      </c>
      <c r="B202" s="6" t="s">
        <v>221</v>
      </c>
      <c r="C202" s="4">
        <v>4.71</v>
      </c>
      <c r="D202" s="4">
        <v>7.88</v>
      </c>
      <c r="E202" s="4">
        <f t="shared" si="6"/>
        <v>6.2949999999999999</v>
      </c>
      <c r="F202" s="9" t="str">
        <f t="shared" si="7"/>
        <v>6 - 12 Lac</v>
      </c>
    </row>
    <row r="203" spans="1:6" x14ac:dyDescent="0.35">
      <c r="A203" s="2" t="s">
        <v>218</v>
      </c>
      <c r="B203" s="6" t="s">
        <v>222</v>
      </c>
      <c r="C203" s="4">
        <v>3.78</v>
      </c>
      <c r="D203" s="4">
        <v>5.22</v>
      </c>
      <c r="E203" s="4">
        <f t="shared" si="6"/>
        <v>4.5</v>
      </c>
      <c r="F203" s="9" t="str">
        <f t="shared" si="7"/>
        <v>3 - 6 Lac</v>
      </c>
    </row>
    <row r="204" spans="1:6" x14ac:dyDescent="0.35">
      <c r="A204" s="2" t="s">
        <v>218</v>
      </c>
      <c r="B204" s="6" t="s">
        <v>223</v>
      </c>
      <c r="C204" s="4">
        <v>4.8499999999999996</v>
      </c>
      <c r="D204" s="4">
        <v>6.28</v>
      </c>
      <c r="E204" s="4">
        <f t="shared" si="6"/>
        <v>5.5649999999999995</v>
      </c>
      <c r="F204" s="9" t="str">
        <f t="shared" si="7"/>
        <v>3 - 6 Lac</v>
      </c>
    </row>
    <row r="205" spans="1:6" x14ac:dyDescent="0.35">
      <c r="A205" s="2" t="s">
        <v>218</v>
      </c>
      <c r="B205" s="6" t="s">
        <v>224</v>
      </c>
      <c r="C205" s="4">
        <v>5.86</v>
      </c>
      <c r="D205" s="4">
        <v>7.94</v>
      </c>
      <c r="E205" s="4">
        <f t="shared" si="6"/>
        <v>6.9</v>
      </c>
      <c r="F205" s="9" t="str">
        <f t="shared" si="7"/>
        <v>6 - 12 Lac</v>
      </c>
    </row>
    <row r="206" spans="1:6" x14ac:dyDescent="0.35">
      <c r="A206" s="2" t="s">
        <v>218</v>
      </c>
      <c r="B206" s="6" t="s">
        <v>225</v>
      </c>
      <c r="C206" s="4">
        <v>4.2300000000000004</v>
      </c>
      <c r="D206" s="4">
        <v>6.31</v>
      </c>
      <c r="E206" s="4">
        <f t="shared" si="6"/>
        <v>5.27</v>
      </c>
      <c r="F206" s="9" t="str">
        <f t="shared" si="7"/>
        <v>3 - 6 Lac</v>
      </c>
    </row>
    <row r="207" spans="1:6" x14ac:dyDescent="0.35">
      <c r="A207" s="2" t="s">
        <v>218</v>
      </c>
      <c r="B207" s="6" t="s">
        <v>226</v>
      </c>
      <c r="C207" s="4">
        <v>54.36</v>
      </c>
      <c r="D207" s="4">
        <v>60.73</v>
      </c>
      <c r="E207" s="4">
        <f t="shared" si="6"/>
        <v>57.545000000000002</v>
      </c>
      <c r="F207" s="9" t="str">
        <f t="shared" si="7"/>
        <v>50 Lac - 1 Cr</v>
      </c>
    </row>
    <row r="208" spans="1:6" x14ac:dyDescent="0.35">
      <c r="A208" s="2" t="s">
        <v>218</v>
      </c>
      <c r="B208" s="6" t="s">
        <v>227</v>
      </c>
      <c r="C208" s="4">
        <v>96.37</v>
      </c>
      <c r="D208" s="4">
        <v>145</v>
      </c>
      <c r="E208" s="4">
        <f t="shared" si="6"/>
        <v>120.685</v>
      </c>
      <c r="F208" s="9" t="str">
        <f t="shared" si="7"/>
        <v>1 Cr+</v>
      </c>
    </row>
    <row r="209" spans="1:6" x14ac:dyDescent="0.35">
      <c r="A209" s="2" t="s">
        <v>218</v>
      </c>
      <c r="B209" s="6" t="s">
        <v>228</v>
      </c>
      <c r="C209" s="4">
        <v>99.56</v>
      </c>
      <c r="D209" s="4">
        <v>99.56</v>
      </c>
      <c r="E209" s="4">
        <f t="shared" si="6"/>
        <v>99.56</v>
      </c>
      <c r="F209" s="9" t="str">
        <f t="shared" si="7"/>
        <v>50 Lac - 1 Cr</v>
      </c>
    </row>
    <row r="210" spans="1:6" x14ac:dyDescent="0.35">
      <c r="A210" s="2" t="s">
        <v>218</v>
      </c>
      <c r="B210" s="6" t="s">
        <v>229</v>
      </c>
      <c r="C210" s="4">
        <v>75.59</v>
      </c>
      <c r="D210" s="4">
        <v>87.99</v>
      </c>
      <c r="E210" s="4">
        <f t="shared" si="6"/>
        <v>81.789999999999992</v>
      </c>
      <c r="F210" s="9" t="str">
        <f t="shared" si="7"/>
        <v>50 Lac - 1 Cr</v>
      </c>
    </row>
    <row r="211" spans="1:6" x14ac:dyDescent="0.35">
      <c r="A211" s="2" t="s">
        <v>218</v>
      </c>
      <c r="B211" s="6" t="s">
        <v>230</v>
      </c>
      <c r="C211" s="4">
        <v>38.67</v>
      </c>
      <c r="D211" s="4">
        <v>43.92</v>
      </c>
      <c r="E211" s="4">
        <f t="shared" si="6"/>
        <v>41.295000000000002</v>
      </c>
      <c r="F211" s="9" t="str">
        <f t="shared" si="7"/>
        <v>25 - 50 Lac</v>
      </c>
    </row>
    <row r="212" spans="1:6" x14ac:dyDescent="0.35">
      <c r="A212" s="2" t="s">
        <v>218</v>
      </c>
      <c r="B212" s="6" t="s">
        <v>231</v>
      </c>
      <c r="C212" s="4">
        <v>182</v>
      </c>
      <c r="D212" s="4">
        <v>419</v>
      </c>
      <c r="E212" s="4">
        <f t="shared" si="6"/>
        <v>300.5</v>
      </c>
      <c r="F212" s="9" t="str">
        <f t="shared" si="7"/>
        <v>1 Cr+</v>
      </c>
    </row>
    <row r="213" spans="1:6" x14ac:dyDescent="0.35">
      <c r="A213" s="2" t="s">
        <v>218</v>
      </c>
      <c r="B213" s="6" t="s">
        <v>232</v>
      </c>
      <c r="C213" s="4">
        <v>5.19</v>
      </c>
      <c r="D213" s="4">
        <v>5.19</v>
      </c>
      <c r="E213" s="4">
        <f t="shared" si="6"/>
        <v>5.19</v>
      </c>
      <c r="F213" s="9" t="str">
        <f t="shared" si="7"/>
        <v>3 - 6 Lac</v>
      </c>
    </row>
    <row r="214" spans="1:6" x14ac:dyDescent="0.35">
      <c r="A214" s="2" t="s">
        <v>218</v>
      </c>
      <c r="B214" s="6" t="s">
        <v>233</v>
      </c>
      <c r="C214" s="4">
        <v>1.1000000000000001</v>
      </c>
      <c r="D214" s="4">
        <v>2.36</v>
      </c>
      <c r="E214" s="4">
        <f t="shared" si="6"/>
        <v>1.73</v>
      </c>
      <c r="F214" s="9" t="str">
        <f t="shared" si="7"/>
        <v>&lt; 3 Lac</v>
      </c>
    </row>
    <row r="215" spans="1:6" x14ac:dyDescent="0.35">
      <c r="A215" s="2" t="s">
        <v>218</v>
      </c>
      <c r="B215" s="6" t="s">
        <v>234</v>
      </c>
      <c r="C215" s="4">
        <v>14.99</v>
      </c>
      <c r="D215" s="4">
        <v>21.81</v>
      </c>
      <c r="E215" s="4">
        <f t="shared" si="6"/>
        <v>18.399999999999999</v>
      </c>
      <c r="F215" s="9" t="str">
        <f t="shared" si="7"/>
        <v>12 - 25 Lac</v>
      </c>
    </row>
    <row r="216" spans="1:6" x14ac:dyDescent="0.35">
      <c r="A216" s="2" t="s">
        <v>218</v>
      </c>
      <c r="B216" s="6" t="s">
        <v>235</v>
      </c>
      <c r="C216" s="4">
        <v>10</v>
      </c>
      <c r="D216" s="4">
        <v>14</v>
      </c>
      <c r="E216" s="4">
        <f t="shared" si="6"/>
        <v>12</v>
      </c>
      <c r="F216" s="9" t="str">
        <f t="shared" si="7"/>
        <v>6 - 12 Lac</v>
      </c>
    </row>
    <row r="217" spans="1:6" x14ac:dyDescent="0.35">
      <c r="A217" s="2" t="s">
        <v>218</v>
      </c>
      <c r="B217" s="6" t="s">
        <v>236</v>
      </c>
      <c r="C217" s="4">
        <v>6.29</v>
      </c>
      <c r="D217" s="4">
        <v>8.68</v>
      </c>
      <c r="E217" s="4">
        <f t="shared" si="6"/>
        <v>7.4849999999999994</v>
      </c>
      <c r="F217" s="9" t="str">
        <f t="shared" si="7"/>
        <v>6 - 12 Lac</v>
      </c>
    </row>
    <row r="218" spans="1:6" x14ac:dyDescent="0.35">
      <c r="A218" s="2" t="s">
        <v>218</v>
      </c>
      <c r="B218" s="6" t="s">
        <v>237</v>
      </c>
      <c r="C218" s="4">
        <v>7.65</v>
      </c>
      <c r="D218" s="4">
        <v>9.27</v>
      </c>
      <c r="E218" s="4">
        <f t="shared" si="6"/>
        <v>8.4600000000000009</v>
      </c>
      <c r="F218" s="9" t="str">
        <f t="shared" si="7"/>
        <v>6 - 12 Lac</v>
      </c>
    </row>
    <row r="219" spans="1:6" x14ac:dyDescent="0.35">
      <c r="A219" s="2" t="s">
        <v>218</v>
      </c>
      <c r="B219" s="6" t="s">
        <v>238</v>
      </c>
      <c r="C219" s="4">
        <v>4.99</v>
      </c>
      <c r="D219" s="4">
        <v>6.95</v>
      </c>
      <c r="E219" s="4">
        <f t="shared" si="6"/>
        <v>5.9700000000000006</v>
      </c>
      <c r="F219" s="9" t="str">
        <f t="shared" si="7"/>
        <v>3 - 6 Lac</v>
      </c>
    </row>
    <row r="220" spans="1:6" x14ac:dyDescent="0.35">
      <c r="A220" s="2" t="s">
        <v>218</v>
      </c>
      <c r="B220" s="6" t="s">
        <v>239</v>
      </c>
      <c r="C220" s="4">
        <v>4.37</v>
      </c>
      <c r="D220" s="4">
        <v>5.86</v>
      </c>
      <c r="E220" s="4">
        <f t="shared" si="6"/>
        <v>5.1150000000000002</v>
      </c>
      <c r="F220" s="9" t="str">
        <f t="shared" si="7"/>
        <v>3 - 6 Lac</v>
      </c>
    </row>
    <row r="221" spans="1:6" x14ac:dyDescent="0.35">
      <c r="A221" s="2" t="s">
        <v>218</v>
      </c>
      <c r="B221" s="6" t="s">
        <v>240</v>
      </c>
      <c r="C221" s="4">
        <v>4.0999999999999996</v>
      </c>
      <c r="D221" s="4">
        <v>6.82</v>
      </c>
      <c r="E221" s="4">
        <f t="shared" si="6"/>
        <v>5.46</v>
      </c>
      <c r="F221" s="9" t="str">
        <f t="shared" si="7"/>
        <v>3 - 6 Lac</v>
      </c>
    </row>
    <row r="222" spans="1:6" x14ac:dyDescent="0.35">
      <c r="A222" s="2" t="s">
        <v>218</v>
      </c>
      <c r="B222" s="6" t="s">
        <v>241</v>
      </c>
      <c r="C222" s="4">
        <v>7.48</v>
      </c>
      <c r="D222" s="4">
        <v>12.05</v>
      </c>
      <c r="E222" s="4">
        <f t="shared" si="6"/>
        <v>9.7650000000000006</v>
      </c>
      <c r="F222" s="9" t="str">
        <f t="shared" si="7"/>
        <v>6 - 12 Lac</v>
      </c>
    </row>
    <row r="223" spans="1:6" x14ac:dyDescent="0.35">
      <c r="A223" s="2" t="s">
        <v>218</v>
      </c>
      <c r="B223" s="6" t="s">
        <v>242</v>
      </c>
      <c r="C223" s="4">
        <v>9.9600000000000009</v>
      </c>
      <c r="D223" s="4">
        <v>12.9</v>
      </c>
      <c r="E223" s="4">
        <f t="shared" si="6"/>
        <v>11.43</v>
      </c>
      <c r="F223" s="9" t="str">
        <f t="shared" si="7"/>
        <v>6 - 12 Lac</v>
      </c>
    </row>
    <row r="224" spans="1:6" x14ac:dyDescent="0.35">
      <c r="A224" s="2" t="s">
        <v>218</v>
      </c>
      <c r="B224" s="6" t="s">
        <v>243</v>
      </c>
      <c r="C224" s="4">
        <v>5.82</v>
      </c>
      <c r="D224" s="4">
        <v>9.18</v>
      </c>
      <c r="E224" s="4">
        <f t="shared" si="6"/>
        <v>7.5</v>
      </c>
      <c r="F224" s="9" t="str">
        <f t="shared" si="7"/>
        <v>6 - 12 Lac</v>
      </c>
    </row>
    <row r="225" spans="1:6" x14ac:dyDescent="0.35">
      <c r="A225" s="2" t="s">
        <v>244</v>
      </c>
      <c r="B225" s="6" t="s">
        <v>245</v>
      </c>
      <c r="C225" s="4">
        <v>37.880000000000003</v>
      </c>
      <c r="D225" s="4">
        <v>47.16</v>
      </c>
      <c r="E225" s="4">
        <f t="shared" si="6"/>
        <v>42.519999999999996</v>
      </c>
      <c r="F225" s="9" t="str">
        <f t="shared" si="7"/>
        <v>25 - 50 Lac</v>
      </c>
    </row>
    <row r="226" spans="1:6" x14ac:dyDescent="0.35">
      <c r="A226" s="2" t="s">
        <v>244</v>
      </c>
      <c r="B226" s="6" t="s">
        <v>246</v>
      </c>
      <c r="C226" s="4">
        <v>9.01</v>
      </c>
      <c r="D226" s="4">
        <v>12.39</v>
      </c>
      <c r="E226" s="4">
        <f t="shared" si="6"/>
        <v>10.7</v>
      </c>
      <c r="F226" s="9" t="str">
        <f t="shared" si="7"/>
        <v>6 - 12 Lac</v>
      </c>
    </row>
    <row r="227" spans="1:6" x14ac:dyDescent="0.35">
      <c r="A227" s="2" t="s">
        <v>244</v>
      </c>
      <c r="B227" s="6" t="s">
        <v>247</v>
      </c>
      <c r="C227" s="4">
        <v>16.46</v>
      </c>
      <c r="D227" s="4">
        <v>20.2</v>
      </c>
      <c r="E227" s="4">
        <f t="shared" si="6"/>
        <v>18.329999999999998</v>
      </c>
      <c r="F227" s="9" t="str">
        <f t="shared" si="7"/>
        <v>12 - 25 Lac</v>
      </c>
    </row>
    <row r="228" spans="1:6" x14ac:dyDescent="0.35">
      <c r="A228" s="2" t="s">
        <v>244</v>
      </c>
      <c r="B228" s="6" t="s">
        <v>248</v>
      </c>
      <c r="C228" s="4">
        <v>5.68</v>
      </c>
      <c r="D228" s="4">
        <v>7.85</v>
      </c>
      <c r="E228" s="4">
        <f t="shared" si="6"/>
        <v>6.7649999999999997</v>
      </c>
      <c r="F228" s="9" t="str">
        <f t="shared" si="7"/>
        <v>6 - 12 Lac</v>
      </c>
    </row>
    <row r="229" spans="1:6" x14ac:dyDescent="0.35">
      <c r="A229" s="2" t="s">
        <v>244</v>
      </c>
      <c r="B229" s="6" t="s">
        <v>249</v>
      </c>
      <c r="C229" s="4">
        <v>30.34</v>
      </c>
      <c r="D229" s="4">
        <v>38.299999999999997</v>
      </c>
      <c r="E229" s="4">
        <f t="shared" si="6"/>
        <v>34.32</v>
      </c>
      <c r="F229" s="9" t="str">
        <f t="shared" si="7"/>
        <v>25 - 50 Lac</v>
      </c>
    </row>
    <row r="230" spans="1:6" x14ac:dyDescent="0.35">
      <c r="A230" s="2" t="s">
        <v>244</v>
      </c>
      <c r="B230" s="6" t="s">
        <v>250</v>
      </c>
      <c r="C230" s="4">
        <v>16.52</v>
      </c>
      <c r="D230" s="4">
        <v>24.59</v>
      </c>
      <c r="E230" s="4">
        <f t="shared" si="6"/>
        <v>20.555</v>
      </c>
      <c r="F230" s="9" t="str">
        <f t="shared" si="7"/>
        <v>12 - 25 Lac</v>
      </c>
    </row>
    <row r="231" spans="1:6" x14ac:dyDescent="0.35">
      <c r="A231" s="2" t="s">
        <v>244</v>
      </c>
      <c r="B231" s="6" t="s">
        <v>251</v>
      </c>
      <c r="C231" s="4">
        <v>84.87</v>
      </c>
      <c r="D231" s="4">
        <v>120</v>
      </c>
      <c r="E231" s="4">
        <f t="shared" si="6"/>
        <v>102.435</v>
      </c>
      <c r="F231" s="9" t="str">
        <f t="shared" si="7"/>
        <v>1 Cr+</v>
      </c>
    </row>
    <row r="232" spans="1:6" x14ac:dyDescent="0.35">
      <c r="A232" s="2" t="s">
        <v>244</v>
      </c>
      <c r="B232" s="6" t="s">
        <v>252</v>
      </c>
      <c r="C232" s="4">
        <v>7.34</v>
      </c>
      <c r="D232" s="4">
        <v>7.89</v>
      </c>
      <c r="E232" s="4">
        <f t="shared" si="6"/>
        <v>7.6150000000000002</v>
      </c>
      <c r="F232" s="9" t="str">
        <f t="shared" si="7"/>
        <v>6 - 12 Lac</v>
      </c>
    </row>
    <row r="233" spans="1:6" x14ac:dyDescent="0.35">
      <c r="A233" s="2" t="s">
        <v>253</v>
      </c>
      <c r="B233" s="6" t="s">
        <v>254</v>
      </c>
      <c r="C233" s="4">
        <v>5.67</v>
      </c>
      <c r="D233" s="4">
        <v>7.99</v>
      </c>
      <c r="E233" s="4">
        <f t="shared" si="6"/>
        <v>6.83</v>
      </c>
      <c r="F233" s="9" t="str">
        <f t="shared" si="7"/>
        <v>6 - 12 Lac</v>
      </c>
    </row>
    <row r="234" spans="1:6" x14ac:dyDescent="0.35">
      <c r="A234" s="2" t="s">
        <v>253</v>
      </c>
      <c r="B234" s="6" t="s">
        <v>255</v>
      </c>
      <c r="C234" s="4">
        <v>14.78</v>
      </c>
      <c r="D234" s="4">
        <v>20.89</v>
      </c>
      <c r="E234" s="4">
        <f t="shared" si="6"/>
        <v>17.835000000000001</v>
      </c>
      <c r="F234" s="9" t="str">
        <f t="shared" si="7"/>
        <v>12 - 25 Lac</v>
      </c>
    </row>
    <row r="235" spans="1:6" x14ac:dyDescent="0.35">
      <c r="A235" s="2" t="s">
        <v>253</v>
      </c>
      <c r="B235" s="6" t="s">
        <v>256</v>
      </c>
      <c r="C235" s="4">
        <v>25.99</v>
      </c>
      <c r="D235" s="4">
        <v>33.21</v>
      </c>
      <c r="E235" s="4">
        <f t="shared" si="6"/>
        <v>29.6</v>
      </c>
      <c r="F235" s="9" t="str">
        <f t="shared" si="7"/>
        <v>25 - 50 Lac</v>
      </c>
    </row>
    <row r="236" spans="1:6" x14ac:dyDescent="0.35">
      <c r="A236" s="2" t="s">
        <v>253</v>
      </c>
      <c r="B236" s="6" t="s">
        <v>257</v>
      </c>
      <c r="C236" s="4">
        <v>6.16</v>
      </c>
      <c r="D236" s="4">
        <v>9.99</v>
      </c>
      <c r="E236" s="4">
        <f t="shared" si="6"/>
        <v>8.0749999999999993</v>
      </c>
      <c r="F236" s="9" t="str">
        <f t="shared" si="7"/>
        <v>6 - 12 Lac</v>
      </c>
    </row>
    <row r="237" spans="1:6" x14ac:dyDescent="0.35">
      <c r="A237" s="2" t="s">
        <v>253</v>
      </c>
      <c r="B237" s="6" t="s">
        <v>258</v>
      </c>
      <c r="C237" s="4">
        <v>55.18</v>
      </c>
      <c r="D237" s="4">
        <v>82</v>
      </c>
      <c r="E237" s="4">
        <f t="shared" si="6"/>
        <v>68.59</v>
      </c>
      <c r="F237" s="9" t="str">
        <f t="shared" si="7"/>
        <v>50 Lac - 1 Cr</v>
      </c>
    </row>
    <row r="238" spans="1:6" x14ac:dyDescent="0.35">
      <c r="A238" s="2" t="s">
        <v>253</v>
      </c>
      <c r="B238" s="6" t="s">
        <v>259</v>
      </c>
      <c r="C238" s="4">
        <v>8.69</v>
      </c>
      <c r="D238" s="4">
        <v>13.83</v>
      </c>
      <c r="E238" s="4">
        <f t="shared" si="6"/>
        <v>11.26</v>
      </c>
      <c r="F238" s="9" t="str">
        <f t="shared" si="7"/>
        <v>6 - 12 Lac</v>
      </c>
    </row>
    <row r="239" spans="1:6" x14ac:dyDescent="0.35">
      <c r="A239" s="2" t="s">
        <v>260</v>
      </c>
      <c r="B239" s="6" t="s">
        <v>261</v>
      </c>
      <c r="C239" s="4">
        <v>34.07</v>
      </c>
      <c r="D239" s="4">
        <v>46.2</v>
      </c>
      <c r="E239" s="4">
        <f t="shared" si="6"/>
        <v>40.135000000000005</v>
      </c>
      <c r="F239" s="9" t="str">
        <f t="shared" si="7"/>
        <v>25 - 50 Lac</v>
      </c>
    </row>
    <row r="240" spans="1:6" x14ac:dyDescent="0.35">
      <c r="A240" s="2" t="s">
        <v>260</v>
      </c>
      <c r="B240" s="6" t="s">
        <v>262</v>
      </c>
      <c r="C240" s="4">
        <v>80.900000000000006</v>
      </c>
      <c r="D240" s="4">
        <v>131</v>
      </c>
      <c r="E240" s="4">
        <f t="shared" si="6"/>
        <v>105.95</v>
      </c>
      <c r="F240" s="9" t="str">
        <f t="shared" si="7"/>
        <v>1 Cr+</v>
      </c>
    </row>
  </sheetData>
  <pageMargins left="0.7" right="0.7" top="0.75" bottom="0.75" header="0.3" footer="0.3"/>
  <pageSetup orientation="portrait" r:id="rId1"/>
  <ignoredErrors>
    <ignoredError sqref="B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 Ezekiel</cp:lastModifiedBy>
  <dcterms:created xsi:type="dcterms:W3CDTF">2021-05-16T09:46:37Z</dcterms:created>
  <dcterms:modified xsi:type="dcterms:W3CDTF">2021-05-28T06:13:06Z</dcterms:modified>
</cp:coreProperties>
</file>