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480" yWindow="75" windowWidth="12120" windowHeight="8550" tabRatio="605"/>
  </bookViews>
  <sheets>
    <sheet name="Extra Challenge Sheet" sheetId="1" r:id="rId1"/>
  </sheets>
  <definedNames>
    <definedName name="_xlnm.Print_Area" localSheetId="0">'Extra Challenge Sheet'!$A$1:$AF$30</definedName>
  </definedNames>
  <calcPr calcId="145621"/>
</workbook>
</file>

<file path=xl/calcChain.xml><?xml version="1.0" encoding="utf-8"?>
<calcChain xmlns="http://schemas.openxmlformats.org/spreadsheetml/2006/main">
  <c r="AI22" i="1" l="1"/>
  <c r="AJ22" i="1" s="1"/>
  <c r="AI21" i="1"/>
  <c r="AJ21" i="1" s="1"/>
  <c r="AI18" i="1"/>
  <c r="AJ18" i="1"/>
  <c r="AI17" i="1"/>
  <c r="AJ17" i="1" s="1"/>
  <c r="AI14" i="1"/>
  <c r="AJ14" i="1" s="1"/>
  <c r="AJ15" i="1" s="1"/>
  <c r="AI13" i="1"/>
  <c r="AJ13" i="1"/>
  <c r="AI10" i="1"/>
  <c r="AJ10" i="1" s="1"/>
  <c r="AI9" i="1"/>
  <c r="AJ9" i="1" s="1"/>
  <c r="AG8" i="1"/>
  <c r="AG12" i="1"/>
  <c r="AH12" i="1" s="1"/>
  <c r="AG13" i="1"/>
  <c r="AG14" i="1"/>
  <c r="AH14" i="1" s="1"/>
  <c r="AG15" i="1"/>
  <c r="AH15" i="1" s="1"/>
  <c r="AG16" i="1"/>
  <c r="AH16" i="1" s="1"/>
  <c r="AG17" i="1"/>
  <c r="AG18" i="1"/>
  <c r="AH18" i="1" s="1"/>
  <c r="AG19" i="1"/>
  <c r="AH19" i="1" s="1"/>
  <c r="AG20" i="1"/>
  <c r="AH20" i="1" s="1"/>
  <c r="AG21" i="1"/>
  <c r="AH21" i="1" s="1"/>
  <c r="AG22" i="1"/>
  <c r="AG23" i="1"/>
  <c r="AH23" i="1" s="1"/>
  <c r="R24" i="1"/>
  <c r="AH17" i="1"/>
  <c r="AH13" i="1"/>
  <c r="P22" i="1"/>
  <c r="P21" i="1"/>
  <c r="P23" i="1" s="1"/>
  <c r="P18" i="1"/>
  <c r="P17" i="1"/>
  <c r="P14" i="1"/>
  <c r="P13" i="1"/>
  <c r="P15" i="1" s="1"/>
  <c r="P10" i="1"/>
  <c r="P9" i="1"/>
  <c r="AH8" i="1"/>
  <c r="AG9" i="1"/>
  <c r="AG10" i="1"/>
  <c r="AH10" i="1" s="1"/>
  <c r="AG11" i="1"/>
  <c r="AH11" i="1"/>
  <c r="AH9" i="1"/>
  <c r="AI8" i="1"/>
  <c r="AI16" i="1" l="1"/>
  <c r="AI20" i="1"/>
  <c r="AI12" i="1"/>
  <c r="AI11" i="1"/>
  <c r="AK11" i="1" s="1"/>
  <c r="AJ23" i="1"/>
  <c r="P11" i="1"/>
  <c r="P24" i="1"/>
  <c r="P25" i="1" s="1"/>
  <c r="AI15" i="1"/>
  <c r="AK15" i="1" s="1"/>
  <c r="U12" i="1" s="1"/>
  <c r="AJ19" i="1"/>
  <c r="AJ11" i="1"/>
  <c r="AI19" i="1"/>
  <c r="AH22" i="1"/>
  <c r="AI23" i="1" s="1"/>
  <c r="AK23" i="1" s="1"/>
  <c r="P19" i="1"/>
  <c r="AL11" i="1" l="1"/>
  <c r="U8" i="1"/>
  <c r="AL15" i="1"/>
  <c r="AK19" i="1"/>
  <c r="AL19" i="1" s="1"/>
  <c r="AL23" i="1"/>
  <c r="U20" i="1"/>
  <c r="U16" i="1" l="1"/>
  <c r="AL24" i="1"/>
  <c r="U27" i="1"/>
  <c r="AA27" i="1" s="1"/>
</calcChain>
</file>

<file path=xl/sharedStrings.xml><?xml version="1.0" encoding="utf-8"?>
<sst xmlns="http://schemas.openxmlformats.org/spreadsheetml/2006/main" count="79" uniqueCount="48">
  <si>
    <t>Department</t>
  </si>
  <si>
    <t>Title</t>
  </si>
  <si>
    <t>What and How</t>
  </si>
  <si>
    <t>Concrete Measure (Method)</t>
  </si>
  <si>
    <t xml:space="preserve"> By When</t>
  </si>
  <si>
    <t>Achievement Result</t>
  </si>
  <si>
    <t>Achievement Level
self evaluation</t>
  </si>
  <si>
    <t>1st Evaluator Comments</t>
  </si>
  <si>
    <t>(A) x (B)</t>
  </si>
  <si>
    <t>achieve target</t>
  </si>
  <si>
    <t>exceed target</t>
  </si>
  <si>
    <t>below target</t>
  </si>
  <si>
    <t xml:space="preserve">far below </t>
  </si>
  <si>
    <t xml:space="preserve">Performance Evaluation </t>
  </si>
  <si>
    <t>Total</t>
  </si>
  <si>
    <t>Average</t>
  </si>
  <si>
    <t>Name of Employee</t>
  </si>
  <si>
    <t>[Role of the Position]
1. 
2.
3.
4.
5.</t>
  </si>
  <si>
    <t xml:space="preserve">far below        (2 pts) </t>
  </si>
  <si>
    <t>below target    (4 pts)</t>
  </si>
  <si>
    <t>achieve target (6 pts)</t>
  </si>
  <si>
    <t>exceed target (8 pts)</t>
  </si>
  <si>
    <t>C</t>
  </si>
  <si>
    <t xml:space="preserve">  B-</t>
  </si>
  <si>
    <t xml:space="preserve"> B+</t>
  </si>
  <si>
    <t>x</t>
  </si>
  <si>
    <t xml:space="preserve">      D</t>
  </si>
  <si>
    <t xml:space="preserve">      B</t>
  </si>
  <si>
    <t xml:space="preserve">     A</t>
  </si>
  <si>
    <t xml:space="preserve">     S</t>
  </si>
  <si>
    <t>Difficulty level (A)</t>
  </si>
  <si>
    <t>Achievement Level
1st Evaluation (B)</t>
  </si>
  <si>
    <t>Average=(total/ number of items)</t>
  </si>
  <si>
    <t>1 st</t>
  </si>
  <si>
    <t>2 nd</t>
  </si>
  <si>
    <t>Extra Challenge Sheet</t>
  </si>
  <si>
    <t>1st Evaluator</t>
  </si>
  <si>
    <t>2nd Evaluator</t>
  </si>
  <si>
    <t>(2nd Evaluator comments - mandatory)</t>
  </si>
  <si>
    <t>Average difficulty level --&gt; without limit for Extra Challenhe Sheet</t>
  </si>
  <si>
    <t xml:space="preserve">[Extra Challenge]   Difficulty level relative to expected role and responsibilities of the rank:    </t>
  </si>
  <si>
    <t xml:space="preserve">1. </t>
  </si>
  <si>
    <t xml:space="preserve">2. </t>
  </si>
  <si>
    <t>3.</t>
  </si>
  <si>
    <t>4.</t>
  </si>
  <si>
    <r>
      <t xml:space="preserve">[Evaluation Measure] (points)
S = 38 or higher   A = 34-37,9          </t>
    </r>
    <r>
      <rPr>
        <b/>
        <sz val="16"/>
        <rFont val="Arial"/>
        <family val="2"/>
      </rPr>
      <t xml:space="preserve"> </t>
    </r>
    <r>
      <rPr>
        <sz val="16"/>
        <rFont val="Arial"/>
        <family val="2"/>
      </rPr>
      <t xml:space="preserve">B+ </t>
    </r>
    <r>
      <rPr>
        <b/>
        <sz val="16"/>
        <rFont val="Arial"/>
        <family val="2"/>
      </rPr>
      <t>= 3</t>
    </r>
    <r>
      <rPr>
        <sz val="16"/>
        <rFont val="Arial"/>
        <family val="2"/>
      </rPr>
      <t xml:space="preserve">0-33,9
B = 24-29,9           B- = 17-23,9           C/ D = 17 or lower  
</t>
    </r>
  </si>
  <si>
    <t xml:space="preserve">   10/2018 &lt;--&gt; 03/2019</t>
  </si>
  <si>
    <t>[Division / Department / Section Targets --&gt; from Hoshin Kanri FY18]
1. 
2.
3.
4.
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</si>
</sst>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2" x14ac:knownFonts="1"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2"/>
      <name val="Times New Roman"/>
      <family val="1"/>
    </font>
    <font>
      <sz val="10"/>
      <name val="Times New Roman"/>
      <family val="1"/>
    </font>
    <font>
      <sz val="12"/>
      <name val="Times New Roman"/>
      <family val="1"/>
      <charset val="238"/>
    </font>
    <font>
      <b/>
      <sz val="12"/>
      <name val="Arial"/>
      <family val="2"/>
    </font>
    <font>
      <b/>
      <sz val="16"/>
      <name val="Arial"/>
      <family val="2"/>
      <charset val="238"/>
    </font>
    <font>
      <b/>
      <sz val="14"/>
      <name val="Arial"/>
      <family val="2"/>
      <charset val="238"/>
    </font>
    <font>
      <b/>
      <sz val="12"/>
      <name val="Arial"/>
      <family val="2"/>
      <charset val="238"/>
    </font>
    <font>
      <sz val="16"/>
      <name val="Arial"/>
      <family val="2"/>
      <charset val="238"/>
    </font>
    <font>
      <b/>
      <sz val="16"/>
      <name val="Arial"/>
      <family val="2"/>
    </font>
    <font>
      <sz val="16"/>
      <name val="Arial"/>
      <family val="2"/>
    </font>
    <font>
      <sz val="12"/>
      <name val="Arial"/>
      <family val="2"/>
    </font>
    <font>
      <sz val="12"/>
      <name val="Arial"/>
      <family val="2"/>
      <charset val="238"/>
    </font>
    <font>
      <sz val="12"/>
      <name val="Wingdings"/>
      <charset val="2"/>
    </font>
    <font>
      <sz val="14"/>
      <name val="Arial"/>
      <family val="2"/>
      <charset val="238"/>
    </font>
    <font>
      <b/>
      <sz val="15"/>
      <name val="Arial"/>
      <family val="2"/>
      <charset val="238"/>
    </font>
    <font>
      <sz val="15"/>
      <name val="Arial"/>
      <family val="2"/>
      <charset val="238"/>
    </font>
    <font>
      <b/>
      <sz val="20"/>
      <name val="Arial"/>
      <family val="2"/>
      <charset val="238"/>
    </font>
    <font>
      <b/>
      <sz val="25"/>
      <name val="Arial"/>
      <family val="2"/>
      <charset val="238"/>
    </font>
    <font>
      <b/>
      <sz val="20"/>
      <name val="Times New Roman"/>
      <family val="1"/>
      <charset val="238"/>
    </font>
    <font>
      <sz val="20"/>
      <name val="Arial"/>
      <family val="2"/>
      <charset val="238"/>
    </font>
    <font>
      <b/>
      <i/>
      <sz val="16"/>
      <name val="Arial"/>
      <family val="2"/>
      <charset val="238"/>
    </font>
    <font>
      <b/>
      <sz val="18"/>
      <name val="Arial"/>
      <family val="2"/>
      <charset val="238"/>
    </font>
    <font>
      <sz val="20"/>
      <name val="Arial"/>
      <family val="2"/>
    </font>
    <font>
      <b/>
      <sz val="22"/>
      <name val="Arial"/>
      <family val="2"/>
      <charset val="238"/>
    </font>
    <font>
      <sz val="22"/>
      <name val="Arial"/>
      <family val="2"/>
      <charset val="238"/>
    </font>
    <font>
      <sz val="10"/>
      <color theme="0"/>
      <name val="Arial"/>
      <family val="2"/>
      <charset val="238"/>
    </font>
    <font>
      <b/>
      <sz val="10"/>
      <color rgb="FFFF0000"/>
      <name val="Arial"/>
      <family val="2"/>
      <charset val="238"/>
    </font>
    <font>
      <sz val="10"/>
      <color rgb="FFFF0000"/>
      <name val="Arial"/>
      <family val="2"/>
      <charset val="238"/>
    </font>
    <font>
      <sz val="16"/>
      <color theme="0"/>
      <name val="Arial"/>
      <family val="2"/>
      <charset val="238"/>
    </font>
    <font>
      <sz val="12"/>
      <color theme="1"/>
      <name val="Arial"/>
      <family val="2"/>
      <charset val="238"/>
    </font>
    <font>
      <sz val="12"/>
      <color theme="0"/>
      <name val="Arial"/>
      <family val="2"/>
      <charset val="238"/>
    </font>
    <font>
      <b/>
      <sz val="12"/>
      <color theme="0"/>
      <name val="Arial"/>
      <family val="2"/>
      <charset val="238"/>
    </font>
    <font>
      <b/>
      <sz val="28"/>
      <color theme="1"/>
      <name val="Arial"/>
      <family val="2"/>
      <charset val="238"/>
    </font>
    <font>
      <sz val="28"/>
      <color theme="1"/>
      <name val="Arial"/>
      <family val="2"/>
      <charset val="238"/>
    </font>
    <font>
      <b/>
      <i/>
      <sz val="18"/>
      <color rgb="FFFF0000"/>
      <name val="Arial"/>
      <family val="2"/>
      <charset val="238"/>
    </font>
    <font>
      <b/>
      <sz val="18"/>
      <color rgb="FFFF0000"/>
      <name val="Arial"/>
      <family val="2"/>
      <charset val="238"/>
    </font>
    <font>
      <b/>
      <sz val="16"/>
      <color theme="0"/>
      <name val="Arial"/>
      <family val="2"/>
      <charset val="238"/>
    </font>
    <font>
      <b/>
      <sz val="24"/>
      <color rgb="FFFF0000"/>
      <name val="Arial"/>
      <family val="2"/>
      <charset val="238"/>
    </font>
    <font>
      <b/>
      <sz val="16"/>
      <color rgb="FFFF0000"/>
      <name val="Arial"/>
      <family val="2"/>
      <charset val="238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AF1DD"/>
        <bgColor indexed="64"/>
      </patternFill>
    </fill>
  </fills>
  <borders count="52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69">
    <xf numFmtId="0" fontId="0" fillId="0" borderId="0" xfId="0"/>
    <xf numFmtId="0" fontId="1" fillId="0" borderId="0" xfId="1"/>
    <xf numFmtId="0" fontId="3" fillId="0" borderId="0" xfId="1" applyFont="1" applyBorder="1" applyAlignment="1">
      <alignment horizontal="center"/>
    </xf>
    <xf numFmtId="0" fontId="1" fillId="0" borderId="0" xfId="1" applyBorder="1"/>
    <xf numFmtId="0" fontId="1" fillId="0" borderId="1" xfId="1" applyBorder="1"/>
    <xf numFmtId="0" fontId="1" fillId="0" borderId="2" xfId="1" applyBorder="1"/>
    <xf numFmtId="0" fontId="3" fillId="0" borderId="1" xfId="1" applyFont="1" applyBorder="1"/>
    <xf numFmtId="0" fontId="4" fillId="0" borderId="1" xfId="1" applyFont="1" applyBorder="1"/>
    <xf numFmtId="0" fontId="1" fillId="0" borderId="3" xfId="1" applyBorder="1"/>
    <xf numFmtId="0" fontId="6" fillId="0" borderId="0" xfId="1" applyFont="1" applyBorder="1"/>
    <xf numFmtId="0" fontId="9" fillId="0" borderId="3" xfId="1" applyFont="1" applyBorder="1" applyAlignment="1" applyProtection="1">
      <alignment vertical="top" wrapText="1"/>
      <protection hidden="1"/>
    </xf>
    <xf numFmtId="0" fontId="5" fillId="0" borderId="0" xfId="1" applyFont="1" applyBorder="1" applyAlignment="1" applyProtection="1">
      <alignment horizontal="left" vertical="top"/>
      <protection hidden="1"/>
    </xf>
    <xf numFmtId="0" fontId="5" fillId="0" borderId="4" xfId="1" applyFont="1" applyBorder="1" applyAlignment="1" applyProtection="1">
      <alignment horizontal="left" vertical="top"/>
      <protection hidden="1"/>
    </xf>
    <xf numFmtId="0" fontId="1" fillId="0" borderId="0" xfId="1" applyFont="1"/>
    <xf numFmtId="0" fontId="28" fillId="2" borderId="0" xfId="1" applyFont="1" applyFill="1" applyProtection="1"/>
    <xf numFmtId="0" fontId="28" fillId="2" borderId="0" xfId="1" applyFont="1" applyFill="1"/>
    <xf numFmtId="0" fontId="3" fillId="0" borderId="2" xfId="1" applyFont="1" applyBorder="1"/>
    <xf numFmtId="0" fontId="29" fillId="2" borderId="0" xfId="1" applyFont="1" applyFill="1" applyProtection="1">
      <protection hidden="1"/>
    </xf>
    <xf numFmtId="0" fontId="29" fillId="2" borderId="0" xfId="1" applyFont="1" applyFill="1"/>
    <xf numFmtId="0" fontId="30" fillId="2" borderId="0" xfId="1" applyFont="1" applyFill="1"/>
    <xf numFmtId="0" fontId="30" fillId="0" borderId="0" xfId="1" applyFont="1"/>
    <xf numFmtId="0" fontId="30" fillId="2" borderId="0" xfId="1" applyFont="1" applyFill="1" applyProtection="1">
      <protection hidden="1"/>
    </xf>
    <xf numFmtId="0" fontId="30" fillId="2" borderId="0" xfId="1" applyFont="1" applyFill="1" applyBorder="1"/>
    <xf numFmtId="0" fontId="5" fillId="0" borderId="5" xfId="1" applyFont="1" applyBorder="1" applyAlignment="1" applyProtection="1">
      <alignment horizontal="left" vertical="top"/>
      <protection hidden="1"/>
    </xf>
    <xf numFmtId="0" fontId="5" fillId="0" borderId="6" xfId="1" applyFont="1" applyBorder="1" applyAlignment="1" applyProtection="1">
      <alignment horizontal="left" vertical="top"/>
      <protection hidden="1"/>
    </xf>
    <xf numFmtId="0" fontId="31" fillId="0" borderId="7" xfId="0" applyFont="1" applyBorder="1" applyAlignment="1" applyProtection="1">
      <alignment horizontal="center" vertical="center" wrapText="1"/>
      <protection hidden="1"/>
    </xf>
    <xf numFmtId="0" fontId="10" fillId="0" borderId="7" xfId="0" applyFont="1" applyBorder="1" applyAlignment="1" applyProtection="1">
      <alignment horizontal="center" vertical="center" wrapText="1"/>
      <protection hidden="1"/>
    </xf>
    <xf numFmtId="0" fontId="32" fillId="2" borderId="3" xfId="0" applyFont="1" applyFill="1" applyBorder="1" applyAlignment="1" applyProtection="1">
      <alignment horizontal="center" vertical="center" wrapText="1"/>
      <protection hidden="1"/>
    </xf>
    <xf numFmtId="0" fontId="32" fillId="2" borderId="0" xfId="0" applyFont="1" applyFill="1" applyBorder="1" applyAlignment="1" applyProtection="1">
      <alignment horizontal="center" vertical="center" wrapText="1"/>
      <protection hidden="1"/>
    </xf>
    <xf numFmtId="0" fontId="31" fillId="2" borderId="7" xfId="0" applyFont="1" applyFill="1" applyBorder="1" applyAlignment="1" applyProtection="1">
      <alignment horizontal="center" vertical="center" wrapText="1"/>
      <protection hidden="1"/>
    </xf>
    <xf numFmtId="0" fontId="1" fillId="0" borderId="0" xfId="1" applyAlignment="1">
      <alignment horizontal="left" indent="1"/>
    </xf>
    <xf numFmtId="0" fontId="13" fillId="0" borderId="0" xfId="1" applyFont="1" applyBorder="1"/>
    <xf numFmtId="0" fontId="13" fillId="0" borderId="4" xfId="1" applyFont="1" applyBorder="1"/>
    <xf numFmtId="0" fontId="9" fillId="3" borderId="0" xfId="1" applyFont="1" applyFill="1" applyBorder="1" applyAlignment="1">
      <alignment horizontal="right" vertical="center"/>
    </xf>
    <xf numFmtId="0" fontId="13" fillId="0" borderId="3" xfId="1" applyFont="1" applyBorder="1"/>
    <xf numFmtId="0" fontId="13" fillId="0" borderId="7" xfId="1" applyFont="1" applyBorder="1"/>
    <xf numFmtId="0" fontId="13" fillId="0" borderId="0" xfId="1" applyFont="1" applyBorder="1" applyProtection="1">
      <protection hidden="1"/>
    </xf>
    <xf numFmtId="0" fontId="33" fillId="0" borderId="7" xfId="0" applyFont="1" applyBorder="1" applyAlignment="1" applyProtection="1">
      <alignment horizontal="center" vertical="center" wrapText="1"/>
      <protection hidden="1"/>
    </xf>
    <xf numFmtId="0" fontId="15" fillId="0" borderId="0" xfId="1" applyFont="1" applyBorder="1" applyAlignment="1" applyProtection="1">
      <alignment horizontal="left" vertical="center" wrapText="1"/>
      <protection hidden="1"/>
    </xf>
    <xf numFmtId="0" fontId="14" fillId="0" borderId="0" xfId="1" applyFont="1" applyBorder="1" applyAlignment="1" applyProtection="1">
      <alignment horizontal="left" vertical="center"/>
      <protection hidden="1"/>
    </xf>
    <xf numFmtId="0" fontId="9" fillId="0" borderId="0" xfId="1" applyFont="1" applyBorder="1" applyAlignment="1" applyProtection="1">
      <alignment horizontal="center" vertical="center"/>
      <protection hidden="1"/>
    </xf>
    <xf numFmtId="0" fontId="13" fillId="0" borderId="3" xfId="0" applyFont="1" applyBorder="1" applyAlignment="1" applyProtection="1">
      <alignment vertical="top" wrapText="1"/>
      <protection hidden="1"/>
    </xf>
    <xf numFmtId="0" fontId="13" fillId="0" borderId="0" xfId="0" applyFont="1" applyBorder="1" applyAlignment="1" applyProtection="1">
      <alignment vertical="top" wrapText="1"/>
      <protection hidden="1"/>
    </xf>
    <xf numFmtId="0" fontId="13" fillId="0" borderId="0" xfId="0" applyFont="1" applyBorder="1" applyAlignment="1" applyProtection="1">
      <alignment vertical="center" wrapText="1"/>
      <protection hidden="1"/>
    </xf>
    <xf numFmtId="0" fontId="15" fillId="0" borderId="5" xfId="1" applyFont="1" applyBorder="1" applyAlignment="1" applyProtection="1">
      <alignment horizontal="left" vertical="center" wrapText="1"/>
      <protection hidden="1"/>
    </xf>
    <xf numFmtId="0" fontId="14" fillId="0" borderId="5" xfId="1" applyFont="1" applyBorder="1" applyAlignment="1" applyProtection="1">
      <alignment horizontal="left" vertical="center"/>
      <protection hidden="1"/>
    </xf>
    <xf numFmtId="0" fontId="9" fillId="0" borderId="5" xfId="1" applyFont="1" applyBorder="1" applyAlignment="1" applyProtection="1">
      <alignment horizontal="center" vertical="center"/>
      <protection hidden="1"/>
    </xf>
    <xf numFmtId="0" fontId="13" fillId="0" borderId="7" xfId="1" applyFont="1" applyBorder="1" applyAlignment="1">
      <alignment vertical="center"/>
    </xf>
    <xf numFmtId="0" fontId="8" fillId="0" borderId="8" xfId="1" applyFont="1" applyBorder="1" applyAlignment="1" applyProtection="1">
      <alignment horizontal="center" vertical="center"/>
      <protection locked="0"/>
    </xf>
    <xf numFmtId="0" fontId="7" fillId="0" borderId="9" xfId="1" applyFont="1" applyBorder="1" applyAlignment="1" applyProtection="1">
      <alignment vertical="center"/>
      <protection hidden="1"/>
    </xf>
    <xf numFmtId="0" fontId="7" fillId="0" borderId="10" xfId="1" applyFont="1" applyBorder="1" applyAlignment="1" applyProtection="1">
      <alignment vertical="center"/>
      <protection hidden="1"/>
    </xf>
    <xf numFmtId="0" fontId="18" fillId="0" borderId="11" xfId="1" applyFont="1" applyBorder="1" applyAlignment="1" applyProtection="1">
      <alignment horizontal="left" vertical="center" wrapText="1"/>
      <protection hidden="1"/>
    </xf>
    <xf numFmtId="0" fontId="18" fillId="2" borderId="12" xfId="1" applyFont="1" applyFill="1" applyBorder="1" applyAlignment="1" applyProtection="1">
      <alignment horizontal="left" vertical="center"/>
      <protection hidden="1"/>
    </xf>
    <xf numFmtId="0" fontId="18" fillId="0" borderId="13" xfId="1" applyFont="1" applyBorder="1" applyAlignment="1" applyProtection="1">
      <alignment horizontal="left" vertical="center" wrapText="1"/>
      <protection hidden="1"/>
    </xf>
    <xf numFmtId="0" fontId="18" fillId="2" borderId="13" xfId="1" applyFont="1" applyFill="1" applyBorder="1" applyAlignment="1" applyProtection="1">
      <alignment horizontal="left" vertical="center" wrapText="1"/>
      <protection hidden="1"/>
    </xf>
    <xf numFmtId="0" fontId="18" fillId="0" borderId="12" xfId="1" applyFont="1" applyBorder="1" applyAlignment="1" applyProtection="1">
      <alignment horizontal="left" vertical="center"/>
      <protection hidden="1"/>
    </xf>
    <xf numFmtId="0" fontId="18" fillId="0" borderId="14" xfId="1" applyFont="1" applyBorder="1" applyAlignment="1" applyProtection="1">
      <alignment horizontal="left" vertical="center"/>
      <protection hidden="1"/>
    </xf>
    <xf numFmtId="0" fontId="18" fillId="0" borderId="12" xfId="1" applyFont="1" applyBorder="1" applyAlignment="1" applyProtection="1">
      <alignment horizontal="left" vertical="center" wrapText="1" shrinkToFit="1"/>
      <protection hidden="1"/>
    </xf>
    <xf numFmtId="0" fontId="34" fillId="2" borderId="3" xfId="0" applyFont="1" applyFill="1" applyBorder="1" applyAlignment="1" applyProtection="1">
      <alignment horizontal="center" vertical="center" wrapText="1"/>
      <protection hidden="1"/>
    </xf>
    <xf numFmtId="0" fontId="33" fillId="2" borderId="0" xfId="1" applyFont="1" applyFill="1" applyBorder="1" applyAlignment="1" applyProtection="1">
      <alignment horizontal="left" vertical="center" wrapText="1"/>
      <protection hidden="1"/>
    </xf>
    <xf numFmtId="0" fontId="33" fillId="2" borderId="0" xfId="1" applyFont="1" applyFill="1" applyBorder="1" applyAlignment="1" applyProtection="1">
      <alignment horizontal="left" vertical="center"/>
      <protection hidden="1"/>
    </xf>
    <xf numFmtId="0" fontId="1" fillId="0" borderId="15" xfId="1" applyBorder="1"/>
    <xf numFmtId="0" fontId="13" fillId="0" borderId="16" xfId="0" applyFont="1" applyBorder="1" applyAlignment="1">
      <alignment vertical="center"/>
    </xf>
    <xf numFmtId="0" fontId="13" fillId="0" borderId="16" xfId="0" applyFont="1" applyBorder="1" applyAlignment="1" applyProtection="1">
      <alignment vertical="center" wrapText="1"/>
      <protection locked="0"/>
    </xf>
    <xf numFmtId="0" fontId="13" fillId="0" borderId="17" xfId="1" applyFont="1" applyBorder="1"/>
    <xf numFmtId="0" fontId="20" fillId="0" borderId="18" xfId="1" applyFont="1" applyBorder="1" applyAlignment="1" applyProtection="1">
      <alignment horizontal="center" vertical="center"/>
      <protection hidden="1"/>
    </xf>
    <xf numFmtId="0" fontId="10" fillId="0" borderId="1" xfId="1" applyFont="1" applyBorder="1"/>
    <xf numFmtId="0" fontId="18" fillId="0" borderId="10" xfId="1" applyFont="1" applyBorder="1" applyAlignment="1" applyProtection="1">
      <alignment horizontal="left" vertical="center" wrapText="1"/>
      <protection hidden="1"/>
    </xf>
    <xf numFmtId="0" fontId="18" fillId="0" borderId="19" xfId="1" applyFont="1" applyBorder="1" applyAlignment="1" applyProtection="1">
      <alignment horizontal="left" vertical="center" wrapText="1"/>
      <protection hidden="1"/>
    </xf>
    <xf numFmtId="0" fontId="13" fillId="0" borderId="1" xfId="1" applyFont="1" applyBorder="1"/>
    <xf numFmtId="0" fontId="9" fillId="0" borderId="0" xfId="1" applyFont="1" applyBorder="1" applyAlignment="1" applyProtection="1">
      <alignment vertical="top" wrapText="1"/>
      <protection hidden="1"/>
    </xf>
    <xf numFmtId="0" fontId="9" fillId="0" borderId="0" xfId="1" applyFont="1" applyFill="1" applyBorder="1" applyAlignment="1" applyProtection="1">
      <alignment vertical="top" wrapText="1"/>
      <protection hidden="1"/>
    </xf>
    <xf numFmtId="0" fontId="14" fillId="0" borderId="0" xfId="1" applyFont="1" applyBorder="1" applyAlignment="1" applyProtection="1">
      <alignment vertical="center" wrapText="1"/>
      <protection hidden="1"/>
    </xf>
    <xf numFmtId="0" fontId="14" fillId="0" borderId="0" xfId="1" applyFont="1" applyBorder="1" applyAlignment="1" applyProtection="1">
      <alignment vertical="top" wrapText="1"/>
      <protection hidden="1"/>
    </xf>
    <xf numFmtId="0" fontId="14" fillId="0" borderId="7" xfId="0" applyFont="1" applyBorder="1" applyAlignment="1" applyProtection="1">
      <alignment horizontal="center" vertical="center" wrapText="1"/>
      <protection hidden="1"/>
    </xf>
    <xf numFmtId="0" fontId="37" fillId="0" borderId="2" xfId="1" applyFont="1" applyBorder="1" applyAlignment="1" applyProtection="1">
      <alignment horizontal="left" vertical="center"/>
      <protection hidden="1"/>
    </xf>
    <xf numFmtId="0" fontId="7" fillId="0" borderId="30" xfId="1" applyFont="1" applyBorder="1" applyAlignment="1" applyProtection="1">
      <alignment horizontal="center" vertical="center" wrapText="1"/>
      <protection hidden="1"/>
    </xf>
    <xf numFmtId="0" fontId="18" fillId="0" borderId="35" xfId="1" applyFont="1" applyBorder="1" applyAlignment="1" applyProtection="1">
      <alignment horizontal="left" vertical="center" wrapText="1"/>
      <protection hidden="1"/>
    </xf>
    <xf numFmtId="0" fontId="18" fillId="2" borderId="35" xfId="1" applyFont="1" applyFill="1" applyBorder="1" applyAlignment="1" applyProtection="1">
      <alignment horizontal="left" vertical="center" wrapText="1"/>
      <protection hidden="1"/>
    </xf>
    <xf numFmtId="0" fontId="13" fillId="0" borderId="2" xfId="1" applyFont="1" applyBorder="1"/>
    <xf numFmtId="0" fontId="18" fillId="0" borderId="39" xfId="1" applyFont="1" applyBorder="1" applyAlignment="1" applyProtection="1">
      <alignment horizontal="left" vertical="center" wrapText="1"/>
      <protection hidden="1"/>
    </xf>
    <xf numFmtId="0" fontId="39" fillId="0" borderId="23" xfId="0" applyFont="1" applyBorder="1" applyAlignment="1" applyProtection="1">
      <alignment horizontal="center" vertical="center" wrapText="1"/>
      <protection hidden="1"/>
    </xf>
    <xf numFmtId="0" fontId="18" fillId="2" borderId="8" xfId="1" applyFont="1" applyFill="1" applyBorder="1" applyAlignment="1" applyProtection="1">
      <alignment horizontal="left" vertical="center"/>
      <protection hidden="1"/>
    </xf>
    <xf numFmtId="0" fontId="10" fillId="0" borderId="2" xfId="1" applyFont="1" applyBorder="1"/>
    <xf numFmtId="0" fontId="7" fillId="0" borderId="23" xfId="0" applyFont="1" applyBorder="1" applyAlignment="1" applyProtection="1">
      <alignment horizontal="center" vertical="center" wrapText="1"/>
      <protection hidden="1"/>
    </xf>
    <xf numFmtId="0" fontId="9" fillId="0" borderId="23" xfId="0" applyFont="1" applyBorder="1" applyAlignment="1" applyProtection="1">
      <alignment horizontal="center" vertical="center" wrapText="1"/>
      <protection hidden="1"/>
    </xf>
    <xf numFmtId="0" fontId="7" fillId="0" borderId="39" xfId="1" applyFont="1" applyBorder="1" applyAlignment="1">
      <alignment horizontal="center" vertical="center"/>
    </xf>
    <xf numFmtId="0" fontId="24" fillId="0" borderId="50" xfId="0" applyFont="1" applyBorder="1" applyAlignment="1" applyProtection="1">
      <alignment horizontal="center" vertical="center" wrapText="1"/>
      <protection locked="0" hidden="1"/>
    </xf>
    <xf numFmtId="0" fontId="24" fillId="0" borderId="18" xfId="0" applyFont="1" applyBorder="1" applyAlignment="1" applyProtection="1">
      <alignment horizontal="center" vertical="center" wrapText="1"/>
      <protection locked="0" hidden="1"/>
    </xf>
    <xf numFmtId="0" fontId="24" fillId="4" borderId="50" xfId="0" applyFont="1" applyFill="1" applyBorder="1" applyAlignment="1" applyProtection="1">
      <alignment horizontal="center" vertical="center" wrapText="1"/>
      <protection hidden="1"/>
    </xf>
    <xf numFmtId="0" fontId="24" fillId="0" borderId="18" xfId="0" applyFont="1" applyBorder="1" applyAlignment="1" applyProtection="1">
      <alignment horizontal="center" vertical="center" wrapText="1"/>
      <protection hidden="1"/>
    </xf>
    <xf numFmtId="0" fontId="7" fillId="0" borderId="18" xfId="0" applyFont="1" applyBorder="1" applyAlignment="1" applyProtection="1">
      <alignment horizontal="center" vertical="center" wrapText="1"/>
      <protection hidden="1"/>
    </xf>
    <xf numFmtId="0" fontId="10" fillId="0" borderId="18" xfId="1" applyFont="1" applyBorder="1"/>
    <xf numFmtId="0" fontId="19" fillId="0" borderId="48" xfId="1" applyFont="1" applyBorder="1" applyAlignment="1" applyProtection="1">
      <alignment horizontal="center" vertical="center" wrapText="1"/>
      <protection locked="0" hidden="1"/>
    </xf>
    <xf numFmtId="0" fontId="19" fillId="0" borderId="49" xfId="1" applyFont="1" applyBorder="1" applyAlignment="1" applyProtection="1">
      <alignment horizontal="center" vertical="center" wrapText="1"/>
      <protection locked="0" hidden="1"/>
    </xf>
    <xf numFmtId="0" fontId="19" fillId="2" borderId="33" xfId="1" applyFont="1" applyFill="1" applyBorder="1" applyAlignment="1" applyProtection="1">
      <alignment horizontal="center" vertical="center" wrapText="1"/>
      <protection locked="0" hidden="1"/>
    </xf>
    <xf numFmtId="0" fontId="19" fillId="0" borderId="33" xfId="1" applyFont="1" applyBorder="1" applyAlignment="1" applyProtection="1">
      <alignment horizontal="center" vertical="center" wrapText="1"/>
      <protection locked="0" hidden="1"/>
    </xf>
    <xf numFmtId="0" fontId="19" fillId="0" borderId="45" xfId="1" applyFont="1" applyBorder="1" applyAlignment="1" applyProtection="1">
      <alignment horizontal="center" vertical="center" wrapText="1"/>
      <protection locked="0" hidden="1"/>
    </xf>
    <xf numFmtId="0" fontId="19" fillId="0" borderId="51" xfId="1" applyFont="1" applyBorder="1" applyAlignment="1" applyProtection="1">
      <alignment horizontal="center" vertical="center" wrapText="1"/>
      <protection locked="0" hidden="1"/>
    </xf>
    <xf numFmtId="0" fontId="19" fillId="2" borderId="24" xfId="1" applyFont="1" applyFill="1" applyBorder="1" applyAlignment="1" applyProtection="1">
      <alignment horizontal="center" vertical="center" wrapText="1"/>
      <protection locked="0" hidden="1"/>
    </xf>
    <xf numFmtId="0" fontId="19" fillId="0" borderId="46" xfId="1" applyFont="1" applyBorder="1" applyAlignment="1" applyProtection="1">
      <alignment horizontal="center" vertical="center" wrapText="1"/>
      <protection locked="0" hidden="1"/>
    </xf>
    <xf numFmtId="0" fontId="19" fillId="0" borderId="47" xfId="1" applyFont="1" applyBorder="1" applyAlignment="1" applyProtection="1">
      <alignment horizontal="center" vertical="center" wrapText="1"/>
      <protection locked="0" hidden="1"/>
    </xf>
    <xf numFmtId="0" fontId="19" fillId="0" borderId="25" xfId="1" applyFont="1" applyBorder="1" applyAlignment="1" applyProtection="1">
      <alignment horizontal="center" vertical="center" wrapText="1"/>
      <protection locked="0" hidden="1"/>
    </xf>
    <xf numFmtId="0" fontId="7" fillId="2" borderId="2" xfId="1" applyFont="1" applyFill="1" applyBorder="1" applyAlignment="1" applyProtection="1">
      <alignment horizontal="left" vertical="top" wrapText="1"/>
      <protection locked="0"/>
    </xf>
    <xf numFmtId="0" fontId="7" fillId="2" borderId="15" xfId="1" applyFont="1" applyFill="1" applyBorder="1" applyAlignment="1" applyProtection="1">
      <alignment horizontal="left" vertical="top" wrapText="1"/>
      <protection locked="0"/>
    </xf>
    <xf numFmtId="0" fontId="7" fillId="2" borderId="3" xfId="1" applyFont="1" applyFill="1" applyBorder="1" applyAlignment="1" applyProtection="1">
      <alignment horizontal="left" vertical="top" wrapText="1"/>
      <protection locked="0"/>
    </xf>
    <xf numFmtId="0" fontId="7" fillId="2" borderId="16" xfId="1" applyFont="1" applyFill="1" applyBorder="1" applyAlignment="1" applyProtection="1">
      <alignment horizontal="left" vertical="top" wrapText="1"/>
      <protection locked="0"/>
    </xf>
    <xf numFmtId="0" fontId="7" fillId="2" borderId="23" xfId="1" applyFont="1" applyFill="1" applyBorder="1" applyAlignment="1" applyProtection="1">
      <alignment horizontal="left" vertical="top" wrapText="1"/>
      <protection locked="0"/>
    </xf>
    <xf numFmtId="0" fontId="7" fillId="2" borderId="17" xfId="1" applyFont="1" applyFill="1" applyBorder="1" applyAlignment="1" applyProtection="1">
      <alignment horizontal="left" vertical="top" wrapText="1"/>
      <protection locked="0"/>
    </xf>
    <xf numFmtId="0" fontId="10" fillId="0" borderId="39" xfId="1" applyFont="1" applyBorder="1" applyAlignment="1" applyProtection="1">
      <alignment horizontal="left" vertical="top" wrapText="1"/>
      <protection locked="0"/>
    </xf>
    <xf numFmtId="0" fontId="10" fillId="0" borderId="35" xfId="1" applyFont="1" applyBorder="1" applyAlignment="1" applyProtection="1">
      <alignment horizontal="left" vertical="top" wrapText="1"/>
      <protection locked="0"/>
    </xf>
    <xf numFmtId="0" fontId="10" fillId="0" borderId="8" xfId="1" applyFont="1" applyBorder="1" applyAlignment="1" applyProtection="1">
      <alignment horizontal="left" vertical="top" wrapText="1"/>
      <protection locked="0"/>
    </xf>
    <xf numFmtId="0" fontId="23" fillId="0" borderId="7" xfId="0" applyFont="1" applyBorder="1" applyAlignment="1" applyProtection="1">
      <alignment horizontal="center" vertical="center" wrapText="1"/>
      <protection hidden="1"/>
    </xf>
    <xf numFmtId="0" fontId="23" fillId="0" borderId="22" xfId="0" applyFont="1" applyBorder="1" applyAlignment="1" applyProtection="1">
      <alignment horizontal="center" vertical="center" wrapText="1"/>
      <protection hidden="1"/>
    </xf>
    <xf numFmtId="0" fontId="24" fillId="5" borderId="2" xfId="1" applyFont="1" applyFill="1" applyBorder="1" applyAlignment="1" applyProtection="1">
      <alignment horizontal="left" vertical="top" wrapText="1"/>
      <protection locked="0"/>
    </xf>
    <xf numFmtId="0" fontId="24" fillId="5" borderId="1" xfId="1" applyFont="1" applyFill="1" applyBorder="1" applyAlignment="1" applyProtection="1">
      <alignment horizontal="left" vertical="top" wrapText="1"/>
      <protection locked="0"/>
    </xf>
    <xf numFmtId="0" fontId="24" fillId="5" borderId="28" xfId="1" applyFont="1" applyFill="1" applyBorder="1" applyAlignment="1" applyProtection="1">
      <alignment horizontal="left" vertical="top" wrapText="1"/>
      <protection locked="0"/>
    </xf>
    <xf numFmtId="0" fontId="24" fillId="5" borderId="3" xfId="1" applyFont="1" applyFill="1" applyBorder="1" applyAlignment="1" applyProtection="1">
      <alignment horizontal="left" vertical="top" wrapText="1"/>
      <protection locked="0"/>
    </xf>
    <xf numFmtId="0" fontId="24" fillId="5" borderId="0" xfId="1" applyFont="1" applyFill="1" applyBorder="1" applyAlignment="1" applyProtection="1">
      <alignment horizontal="left" vertical="top" wrapText="1"/>
      <protection locked="0"/>
    </xf>
    <xf numFmtId="0" fontId="24" fillId="5" borderId="4" xfId="1" applyFont="1" applyFill="1" applyBorder="1" applyAlignment="1" applyProtection="1">
      <alignment horizontal="left" vertical="top" wrapText="1"/>
      <protection locked="0"/>
    </xf>
    <xf numFmtId="0" fontId="24" fillId="5" borderId="23" xfId="1" applyFont="1" applyFill="1" applyBorder="1" applyAlignment="1" applyProtection="1">
      <alignment horizontal="left" vertical="top" wrapText="1"/>
      <protection locked="0"/>
    </xf>
    <xf numFmtId="0" fontId="24" fillId="5" borderId="7" xfId="1" applyFont="1" applyFill="1" applyBorder="1" applyAlignment="1" applyProtection="1">
      <alignment horizontal="left" vertical="top" wrapText="1"/>
      <protection locked="0"/>
    </xf>
    <xf numFmtId="0" fontId="24" fillId="5" borderId="22" xfId="1" applyFont="1" applyFill="1" applyBorder="1" applyAlignment="1" applyProtection="1">
      <alignment horizontal="left" vertical="top" wrapText="1"/>
      <protection locked="0"/>
    </xf>
    <xf numFmtId="0" fontId="38" fillId="0" borderId="18" xfId="1" applyFont="1" applyBorder="1" applyAlignment="1">
      <alignment horizontal="center"/>
    </xf>
    <xf numFmtId="0" fontId="38" fillId="0" borderId="5" xfId="1" applyFont="1" applyBorder="1" applyAlignment="1">
      <alignment horizontal="center"/>
    </xf>
    <xf numFmtId="0" fontId="38" fillId="0" borderId="6" xfId="1" applyFont="1" applyBorder="1" applyAlignment="1">
      <alignment horizontal="center"/>
    </xf>
    <xf numFmtId="2" fontId="19" fillId="2" borderId="2" xfId="1" applyNumberFormat="1" applyFont="1" applyFill="1" applyBorder="1" applyAlignment="1" applyProtection="1">
      <alignment horizontal="center" vertical="center"/>
      <protection hidden="1"/>
    </xf>
    <xf numFmtId="2" fontId="22" fillId="2" borderId="28" xfId="0" applyNumberFormat="1" applyFont="1" applyFill="1" applyBorder="1" applyAlignment="1" applyProtection="1">
      <alignment horizontal="center"/>
      <protection hidden="1"/>
    </xf>
    <xf numFmtId="0" fontId="14" fillId="0" borderId="0" xfId="1" applyFont="1" applyBorder="1" applyAlignment="1" applyProtection="1">
      <alignment horizontal="center" vertical="top" wrapText="1"/>
      <protection hidden="1"/>
    </xf>
    <xf numFmtId="0" fontId="14" fillId="0" borderId="4" xfId="1" applyFont="1" applyBorder="1" applyAlignment="1" applyProtection="1">
      <alignment horizontal="center" vertical="top" wrapText="1"/>
      <protection hidden="1"/>
    </xf>
    <xf numFmtId="0" fontId="7" fillId="0" borderId="9" xfId="1" applyFont="1" applyBorder="1" applyAlignment="1" applyProtection="1">
      <alignment horizontal="center" vertical="center"/>
      <protection hidden="1"/>
    </xf>
    <xf numFmtId="0" fontId="7" fillId="0" borderId="45" xfId="1" applyFont="1" applyBorder="1" applyAlignment="1">
      <alignment horizontal="center" vertical="center"/>
    </xf>
    <xf numFmtId="0" fontId="7" fillId="0" borderId="46" xfId="1" applyFont="1" applyBorder="1" applyAlignment="1">
      <alignment horizontal="center" vertical="center"/>
    </xf>
    <xf numFmtId="0" fontId="7" fillId="0" borderId="18" xfId="1" applyFont="1" applyBorder="1" applyAlignment="1" applyProtection="1">
      <alignment horizontal="center" vertical="center" wrapText="1"/>
      <protection hidden="1"/>
    </xf>
    <xf numFmtId="0" fontId="7" fillId="0" borderId="29" xfId="1" applyFont="1" applyBorder="1" applyAlignment="1" applyProtection="1">
      <alignment horizontal="center" vertical="center" wrapText="1"/>
      <protection hidden="1"/>
    </xf>
    <xf numFmtId="0" fontId="8" fillId="0" borderId="24" xfId="1" applyFont="1" applyBorder="1" applyAlignment="1" applyProtection="1">
      <alignment horizontal="center" vertical="center"/>
      <protection locked="0"/>
    </xf>
    <xf numFmtId="0" fontId="8" fillId="0" borderId="25" xfId="1" applyFont="1" applyBorder="1" applyAlignment="1" applyProtection="1">
      <alignment horizontal="center" vertical="center"/>
      <protection locked="0"/>
    </xf>
    <xf numFmtId="0" fontId="7" fillId="0" borderId="18" xfId="1" applyFont="1" applyBorder="1" applyAlignment="1" applyProtection="1">
      <alignment horizontal="left" vertical="top" wrapText="1"/>
      <protection locked="0"/>
    </xf>
    <xf numFmtId="0" fontId="7" fillId="0" borderId="5" xfId="1" applyFont="1" applyBorder="1" applyAlignment="1" applyProtection="1">
      <alignment horizontal="left" vertical="top" wrapText="1"/>
      <protection locked="0"/>
    </xf>
    <xf numFmtId="0" fontId="10" fillId="0" borderId="5" xfId="0" applyFont="1" applyBorder="1" applyAlignment="1" applyProtection="1">
      <alignment horizontal="left" vertical="top" wrapText="1"/>
      <protection locked="0"/>
    </xf>
    <xf numFmtId="0" fontId="10" fillId="0" borderId="6" xfId="0" applyFont="1" applyBorder="1" applyAlignment="1" applyProtection="1">
      <alignment horizontal="left" vertical="top" wrapText="1"/>
      <protection locked="0"/>
    </xf>
    <xf numFmtId="0" fontId="8" fillId="0" borderId="38" xfId="1" applyFont="1" applyBorder="1" applyAlignment="1" applyProtection="1">
      <alignment horizontal="center" vertical="center"/>
      <protection hidden="1"/>
    </xf>
    <xf numFmtId="0" fontId="8" fillId="0" borderId="34" xfId="1" applyFont="1" applyBorder="1" applyAlignment="1" applyProtection="1">
      <alignment horizontal="center" vertical="center"/>
      <protection hidden="1"/>
    </xf>
    <xf numFmtId="0" fontId="7" fillId="0" borderId="29" xfId="1" applyFont="1" applyBorder="1" applyAlignment="1" applyProtection="1">
      <alignment horizontal="center" vertical="center"/>
      <protection hidden="1"/>
    </xf>
    <xf numFmtId="0" fontId="7" fillId="0" borderId="30" xfId="1" applyFont="1" applyBorder="1" applyAlignment="1" applyProtection="1">
      <alignment horizontal="center" vertical="center"/>
      <protection hidden="1"/>
    </xf>
    <xf numFmtId="0" fontId="7" fillId="0" borderId="31" xfId="1" applyFont="1" applyBorder="1" applyAlignment="1" applyProtection="1">
      <alignment horizontal="center" vertical="center"/>
      <protection hidden="1"/>
    </xf>
    <xf numFmtId="0" fontId="7" fillId="0" borderId="32" xfId="1" applyFont="1" applyBorder="1" applyAlignment="1" applyProtection="1">
      <alignment horizontal="center" vertical="center"/>
      <protection hidden="1"/>
    </xf>
    <xf numFmtId="0" fontId="40" fillId="0" borderId="1" xfId="1" applyFont="1" applyBorder="1" applyAlignment="1">
      <alignment horizontal="center" vertical="center"/>
    </xf>
    <xf numFmtId="0" fontId="40" fillId="0" borderId="0" xfId="1" applyFont="1" applyBorder="1" applyAlignment="1">
      <alignment horizontal="center" vertical="center"/>
    </xf>
    <xf numFmtId="0" fontId="7" fillId="0" borderId="18" xfId="1" applyFont="1" applyBorder="1" applyAlignment="1">
      <alignment horizontal="center" vertical="center"/>
    </xf>
    <xf numFmtId="0" fontId="7" fillId="0" borderId="5" xfId="1" applyFont="1" applyBorder="1" applyAlignment="1">
      <alignment horizontal="center" vertical="center"/>
    </xf>
    <xf numFmtId="0" fontId="7" fillId="0" borderId="6" xfId="1" applyFont="1" applyBorder="1" applyAlignment="1">
      <alignment horizontal="center" vertical="center"/>
    </xf>
    <xf numFmtId="0" fontId="25" fillId="0" borderId="18" xfId="1" applyFont="1" applyBorder="1" applyAlignment="1" applyProtection="1">
      <alignment horizontal="center" vertical="center"/>
      <protection locked="0"/>
    </xf>
    <xf numFmtId="0" fontId="25" fillId="0" borderId="5" xfId="1" applyFont="1" applyBorder="1" applyAlignment="1" applyProtection="1">
      <alignment horizontal="center" vertical="center"/>
      <protection locked="0"/>
    </xf>
    <xf numFmtId="0" fontId="25" fillId="0" borderId="6" xfId="1" applyFont="1" applyBorder="1" applyAlignment="1" applyProtection="1">
      <alignment horizontal="center" vertical="center"/>
      <protection locked="0"/>
    </xf>
    <xf numFmtId="0" fontId="7" fillId="0" borderId="44" xfId="1" applyFont="1" applyBorder="1" applyAlignment="1">
      <alignment vertical="center" wrapText="1"/>
    </xf>
    <xf numFmtId="0" fontId="10" fillId="0" borderId="9" xfId="0" applyFont="1" applyBorder="1" applyAlignment="1">
      <alignment vertical="center" wrapText="1"/>
    </xf>
    <xf numFmtId="0" fontId="10" fillId="0" borderId="10" xfId="0" applyFont="1" applyBorder="1" applyAlignment="1">
      <alignment vertical="center" wrapText="1"/>
    </xf>
    <xf numFmtId="0" fontId="24" fillId="0" borderId="23" xfId="1" applyFont="1" applyBorder="1" applyAlignment="1" applyProtection="1">
      <alignment vertical="center"/>
      <protection hidden="1"/>
    </xf>
    <xf numFmtId="0" fontId="24" fillId="0" borderId="7" xfId="1" applyFont="1" applyBorder="1" applyAlignment="1" applyProtection="1">
      <alignment vertical="center"/>
      <protection hidden="1"/>
    </xf>
    <xf numFmtId="0" fontId="24" fillId="0" borderId="22" xfId="1" applyFont="1" applyBorder="1" applyAlignment="1" applyProtection="1">
      <alignment vertical="center"/>
      <protection hidden="1"/>
    </xf>
    <xf numFmtId="0" fontId="10" fillId="0" borderId="38" xfId="1" applyFont="1" applyBorder="1" applyAlignment="1" applyProtection="1">
      <alignment horizontal="center" vertical="center" wrapText="1"/>
      <protection hidden="1"/>
    </xf>
    <xf numFmtId="0" fontId="10" fillId="0" borderId="34" xfId="1" applyFont="1" applyBorder="1" applyAlignment="1" applyProtection="1">
      <alignment horizontal="center" vertical="center" wrapText="1"/>
      <protection hidden="1"/>
    </xf>
    <xf numFmtId="0" fontId="7" fillId="2" borderId="18" xfId="1" applyFont="1" applyFill="1" applyBorder="1" applyAlignment="1" applyProtection="1">
      <alignment horizontal="left" vertical="top" wrapText="1"/>
      <protection locked="0"/>
    </xf>
    <xf numFmtId="0" fontId="10" fillId="2" borderId="5" xfId="0" applyFont="1" applyFill="1" applyBorder="1" applyAlignment="1" applyProtection="1">
      <alignment horizontal="left" vertical="top"/>
      <protection locked="0"/>
    </xf>
    <xf numFmtId="0" fontId="10" fillId="2" borderId="6" xfId="0" applyFont="1" applyFill="1" applyBorder="1" applyAlignment="1" applyProtection="1">
      <alignment horizontal="left" vertical="top"/>
      <protection locked="0"/>
    </xf>
    <xf numFmtId="0" fontId="7" fillId="0" borderId="30" xfId="1" applyFont="1" applyBorder="1" applyAlignment="1" applyProtection="1">
      <alignment horizontal="center" vertical="center" wrapText="1"/>
      <protection hidden="1"/>
    </xf>
    <xf numFmtId="0" fontId="41" fillId="0" borderId="18" xfId="1" applyFont="1" applyBorder="1" applyAlignment="1">
      <alignment horizontal="center" vertical="center"/>
    </xf>
    <xf numFmtId="0" fontId="41" fillId="0" borderId="5" xfId="1" applyFont="1" applyBorder="1" applyAlignment="1">
      <alignment horizontal="center" vertical="center"/>
    </xf>
    <xf numFmtId="0" fontId="41" fillId="0" borderId="6" xfId="1" applyFont="1" applyBorder="1" applyAlignment="1">
      <alignment horizontal="center" vertical="center"/>
    </xf>
    <xf numFmtId="0" fontId="25" fillId="5" borderId="18" xfId="1" applyFont="1" applyFill="1" applyBorder="1" applyAlignment="1" applyProtection="1">
      <alignment horizontal="center" vertical="center"/>
      <protection locked="0"/>
    </xf>
    <xf numFmtId="0" fontId="25" fillId="5" borderId="5" xfId="1" applyFont="1" applyFill="1" applyBorder="1" applyAlignment="1" applyProtection="1">
      <alignment horizontal="center" vertical="center"/>
      <protection locked="0"/>
    </xf>
    <xf numFmtId="0" fontId="25" fillId="5" borderId="6" xfId="1" applyFont="1" applyFill="1" applyBorder="1" applyAlignment="1" applyProtection="1">
      <alignment horizontal="center" vertical="center"/>
      <protection locked="0"/>
    </xf>
    <xf numFmtId="0" fontId="21" fillId="0" borderId="23" xfId="1" applyFont="1" applyBorder="1" applyAlignment="1">
      <alignment horizontal="center" vertical="center"/>
    </xf>
    <xf numFmtId="0" fontId="21" fillId="0" borderId="22" xfId="1" applyFont="1" applyBorder="1" applyAlignment="1">
      <alignment horizontal="center" vertical="center"/>
    </xf>
    <xf numFmtId="0" fontId="21" fillId="0" borderId="18" xfId="1" applyFont="1" applyBorder="1" applyAlignment="1">
      <alignment horizontal="center" vertical="center"/>
    </xf>
    <xf numFmtId="0" fontId="21" fillId="0" borderId="6" xfId="1" applyFont="1" applyBorder="1" applyAlignment="1">
      <alignment horizontal="center" vertical="center"/>
    </xf>
    <xf numFmtId="0" fontId="10" fillId="2" borderId="36" xfId="1" applyFont="1" applyFill="1" applyBorder="1" applyAlignment="1" applyProtection="1">
      <alignment horizontal="center" vertical="center" wrapText="1"/>
      <protection locked="0"/>
    </xf>
    <xf numFmtId="0" fontId="10" fillId="2" borderId="42" xfId="1" applyFont="1" applyFill="1" applyBorder="1" applyAlignment="1" applyProtection="1">
      <alignment horizontal="center" vertical="center" wrapText="1"/>
      <protection locked="0"/>
    </xf>
    <xf numFmtId="0" fontId="10" fillId="2" borderId="43" xfId="1" applyFont="1" applyFill="1" applyBorder="1" applyAlignment="1" applyProtection="1">
      <alignment horizontal="center" vertical="center" wrapText="1"/>
      <protection locked="0"/>
    </xf>
    <xf numFmtId="0" fontId="10" fillId="2" borderId="1" xfId="1" applyFont="1" applyFill="1" applyBorder="1" applyAlignment="1" applyProtection="1">
      <alignment horizontal="left" vertical="top" wrapText="1"/>
      <protection locked="0"/>
    </xf>
    <xf numFmtId="0" fontId="10" fillId="2" borderId="28" xfId="1" applyFont="1" applyFill="1" applyBorder="1" applyAlignment="1" applyProtection="1">
      <alignment horizontal="left" vertical="top" wrapText="1"/>
      <protection locked="0"/>
    </xf>
    <xf numFmtId="0" fontId="10" fillId="2" borderId="0" xfId="1" applyFont="1" applyFill="1" applyBorder="1" applyAlignment="1" applyProtection="1">
      <alignment horizontal="left" vertical="top" wrapText="1"/>
      <protection locked="0"/>
    </xf>
    <xf numFmtId="0" fontId="10" fillId="2" borderId="4" xfId="1" applyFont="1" applyFill="1" applyBorder="1" applyAlignment="1" applyProtection="1">
      <alignment horizontal="left" vertical="top" wrapText="1"/>
      <protection locked="0"/>
    </xf>
    <xf numFmtId="0" fontId="10" fillId="2" borderId="7" xfId="1" applyFont="1" applyFill="1" applyBorder="1" applyAlignment="1" applyProtection="1">
      <alignment horizontal="left" vertical="top" wrapText="1"/>
      <protection locked="0"/>
    </xf>
    <xf numFmtId="0" fontId="10" fillId="2" borderId="22" xfId="1" applyFont="1" applyFill="1" applyBorder="1" applyAlignment="1" applyProtection="1">
      <alignment horizontal="left" vertical="top" wrapText="1"/>
      <protection locked="0"/>
    </xf>
    <xf numFmtId="0" fontId="10" fillId="0" borderId="39" xfId="1" applyFont="1" applyBorder="1" applyAlignment="1" applyProtection="1">
      <alignment horizontal="center" vertical="center" wrapText="1"/>
      <protection locked="0"/>
    </xf>
    <xf numFmtId="0" fontId="10" fillId="0" borderId="35" xfId="1" applyFont="1" applyBorder="1" applyAlignment="1" applyProtection="1">
      <alignment horizontal="center" vertical="center" wrapText="1"/>
      <protection locked="0"/>
    </xf>
    <xf numFmtId="0" fontId="10" fillId="0" borderId="8" xfId="1" applyFont="1" applyBorder="1" applyAlignment="1" applyProtection="1">
      <alignment horizontal="center" vertical="center" wrapText="1"/>
      <protection locked="0"/>
    </xf>
    <xf numFmtId="0" fontId="10" fillId="2" borderId="37" xfId="1" applyFont="1" applyFill="1" applyBorder="1" applyAlignment="1" applyProtection="1">
      <alignment horizontal="left" vertical="top" wrapText="1"/>
      <protection locked="0"/>
    </xf>
    <xf numFmtId="0" fontId="10" fillId="2" borderId="40" xfId="1" applyFont="1" applyFill="1" applyBorder="1" applyAlignment="1" applyProtection="1">
      <alignment horizontal="left" vertical="top" wrapText="1"/>
      <protection locked="0"/>
    </xf>
    <xf numFmtId="0" fontId="10" fillId="2" borderId="41" xfId="1" applyFont="1" applyFill="1" applyBorder="1" applyAlignment="1" applyProtection="1">
      <alignment horizontal="left" vertical="top" wrapText="1"/>
      <protection locked="0"/>
    </xf>
    <xf numFmtId="0" fontId="19" fillId="2" borderId="48" xfId="1" applyFont="1" applyFill="1" applyBorder="1" applyAlignment="1" applyProtection="1">
      <alignment horizontal="center" vertical="center"/>
      <protection hidden="1"/>
    </xf>
    <xf numFmtId="0" fontId="19" fillId="2" borderId="19" xfId="1" applyFont="1" applyFill="1" applyBorder="1" applyAlignment="1" applyProtection="1">
      <alignment horizontal="center" vertical="center"/>
      <protection hidden="1"/>
    </xf>
    <xf numFmtId="0" fontId="19" fillId="2" borderId="49" xfId="1" applyFont="1" applyFill="1" applyBorder="1" applyAlignment="1" applyProtection="1">
      <alignment horizontal="center" vertical="center"/>
      <protection hidden="1"/>
    </xf>
    <xf numFmtId="0" fontId="19" fillId="2" borderId="13" xfId="1" applyFont="1" applyFill="1" applyBorder="1" applyAlignment="1" applyProtection="1">
      <alignment horizontal="center" vertical="center"/>
      <protection hidden="1"/>
    </xf>
    <xf numFmtId="0" fontId="19" fillId="2" borderId="33" xfId="1" applyFont="1" applyFill="1" applyBorder="1" applyAlignment="1" applyProtection="1">
      <alignment horizontal="center" vertical="center"/>
      <protection hidden="1"/>
    </xf>
    <xf numFmtId="0" fontId="19" fillId="2" borderId="14" xfId="1" applyFont="1" applyFill="1" applyBorder="1" applyAlignment="1" applyProtection="1">
      <alignment horizontal="center" vertical="center"/>
      <protection hidden="1"/>
    </xf>
    <xf numFmtId="0" fontId="10" fillId="0" borderId="37" xfId="1" applyFont="1" applyBorder="1" applyAlignment="1" applyProtection="1">
      <alignment horizontal="left" vertical="top" wrapText="1"/>
      <protection locked="0"/>
    </xf>
    <xf numFmtId="0" fontId="10" fillId="0" borderId="1" xfId="1" applyFont="1" applyBorder="1" applyAlignment="1" applyProtection="1">
      <alignment horizontal="left" vertical="top" wrapText="1"/>
      <protection locked="0"/>
    </xf>
    <xf numFmtId="0" fontId="10" fillId="0" borderId="28" xfId="1" applyFont="1" applyBorder="1" applyAlignment="1" applyProtection="1">
      <alignment horizontal="left" vertical="top" wrapText="1"/>
      <protection locked="0"/>
    </xf>
    <xf numFmtId="0" fontId="10" fillId="0" borderId="40" xfId="1" applyFont="1" applyBorder="1" applyAlignment="1" applyProtection="1">
      <alignment horizontal="left" vertical="top" wrapText="1"/>
      <protection locked="0"/>
    </xf>
    <xf numFmtId="0" fontId="10" fillId="0" borderId="0" xfId="1" applyFont="1" applyBorder="1" applyAlignment="1" applyProtection="1">
      <alignment horizontal="left" vertical="top" wrapText="1"/>
      <protection locked="0"/>
    </xf>
    <xf numFmtId="0" fontId="10" fillId="0" borderId="4" xfId="1" applyFont="1" applyBorder="1" applyAlignment="1" applyProtection="1">
      <alignment horizontal="left" vertical="top" wrapText="1"/>
      <protection locked="0"/>
    </xf>
    <xf numFmtId="0" fontId="10" fillId="0" borderId="41" xfId="1" applyFont="1" applyBorder="1" applyAlignment="1" applyProtection="1">
      <alignment horizontal="left" vertical="top" wrapText="1"/>
      <protection locked="0"/>
    </xf>
    <xf numFmtId="0" fontId="10" fillId="0" borderId="7" xfId="1" applyFont="1" applyBorder="1" applyAlignment="1" applyProtection="1">
      <alignment horizontal="left" vertical="top" wrapText="1"/>
      <protection locked="0"/>
    </xf>
    <xf numFmtId="0" fontId="10" fillId="0" borderId="22" xfId="1" applyFont="1" applyBorder="1" applyAlignment="1" applyProtection="1">
      <alignment horizontal="left" vertical="top" wrapText="1"/>
      <protection locked="0"/>
    </xf>
    <xf numFmtId="0" fontId="10" fillId="2" borderId="37" xfId="1" applyFont="1" applyFill="1" applyBorder="1" applyAlignment="1" applyProtection="1">
      <alignment horizontal="left" vertical="center" wrapText="1"/>
      <protection locked="0"/>
    </xf>
    <xf numFmtId="0" fontId="10" fillId="2" borderId="1" xfId="1" applyFont="1" applyFill="1" applyBorder="1" applyAlignment="1" applyProtection="1">
      <alignment horizontal="left" vertical="center" wrapText="1"/>
      <protection locked="0"/>
    </xf>
    <xf numFmtId="0" fontId="10" fillId="2" borderId="28" xfId="1" applyFont="1" applyFill="1" applyBorder="1" applyAlignment="1" applyProtection="1">
      <alignment horizontal="left" vertical="center" wrapText="1"/>
      <protection locked="0"/>
    </xf>
    <xf numFmtId="0" fontId="10" fillId="2" borderId="40" xfId="1" applyFont="1" applyFill="1" applyBorder="1" applyAlignment="1" applyProtection="1">
      <alignment horizontal="left" vertical="center" wrapText="1"/>
      <protection locked="0"/>
    </xf>
    <xf numFmtId="0" fontId="10" fillId="2" borderId="0" xfId="1" applyFont="1" applyFill="1" applyBorder="1" applyAlignment="1" applyProtection="1">
      <alignment horizontal="left" vertical="center" wrapText="1"/>
      <protection locked="0"/>
    </xf>
    <xf numFmtId="0" fontId="10" fillId="2" borderId="4" xfId="1" applyFont="1" applyFill="1" applyBorder="1" applyAlignment="1" applyProtection="1">
      <alignment horizontal="left" vertical="center" wrapText="1"/>
      <protection locked="0"/>
    </xf>
    <xf numFmtId="0" fontId="10" fillId="2" borderId="41" xfId="1" applyFont="1" applyFill="1" applyBorder="1" applyAlignment="1" applyProtection="1">
      <alignment horizontal="left" vertical="center" wrapText="1"/>
      <protection locked="0"/>
    </xf>
    <xf numFmtId="0" fontId="10" fillId="2" borderId="7" xfId="1" applyFont="1" applyFill="1" applyBorder="1" applyAlignment="1" applyProtection="1">
      <alignment horizontal="left" vertical="center" wrapText="1"/>
      <protection locked="0"/>
    </xf>
    <xf numFmtId="0" fontId="10" fillId="2" borderId="22" xfId="1" applyFont="1" applyFill="1" applyBorder="1" applyAlignment="1" applyProtection="1">
      <alignment horizontal="left" vertical="center" wrapText="1"/>
      <protection locked="0"/>
    </xf>
    <xf numFmtId="0" fontId="10" fillId="2" borderId="39" xfId="1" applyFont="1" applyFill="1" applyBorder="1" applyAlignment="1" applyProtection="1">
      <alignment horizontal="center" vertical="center" wrapText="1"/>
      <protection locked="0"/>
    </xf>
    <xf numFmtId="0" fontId="10" fillId="2" borderId="35" xfId="1" applyFont="1" applyFill="1" applyBorder="1" applyAlignment="1" applyProtection="1">
      <alignment horizontal="center" vertical="center" wrapText="1"/>
      <protection locked="0"/>
    </xf>
    <xf numFmtId="0" fontId="10" fillId="2" borderId="8" xfId="1" applyFont="1" applyFill="1" applyBorder="1" applyAlignment="1" applyProtection="1">
      <alignment horizontal="center" vertical="center" wrapText="1"/>
      <protection locked="0"/>
    </xf>
    <xf numFmtId="0" fontId="35" fillId="0" borderId="18" xfId="1" applyFont="1" applyBorder="1" applyAlignment="1" applyProtection="1">
      <alignment horizontal="center" vertical="center"/>
      <protection hidden="1"/>
    </xf>
    <xf numFmtId="0" fontId="35" fillId="0" borderId="5" xfId="1" applyFont="1" applyBorder="1" applyAlignment="1" applyProtection="1">
      <alignment horizontal="center" vertical="center"/>
      <protection hidden="1"/>
    </xf>
    <xf numFmtId="0" fontId="35" fillId="0" borderId="6" xfId="1" applyFont="1" applyBorder="1" applyAlignment="1" applyProtection="1">
      <alignment horizontal="center" vertical="center"/>
      <protection hidden="1"/>
    </xf>
    <xf numFmtId="0" fontId="17" fillId="0" borderId="2" xfId="0" applyFont="1" applyFill="1" applyBorder="1" applyAlignment="1" applyProtection="1">
      <alignment horizontal="center" vertical="center" wrapText="1"/>
      <protection hidden="1"/>
    </xf>
    <xf numFmtId="0" fontId="17" fillId="0" borderId="28" xfId="0" applyFont="1" applyFill="1" applyBorder="1" applyAlignment="1" applyProtection="1">
      <alignment horizontal="center" vertical="center" wrapText="1"/>
      <protection hidden="1"/>
    </xf>
    <xf numFmtId="0" fontId="7" fillId="0" borderId="2" xfId="1" applyFont="1" applyBorder="1" applyAlignment="1" applyProtection="1">
      <alignment horizontal="left" vertical="top" wrapText="1"/>
      <protection locked="0"/>
    </xf>
    <xf numFmtId="0" fontId="7" fillId="0" borderId="15" xfId="1" applyFont="1" applyBorder="1" applyAlignment="1" applyProtection="1">
      <alignment horizontal="left" vertical="top" wrapText="1"/>
      <protection locked="0"/>
    </xf>
    <xf numFmtId="0" fontId="7" fillId="0" borderId="3" xfId="1" applyFont="1" applyBorder="1" applyAlignment="1" applyProtection="1">
      <alignment horizontal="left" vertical="top" wrapText="1"/>
      <protection locked="0"/>
    </xf>
    <xf numFmtId="0" fontId="7" fillId="0" borderId="16" xfId="1" applyFont="1" applyBorder="1" applyAlignment="1" applyProtection="1">
      <alignment horizontal="left" vertical="top" wrapText="1"/>
      <protection locked="0"/>
    </xf>
    <xf numFmtId="0" fontId="7" fillId="0" borderId="23" xfId="1" applyFont="1" applyBorder="1" applyAlignment="1" applyProtection="1">
      <alignment horizontal="left" vertical="top" wrapText="1"/>
      <protection locked="0"/>
    </xf>
    <xf numFmtId="0" fontId="7" fillId="0" borderId="17" xfId="1" applyFont="1" applyBorder="1" applyAlignment="1" applyProtection="1">
      <alignment horizontal="left" vertical="top" wrapText="1"/>
      <protection locked="0"/>
    </xf>
    <xf numFmtId="0" fontId="10" fillId="2" borderId="15" xfId="1" applyFont="1" applyFill="1" applyBorder="1" applyAlignment="1" applyProtection="1">
      <alignment horizontal="left" vertical="top" wrapText="1"/>
      <protection locked="0"/>
    </xf>
    <xf numFmtId="0" fontId="10" fillId="2" borderId="16" xfId="1" applyFont="1" applyFill="1" applyBorder="1" applyAlignment="1" applyProtection="1">
      <alignment horizontal="left" vertical="top" wrapText="1"/>
      <protection locked="0"/>
    </xf>
    <xf numFmtId="0" fontId="10" fillId="2" borderId="17" xfId="1" applyFont="1" applyFill="1" applyBorder="1" applyAlignment="1" applyProtection="1">
      <alignment horizontal="left" vertical="top" wrapText="1"/>
      <protection locked="0"/>
    </xf>
    <xf numFmtId="0" fontId="12" fillId="0" borderId="7" xfId="1" applyFont="1" applyBorder="1" applyAlignment="1">
      <alignment horizontal="left" vertical="top" wrapText="1"/>
    </xf>
    <xf numFmtId="0" fontId="12" fillId="0" borderId="22" xfId="1" applyFont="1" applyBorder="1" applyAlignment="1">
      <alignment horizontal="left" vertical="top" wrapText="1"/>
    </xf>
    <xf numFmtId="2" fontId="35" fillId="0" borderId="18" xfId="1" applyNumberFormat="1" applyFont="1" applyBorder="1" applyAlignment="1" applyProtection="1">
      <alignment horizontal="center" vertical="center"/>
      <protection hidden="1"/>
    </xf>
    <xf numFmtId="0" fontId="36" fillId="0" borderId="6" xfId="0" applyFont="1" applyBorder="1" applyAlignment="1" applyProtection="1">
      <alignment horizontal="center" vertical="center"/>
      <protection hidden="1"/>
    </xf>
    <xf numFmtId="0" fontId="19" fillId="0" borderId="48" xfId="1" applyFont="1" applyBorder="1" applyAlignment="1" applyProtection="1">
      <alignment horizontal="center" vertical="center"/>
      <protection hidden="1"/>
    </xf>
    <xf numFmtId="0" fontId="19" fillId="0" borderId="19" xfId="1" applyFont="1" applyBorder="1" applyAlignment="1" applyProtection="1">
      <alignment horizontal="center" vertical="center"/>
      <protection hidden="1"/>
    </xf>
    <xf numFmtId="0" fontId="19" fillId="0" borderId="49" xfId="1" applyFont="1" applyBorder="1" applyAlignment="1" applyProtection="1">
      <alignment horizontal="center" vertical="center"/>
      <protection hidden="1"/>
    </xf>
    <xf numFmtId="0" fontId="19" fillId="0" borderId="13" xfId="1" applyFont="1" applyBorder="1" applyAlignment="1" applyProtection="1">
      <alignment horizontal="center" vertical="center"/>
      <protection hidden="1"/>
    </xf>
    <xf numFmtId="0" fontId="19" fillId="0" borderId="33" xfId="1" applyFont="1" applyBorder="1" applyAlignment="1" applyProtection="1">
      <alignment horizontal="center" vertical="center"/>
      <protection hidden="1"/>
    </xf>
    <xf numFmtId="0" fontId="19" fillId="0" borderId="14" xfId="1" applyFont="1" applyBorder="1" applyAlignment="1" applyProtection="1">
      <alignment horizontal="center" vertical="center"/>
      <protection hidden="1"/>
    </xf>
    <xf numFmtId="0" fontId="7" fillId="0" borderId="20" xfId="1" applyFont="1" applyBorder="1" applyAlignment="1">
      <alignment horizontal="center" vertical="center" wrapText="1"/>
    </xf>
    <xf numFmtId="0" fontId="7" fillId="0" borderId="21" xfId="1" applyFont="1" applyBorder="1" applyAlignment="1">
      <alignment horizontal="center" vertical="center" wrapText="1"/>
    </xf>
    <xf numFmtId="0" fontId="7" fillId="0" borderId="3" xfId="1" applyFont="1" applyBorder="1" applyAlignment="1">
      <alignment horizontal="center" vertical="top" wrapText="1"/>
    </xf>
    <xf numFmtId="0" fontId="7" fillId="0" borderId="0" xfId="1" applyFont="1" applyBorder="1" applyAlignment="1">
      <alignment horizontal="center" vertical="top" wrapText="1"/>
    </xf>
    <xf numFmtId="0" fontId="7" fillId="0" borderId="4" xfId="1" applyFont="1" applyBorder="1" applyAlignment="1">
      <alignment horizontal="center" vertical="top" wrapText="1"/>
    </xf>
    <xf numFmtId="0" fontId="20" fillId="0" borderId="18" xfId="1" applyFont="1" applyBorder="1" applyAlignment="1" applyProtection="1">
      <alignment horizontal="center" vertical="center"/>
      <protection hidden="1"/>
    </xf>
    <xf numFmtId="0" fontId="20" fillId="0" borderId="5" xfId="1" applyFont="1" applyBorder="1" applyAlignment="1" applyProtection="1">
      <alignment horizontal="center" vertical="center"/>
      <protection hidden="1"/>
    </xf>
    <xf numFmtId="0" fontId="20" fillId="0" borderId="6" xfId="1" applyFont="1" applyBorder="1" applyAlignment="1" applyProtection="1">
      <alignment horizontal="center" vertical="center"/>
      <protection hidden="1"/>
    </xf>
    <xf numFmtId="0" fontId="7" fillId="4" borderId="38" xfId="1" applyFont="1" applyFill="1" applyBorder="1" applyAlignment="1" applyProtection="1">
      <alignment horizontal="center" vertical="center" wrapText="1"/>
      <protection hidden="1"/>
    </xf>
    <xf numFmtId="0" fontId="7" fillId="4" borderId="34" xfId="1" applyFont="1" applyFill="1" applyBorder="1" applyAlignment="1" applyProtection="1">
      <alignment horizontal="center" vertical="center"/>
      <protection hidden="1"/>
    </xf>
    <xf numFmtId="0" fontId="19" fillId="2" borderId="46" xfId="1" applyFont="1" applyFill="1" applyBorder="1" applyAlignment="1" applyProtection="1">
      <alignment horizontal="center" vertical="center"/>
      <protection hidden="1"/>
    </xf>
    <xf numFmtId="0" fontId="19" fillId="2" borderId="47" xfId="1" applyFont="1" applyFill="1" applyBorder="1" applyAlignment="1" applyProtection="1">
      <alignment horizontal="center" vertical="center"/>
      <protection hidden="1"/>
    </xf>
    <xf numFmtId="0" fontId="19" fillId="2" borderId="25" xfId="1" applyFont="1" applyFill="1" applyBorder="1" applyAlignment="1" applyProtection="1">
      <alignment horizontal="center" vertical="center"/>
      <protection hidden="1"/>
    </xf>
    <xf numFmtId="0" fontId="10" fillId="2" borderId="15" xfId="1" applyFont="1" applyFill="1" applyBorder="1" applyAlignment="1" applyProtection="1">
      <alignment horizontal="left" vertical="center" wrapText="1"/>
      <protection locked="0"/>
    </xf>
    <xf numFmtId="0" fontId="10" fillId="2" borderId="16" xfId="1" applyFont="1" applyFill="1" applyBorder="1" applyAlignment="1" applyProtection="1">
      <alignment horizontal="left" vertical="center" wrapText="1"/>
      <protection locked="0"/>
    </xf>
    <xf numFmtId="0" fontId="10" fillId="2" borderId="17" xfId="1" applyFont="1" applyFill="1" applyBorder="1" applyAlignment="1" applyProtection="1">
      <alignment horizontal="left" vertical="center" wrapText="1"/>
      <protection locked="0"/>
    </xf>
    <xf numFmtId="0" fontId="8" fillId="0" borderId="26" xfId="1" applyFont="1" applyBorder="1" applyAlignment="1" applyProtection="1">
      <alignment horizontal="center" vertical="center" wrapText="1"/>
      <protection locked="0"/>
    </xf>
    <xf numFmtId="0" fontId="16" fillId="0" borderId="27" xfId="0" applyFont="1" applyBorder="1"/>
    <xf numFmtId="0" fontId="16" fillId="0" borderId="12" xfId="0" applyFont="1" applyBorder="1"/>
    <xf numFmtId="0" fontId="10" fillId="2" borderId="39" xfId="1" applyFont="1" applyFill="1" applyBorder="1" applyAlignment="1" applyProtection="1">
      <alignment horizontal="left" vertical="top" wrapText="1"/>
      <protection locked="0"/>
    </xf>
    <xf numFmtId="0" fontId="10" fillId="2" borderId="35" xfId="1" applyFont="1" applyFill="1" applyBorder="1" applyAlignment="1" applyProtection="1">
      <alignment horizontal="left" vertical="top" wrapText="1"/>
      <protection locked="0"/>
    </xf>
    <xf numFmtId="0" fontId="10" fillId="2" borderId="8" xfId="1" applyFont="1" applyFill="1" applyBorder="1" applyAlignment="1" applyProtection="1">
      <alignment horizontal="left" vertical="top" wrapText="1"/>
      <protection locked="0"/>
    </xf>
    <xf numFmtId="0" fontId="7" fillId="4" borderId="36" xfId="1" applyFont="1" applyFill="1" applyBorder="1" applyAlignment="1" applyProtection="1">
      <alignment horizontal="center" vertical="center" wrapText="1"/>
      <protection hidden="1"/>
    </xf>
    <xf numFmtId="0" fontId="7" fillId="4" borderId="37" xfId="1" applyFont="1" applyFill="1" applyBorder="1" applyAlignment="1" applyProtection="1">
      <alignment horizontal="center" vertical="center" wrapText="1"/>
      <protection hidden="1"/>
    </xf>
    <xf numFmtId="0" fontId="26" fillId="3" borderId="0" xfId="1" applyFont="1" applyFill="1" applyBorder="1" applyAlignment="1" applyProtection="1">
      <alignment horizontal="center" vertical="center" wrapText="1"/>
      <protection locked="0"/>
    </xf>
    <xf numFmtId="0" fontId="27" fillId="0" borderId="0" xfId="0" applyFont="1" applyAlignment="1" applyProtection="1">
      <alignment vertical="center" wrapText="1"/>
      <protection locked="0"/>
    </xf>
  </cellXfs>
  <cellStyles count="2">
    <cellStyle name="Normal_Book1" xfId="1"/>
    <cellStyle name="Normalny" xfId="0" builtinId="0"/>
  </cellStyles>
  <dxfs count="41">
    <dxf>
      <font>
        <strike val="0"/>
        <color theme="0"/>
      </font>
    </dxf>
    <dxf>
      <font>
        <strike val="0"/>
        <color theme="0"/>
      </font>
    </dxf>
    <dxf>
      <fill>
        <patternFill>
          <bgColor rgb="FF00B0F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rgb="FF00B0F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rgb="FF00B0F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rgb="FF00B0F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rgb="FF00B0F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rgb="FF00B0F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9525</xdr:colOff>
      <xdr:row>2</xdr:row>
      <xdr:rowOff>28575</xdr:rowOff>
    </xdr:from>
    <xdr:to>
      <xdr:col>22</xdr:col>
      <xdr:colOff>400050</xdr:colOff>
      <xdr:row>2</xdr:row>
      <xdr:rowOff>209550</xdr:rowOff>
    </xdr:to>
    <xdr:sp macro="" textlink="">
      <xdr:nvSpPr>
        <xdr:cNvPr id="1030" name="Text Box 48"/>
        <xdr:cNvSpPr txBox="1">
          <a:spLocks noChangeArrowheads="1"/>
        </xdr:cNvSpPr>
      </xdr:nvSpPr>
      <xdr:spPr bwMode="auto">
        <a:xfrm>
          <a:off x="18611850" y="638175"/>
          <a:ext cx="9144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63</xdr:col>
      <xdr:colOff>219075</xdr:colOff>
      <xdr:row>111</xdr:row>
      <xdr:rowOff>57150</xdr:rowOff>
    </xdr:from>
    <xdr:to>
      <xdr:col>63</xdr:col>
      <xdr:colOff>219075</xdr:colOff>
      <xdr:row>112</xdr:row>
      <xdr:rowOff>66675</xdr:rowOff>
    </xdr:to>
    <xdr:sp macro="" textlink="">
      <xdr:nvSpPr>
        <xdr:cNvPr id="1031" name="Line 64"/>
        <xdr:cNvSpPr>
          <a:spLocks noChangeShapeType="1"/>
        </xdr:cNvSpPr>
      </xdr:nvSpPr>
      <xdr:spPr bwMode="auto">
        <a:xfrm>
          <a:off x="53330475" y="32375475"/>
          <a:ext cx="0" cy="1714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63</xdr:col>
      <xdr:colOff>219075</xdr:colOff>
      <xdr:row>111</xdr:row>
      <xdr:rowOff>57150</xdr:rowOff>
    </xdr:from>
    <xdr:to>
      <xdr:col>63</xdr:col>
      <xdr:colOff>219075</xdr:colOff>
      <xdr:row>112</xdr:row>
      <xdr:rowOff>66675</xdr:rowOff>
    </xdr:to>
    <xdr:sp macro="" textlink="">
      <xdr:nvSpPr>
        <xdr:cNvPr id="1032" name="Line 65"/>
        <xdr:cNvSpPr>
          <a:spLocks noChangeShapeType="1"/>
        </xdr:cNvSpPr>
      </xdr:nvSpPr>
      <xdr:spPr bwMode="auto">
        <a:xfrm>
          <a:off x="53330475" y="32375475"/>
          <a:ext cx="0" cy="1714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63</xdr:col>
      <xdr:colOff>219075</xdr:colOff>
      <xdr:row>111</xdr:row>
      <xdr:rowOff>57150</xdr:rowOff>
    </xdr:from>
    <xdr:to>
      <xdr:col>63</xdr:col>
      <xdr:colOff>219075</xdr:colOff>
      <xdr:row>112</xdr:row>
      <xdr:rowOff>66675</xdr:rowOff>
    </xdr:to>
    <xdr:sp macro="" textlink="">
      <xdr:nvSpPr>
        <xdr:cNvPr id="1033" name="Line 66"/>
        <xdr:cNvSpPr>
          <a:spLocks noChangeShapeType="1"/>
        </xdr:cNvSpPr>
      </xdr:nvSpPr>
      <xdr:spPr bwMode="auto">
        <a:xfrm>
          <a:off x="53330475" y="32375475"/>
          <a:ext cx="0" cy="1714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64</xdr:col>
      <xdr:colOff>381000</xdr:colOff>
      <xdr:row>97</xdr:row>
      <xdr:rowOff>66675</xdr:rowOff>
    </xdr:from>
    <xdr:to>
      <xdr:col>64</xdr:col>
      <xdr:colOff>381000</xdr:colOff>
      <xdr:row>98</xdr:row>
      <xdr:rowOff>76200</xdr:rowOff>
    </xdr:to>
    <xdr:sp macro="" textlink="">
      <xdr:nvSpPr>
        <xdr:cNvPr id="1034" name="Line 67"/>
        <xdr:cNvSpPr>
          <a:spLocks noChangeShapeType="1"/>
        </xdr:cNvSpPr>
      </xdr:nvSpPr>
      <xdr:spPr bwMode="auto">
        <a:xfrm>
          <a:off x="54102000" y="30118050"/>
          <a:ext cx="0" cy="1714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45"/>
  <sheetViews>
    <sheetView showGridLines="0" tabSelected="1" zoomScale="40" zoomScaleNormal="40" zoomScaleSheetLayoutView="45" zoomScalePageLayoutView="68" workbookViewId="0">
      <selection activeCell="AN21" sqref="AN21"/>
    </sheetView>
  </sheetViews>
  <sheetFormatPr defaultRowHeight="12.75" x14ac:dyDescent="0.2"/>
  <cols>
    <col min="1" max="1" width="1.5703125" style="1" customWidth="1"/>
    <col min="2" max="2" width="15" style="1" customWidth="1"/>
    <col min="3" max="3" width="35" style="1" customWidth="1"/>
    <col min="4" max="4" width="21.5703125" style="1" customWidth="1"/>
    <col min="5" max="5" width="15.28515625" style="1" customWidth="1"/>
    <col min="6" max="6" width="6" style="1" customWidth="1"/>
    <col min="7" max="7" width="2.7109375" style="1" customWidth="1"/>
    <col min="8" max="8" width="21.28515625" style="1" customWidth="1"/>
    <col min="9" max="9" width="25.140625" style="1" customWidth="1"/>
    <col min="10" max="12" width="4.140625" style="1" customWidth="1"/>
    <col min="13" max="13" width="15.7109375" style="1" customWidth="1"/>
    <col min="14" max="14" width="8" style="1" customWidth="1"/>
    <col min="15" max="15" width="8.140625" style="1" customWidth="1"/>
    <col min="16" max="16" width="9.140625" style="1" customWidth="1"/>
    <col min="17" max="17" width="7.7109375" style="1" customWidth="1"/>
    <col min="18" max="18" width="26.140625" style="1" customWidth="1"/>
    <col min="19" max="19" width="7.7109375" style="1" customWidth="1"/>
    <col min="20" max="20" width="31.5703125" style="1" customWidth="1"/>
    <col min="21" max="21" width="4.85546875" style="1" customWidth="1"/>
    <col min="22" max="22" width="6.5703125" style="1" customWidth="1"/>
    <col min="23" max="23" width="12.140625" style="1" customWidth="1"/>
    <col min="24" max="24" width="12.5703125" style="1" customWidth="1"/>
    <col min="25" max="25" width="7.85546875" style="1" customWidth="1"/>
    <col min="26" max="26" width="5.42578125" style="1" customWidth="1"/>
    <col min="27" max="27" width="12.140625" style="1" customWidth="1"/>
    <col min="28" max="28" width="7.28515625" style="1" customWidth="1"/>
    <col min="29" max="30" width="7.85546875" style="1" customWidth="1"/>
    <col min="31" max="31" width="5.7109375" style="1" customWidth="1"/>
    <col min="32" max="32" width="12.140625" style="1" customWidth="1"/>
    <col min="33" max="33" width="18" style="15" hidden="1" customWidth="1"/>
    <col min="34" max="34" width="18.5703125" style="15" hidden="1" customWidth="1"/>
    <col min="35" max="35" width="25.42578125" style="15" hidden="1" customWidth="1"/>
    <col min="36" max="36" width="22.28515625" style="15" hidden="1" customWidth="1"/>
    <col min="37" max="37" width="30.85546875" style="15" hidden="1" customWidth="1"/>
    <col min="38" max="38" width="34.5703125" style="15" hidden="1" customWidth="1"/>
    <col min="39" max="39" width="19.7109375" style="15" customWidth="1"/>
    <col min="40" max="40" width="39" style="15" customWidth="1"/>
    <col min="41" max="16384" width="9.140625" style="1"/>
  </cols>
  <sheetData>
    <row r="1" spans="1:45" ht="21.75" customHeight="1" thickBot="1" x14ac:dyDescent="0.3">
      <c r="A1" s="5"/>
      <c r="B1" s="16"/>
      <c r="C1" s="6"/>
      <c r="D1" s="4"/>
      <c r="E1" s="4"/>
      <c r="F1" s="7"/>
      <c r="G1" s="4"/>
      <c r="H1" s="4"/>
      <c r="I1" s="4"/>
      <c r="J1" s="147" t="s">
        <v>35</v>
      </c>
      <c r="K1" s="147"/>
      <c r="L1" s="147"/>
      <c r="M1" s="147"/>
      <c r="N1" s="147"/>
      <c r="O1" s="147"/>
      <c r="P1" s="147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61"/>
      <c r="AG1" s="14"/>
      <c r="AH1" s="14"/>
      <c r="AI1" s="14"/>
      <c r="AJ1" s="14"/>
      <c r="AK1" s="14"/>
      <c r="AO1" s="13"/>
      <c r="AP1" s="13"/>
    </row>
    <row r="2" spans="1:45" ht="21" customHeight="1" thickBot="1" x14ac:dyDescent="0.3">
      <c r="A2" s="8"/>
      <c r="B2" s="131" t="s">
        <v>0</v>
      </c>
      <c r="C2" s="132"/>
      <c r="D2" s="86" t="s">
        <v>1</v>
      </c>
      <c r="E2" s="155" t="s">
        <v>16</v>
      </c>
      <c r="F2" s="156"/>
      <c r="G2" s="156"/>
      <c r="H2" s="157"/>
      <c r="I2" s="31"/>
      <c r="J2" s="148"/>
      <c r="K2" s="148"/>
      <c r="L2" s="148"/>
      <c r="M2" s="148"/>
      <c r="N2" s="148"/>
      <c r="O2" s="148"/>
      <c r="P2" s="148"/>
      <c r="Q2" s="9"/>
      <c r="R2" s="149" t="s">
        <v>36</v>
      </c>
      <c r="S2" s="150"/>
      <c r="T2" s="150"/>
      <c r="U2" s="150"/>
      <c r="V2" s="151"/>
      <c r="W2" s="167" t="s">
        <v>37</v>
      </c>
      <c r="X2" s="168"/>
      <c r="Y2" s="168"/>
      <c r="Z2" s="168"/>
      <c r="AA2" s="168"/>
      <c r="AB2" s="168"/>
      <c r="AC2" s="168"/>
      <c r="AD2" s="168"/>
      <c r="AE2" s="169"/>
      <c r="AF2" s="62"/>
      <c r="AG2" s="14"/>
      <c r="AH2" s="14"/>
      <c r="AI2" s="14"/>
      <c r="AJ2" s="14"/>
      <c r="AK2" s="14"/>
      <c r="AO2" s="13"/>
      <c r="AP2" s="13"/>
    </row>
    <row r="3" spans="1:45" ht="62.25" customHeight="1" thickBot="1" x14ac:dyDescent="0.3">
      <c r="A3" s="8"/>
      <c r="B3" s="135"/>
      <c r="C3" s="136"/>
      <c r="D3" s="48"/>
      <c r="E3" s="259"/>
      <c r="F3" s="260"/>
      <c r="G3" s="260"/>
      <c r="H3" s="261"/>
      <c r="I3" s="2"/>
      <c r="J3" s="33"/>
      <c r="K3" s="267" t="s">
        <v>46</v>
      </c>
      <c r="L3" s="268"/>
      <c r="M3" s="268"/>
      <c r="N3" s="268"/>
      <c r="O3" s="268"/>
      <c r="P3" s="268"/>
      <c r="Q3" s="31"/>
      <c r="R3" s="152"/>
      <c r="S3" s="153"/>
      <c r="T3" s="153"/>
      <c r="U3" s="153"/>
      <c r="V3" s="154"/>
      <c r="W3" s="170"/>
      <c r="X3" s="171"/>
      <c r="Y3" s="171"/>
      <c r="Z3" s="171"/>
      <c r="AA3" s="171"/>
      <c r="AB3" s="171"/>
      <c r="AC3" s="171"/>
      <c r="AD3" s="171"/>
      <c r="AE3" s="172"/>
      <c r="AF3" s="63"/>
      <c r="AG3" s="14"/>
      <c r="AH3" s="14"/>
      <c r="AI3" s="14"/>
      <c r="AJ3" s="14"/>
      <c r="AK3" s="14"/>
      <c r="AO3" s="13"/>
      <c r="AP3" s="13"/>
    </row>
    <row r="4" spans="1:45" ht="12" customHeight="1" thickBot="1" x14ac:dyDescent="0.25">
      <c r="A4" s="8"/>
      <c r="B4" s="34"/>
      <c r="C4" s="31"/>
      <c r="D4" s="31"/>
      <c r="E4" s="31"/>
      <c r="F4" s="31"/>
      <c r="G4" s="31"/>
      <c r="H4" s="31"/>
      <c r="I4" s="31"/>
      <c r="J4" s="35"/>
      <c r="K4" s="31"/>
      <c r="L4" s="31"/>
      <c r="M4" s="31"/>
      <c r="N4" s="31"/>
      <c r="O4" s="31"/>
      <c r="P4" s="31"/>
      <c r="Q4" s="31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  <c r="AC4" s="31"/>
      <c r="AD4" s="31"/>
      <c r="AE4" s="31"/>
      <c r="AF4" s="64"/>
      <c r="AG4" s="14"/>
      <c r="AH4" s="14"/>
      <c r="AI4" s="14"/>
      <c r="AJ4" s="14"/>
      <c r="AK4" s="14"/>
      <c r="AO4" s="13"/>
      <c r="AP4" s="13"/>
    </row>
    <row r="5" spans="1:45" ht="121.5" customHeight="1" thickBot="1" x14ac:dyDescent="0.25">
      <c r="A5" s="8"/>
      <c r="B5" s="163" t="s">
        <v>47</v>
      </c>
      <c r="C5" s="164"/>
      <c r="D5" s="164"/>
      <c r="E5" s="164"/>
      <c r="F5" s="164"/>
      <c r="G5" s="164"/>
      <c r="H5" s="164"/>
      <c r="I5" s="164"/>
      <c r="J5" s="165"/>
      <c r="K5" s="36"/>
      <c r="L5" s="36"/>
      <c r="M5" s="137" t="s">
        <v>17</v>
      </c>
      <c r="N5" s="138"/>
      <c r="O5" s="138"/>
      <c r="P5" s="138"/>
      <c r="Q5" s="138"/>
      <c r="R5" s="138"/>
      <c r="S5" s="139"/>
      <c r="T5" s="139"/>
      <c r="U5" s="139"/>
      <c r="V5" s="139"/>
      <c r="W5" s="139"/>
      <c r="X5" s="139"/>
      <c r="Y5" s="139"/>
      <c r="Z5" s="139"/>
      <c r="AA5" s="139"/>
      <c r="AB5" s="139"/>
      <c r="AC5" s="139"/>
      <c r="AD5" s="139"/>
      <c r="AE5" s="139"/>
      <c r="AF5" s="140"/>
      <c r="AG5" s="21"/>
      <c r="AH5" s="21"/>
      <c r="AI5" s="21"/>
      <c r="AJ5" s="21"/>
      <c r="AK5" s="17"/>
      <c r="AL5" s="19"/>
      <c r="AM5" s="19"/>
      <c r="AN5" s="19"/>
      <c r="AO5" s="20"/>
      <c r="AP5" s="20"/>
      <c r="AQ5" s="20"/>
      <c r="AR5" s="20"/>
      <c r="AS5" s="20"/>
    </row>
    <row r="6" spans="1:45" ht="26.25" customHeight="1" thickBot="1" x14ac:dyDescent="0.25">
      <c r="A6" s="8"/>
      <c r="B6" s="158" t="s">
        <v>40</v>
      </c>
      <c r="C6" s="159"/>
      <c r="D6" s="159"/>
      <c r="E6" s="159"/>
      <c r="F6" s="159"/>
      <c r="G6" s="159"/>
      <c r="H6" s="159"/>
      <c r="I6" s="159"/>
      <c r="J6" s="159"/>
      <c r="K6" s="159"/>
      <c r="L6" s="159"/>
      <c r="M6" s="159"/>
      <c r="N6" s="159"/>
      <c r="O6" s="159"/>
      <c r="P6" s="159"/>
      <c r="Q6" s="159"/>
      <c r="R6" s="159"/>
      <c r="S6" s="159"/>
      <c r="T6" s="159"/>
      <c r="U6" s="159"/>
      <c r="V6" s="159"/>
      <c r="W6" s="159"/>
      <c r="X6" s="159"/>
      <c r="Y6" s="159"/>
      <c r="Z6" s="159"/>
      <c r="AA6" s="159"/>
      <c r="AB6" s="159"/>
      <c r="AC6" s="159"/>
      <c r="AD6" s="159"/>
      <c r="AE6" s="159"/>
      <c r="AF6" s="160"/>
      <c r="AG6" s="19"/>
      <c r="AH6" s="21"/>
      <c r="AI6" s="21"/>
      <c r="AJ6" s="21"/>
      <c r="AK6" s="17"/>
      <c r="AL6" s="19"/>
      <c r="AM6" s="19"/>
      <c r="AN6" s="19"/>
      <c r="AO6" s="20"/>
      <c r="AP6" s="20"/>
      <c r="AQ6" s="20"/>
      <c r="AR6" s="20"/>
      <c r="AS6" s="20"/>
    </row>
    <row r="7" spans="1:45" ht="51" customHeight="1" thickBot="1" x14ac:dyDescent="0.25">
      <c r="A7" s="8"/>
      <c r="B7" s="133" t="s">
        <v>2</v>
      </c>
      <c r="C7" s="134"/>
      <c r="D7" s="166" t="s">
        <v>3</v>
      </c>
      <c r="E7" s="166"/>
      <c r="F7" s="166"/>
      <c r="G7" s="166"/>
      <c r="H7" s="76" t="s">
        <v>4</v>
      </c>
      <c r="I7" s="144" t="s">
        <v>5</v>
      </c>
      <c r="J7" s="144"/>
      <c r="K7" s="144"/>
      <c r="L7" s="144"/>
      <c r="M7" s="144"/>
      <c r="N7" s="265" t="s">
        <v>30</v>
      </c>
      <c r="O7" s="265"/>
      <c r="P7" s="266"/>
      <c r="Q7" s="161" t="s">
        <v>6</v>
      </c>
      <c r="R7" s="162"/>
      <c r="S7" s="251" t="s">
        <v>31</v>
      </c>
      <c r="T7" s="252"/>
      <c r="U7" s="141" t="s">
        <v>8</v>
      </c>
      <c r="V7" s="142"/>
      <c r="W7" s="143" t="s">
        <v>7</v>
      </c>
      <c r="X7" s="144"/>
      <c r="Y7" s="144"/>
      <c r="Z7" s="144"/>
      <c r="AA7" s="144"/>
      <c r="AB7" s="144"/>
      <c r="AC7" s="145"/>
      <c r="AD7" s="145"/>
      <c r="AE7" s="145"/>
      <c r="AF7" s="146"/>
      <c r="AG7" s="21"/>
      <c r="AH7" s="21"/>
      <c r="AI7" s="21"/>
      <c r="AJ7" s="21"/>
      <c r="AK7" s="17"/>
      <c r="AL7" s="19"/>
      <c r="AM7" s="21"/>
      <c r="AN7" s="19"/>
      <c r="AO7" s="20"/>
      <c r="AP7" s="20"/>
      <c r="AQ7" s="20"/>
      <c r="AR7" s="20"/>
      <c r="AS7" s="20"/>
    </row>
    <row r="8" spans="1:45" ht="45" customHeight="1" thickBot="1" x14ac:dyDescent="0.25">
      <c r="A8" s="8"/>
      <c r="B8" s="103" t="s">
        <v>41</v>
      </c>
      <c r="C8" s="104"/>
      <c r="D8" s="262"/>
      <c r="E8" s="262"/>
      <c r="F8" s="262"/>
      <c r="G8" s="262"/>
      <c r="H8" s="262"/>
      <c r="I8" s="189"/>
      <c r="J8" s="180"/>
      <c r="K8" s="180"/>
      <c r="L8" s="180"/>
      <c r="M8" s="181"/>
      <c r="N8" s="79"/>
      <c r="O8" s="69"/>
      <c r="P8" s="69"/>
      <c r="Q8" s="93"/>
      <c r="R8" s="67" t="s">
        <v>10</v>
      </c>
      <c r="S8" s="97"/>
      <c r="T8" s="80" t="s">
        <v>21</v>
      </c>
      <c r="U8" s="253">
        <f>IF(COUNTA(N9:N10)&gt;1,0,AK11)</f>
        <v>0</v>
      </c>
      <c r="V8" s="193"/>
      <c r="W8" s="180"/>
      <c r="X8" s="180"/>
      <c r="Y8" s="180"/>
      <c r="Z8" s="180"/>
      <c r="AA8" s="180"/>
      <c r="AB8" s="180"/>
      <c r="AC8" s="180"/>
      <c r="AD8" s="180"/>
      <c r="AE8" s="180"/>
      <c r="AF8" s="181"/>
      <c r="AG8" s="21" t="b">
        <f>ISTEXT(S8)</f>
        <v>0</v>
      </c>
      <c r="AH8" s="21">
        <f>IF(AG8 = TRUE, 8,0)</f>
        <v>0</v>
      </c>
      <c r="AI8" s="21">
        <f>COUNTIF(AG8:AG11,TRUE)</f>
        <v>0</v>
      </c>
      <c r="AJ8" s="21"/>
      <c r="AK8" s="17"/>
      <c r="AL8" s="19"/>
      <c r="AM8" s="21"/>
      <c r="AN8" s="19"/>
      <c r="AO8" s="20"/>
      <c r="AP8" s="20"/>
      <c r="AQ8" s="20"/>
      <c r="AR8" s="20"/>
      <c r="AS8" s="20"/>
    </row>
    <row r="9" spans="1:45" ht="45" customHeight="1" thickBot="1" x14ac:dyDescent="0.25">
      <c r="A9" s="8"/>
      <c r="B9" s="105"/>
      <c r="C9" s="106"/>
      <c r="D9" s="263"/>
      <c r="E9" s="263"/>
      <c r="F9" s="263"/>
      <c r="G9" s="263"/>
      <c r="H9" s="263"/>
      <c r="I9" s="190"/>
      <c r="J9" s="182"/>
      <c r="K9" s="182"/>
      <c r="L9" s="182"/>
      <c r="M9" s="183"/>
      <c r="N9" s="87"/>
      <c r="O9" s="89">
        <v>8</v>
      </c>
      <c r="P9" s="90">
        <f>IF(COUNTA(N9) &gt;0,O9*6,0)</f>
        <v>0</v>
      </c>
      <c r="Q9" s="94"/>
      <c r="R9" s="51" t="s">
        <v>9</v>
      </c>
      <c r="S9" s="98"/>
      <c r="T9" s="78" t="s">
        <v>20</v>
      </c>
      <c r="U9" s="254"/>
      <c r="V9" s="195"/>
      <c r="W9" s="182"/>
      <c r="X9" s="182"/>
      <c r="Y9" s="182"/>
      <c r="Z9" s="182"/>
      <c r="AA9" s="182"/>
      <c r="AB9" s="182"/>
      <c r="AC9" s="182"/>
      <c r="AD9" s="182"/>
      <c r="AE9" s="182"/>
      <c r="AF9" s="183"/>
      <c r="AG9" s="21" t="b">
        <f t="shared" ref="AG9:AG23" si="0">ISTEXT(S9)</f>
        <v>0</v>
      </c>
      <c r="AH9" s="21">
        <f>IF(AG9 = TRUE, 6,0)</f>
        <v>0</v>
      </c>
      <c r="AI9" s="21" t="b">
        <f>ISTEXT(N9)</f>
        <v>0</v>
      </c>
      <c r="AJ9" s="21">
        <f>IF(AI9 = TRUE,8,0)</f>
        <v>0</v>
      </c>
      <c r="AK9" s="17"/>
      <c r="AL9" s="19"/>
      <c r="AM9" s="21"/>
      <c r="AN9" s="19"/>
      <c r="AO9" s="20"/>
      <c r="AP9" s="20"/>
      <c r="AQ9" s="20"/>
      <c r="AR9" s="20"/>
      <c r="AS9" s="20"/>
    </row>
    <row r="10" spans="1:45" ht="45" customHeight="1" thickBot="1" x14ac:dyDescent="0.25">
      <c r="A10" s="8"/>
      <c r="B10" s="105"/>
      <c r="C10" s="106"/>
      <c r="D10" s="263"/>
      <c r="E10" s="263"/>
      <c r="F10" s="263"/>
      <c r="G10" s="263"/>
      <c r="H10" s="263"/>
      <c r="I10" s="190"/>
      <c r="J10" s="182"/>
      <c r="K10" s="182"/>
      <c r="L10" s="182"/>
      <c r="M10" s="183"/>
      <c r="N10" s="87"/>
      <c r="O10" s="89">
        <v>6</v>
      </c>
      <c r="P10" s="90">
        <f>IF(COUNTA(N10) &gt;0,O10*6,0)</f>
        <v>0</v>
      </c>
      <c r="Q10" s="94"/>
      <c r="R10" s="51" t="s">
        <v>11</v>
      </c>
      <c r="S10" s="98"/>
      <c r="T10" s="77" t="s">
        <v>19</v>
      </c>
      <c r="U10" s="254"/>
      <c r="V10" s="195"/>
      <c r="W10" s="182"/>
      <c r="X10" s="182"/>
      <c r="Y10" s="182"/>
      <c r="Z10" s="182"/>
      <c r="AA10" s="182"/>
      <c r="AB10" s="182"/>
      <c r="AC10" s="182"/>
      <c r="AD10" s="182"/>
      <c r="AE10" s="182"/>
      <c r="AF10" s="183"/>
      <c r="AG10" s="21" t="b">
        <f t="shared" si="0"/>
        <v>0</v>
      </c>
      <c r="AH10" s="21">
        <f>IF(AG10 = TRUE, 4,0)</f>
        <v>0</v>
      </c>
      <c r="AI10" s="21" t="b">
        <f>ISTEXT(N10)</f>
        <v>0</v>
      </c>
      <c r="AJ10" s="21">
        <f>IF(AI10 = TRUE, 6,0)</f>
        <v>0</v>
      </c>
      <c r="AK10" s="17"/>
      <c r="AL10" s="19"/>
      <c r="AM10" s="21"/>
      <c r="AN10" s="19"/>
      <c r="AO10" s="20"/>
      <c r="AP10" s="20"/>
      <c r="AQ10" s="20"/>
      <c r="AR10" s="20"/>
      <c r="AS10" s="20"/>
    </row>
    <row r="11" spans="1:45" ht="45" customHeight="1" thickBot="1" x14ac:dyDescent="0.25">
      <c r="A11" s="8"/>
      <c r="B11" s="107"/>
      <c r="C11" s="108"/>
      <c r="D11" s="264"/>
      <c r="E11" s="264"/>
      <c r="F11" s="264"/>
      <c r="G11" s="264"/>
      <c r="H11" s="264"/>
      <c r="I11" s="191"/>
      <c r="J11" s="184"/>
      <c r="K11" s="184"/>
      <c r="L11" s="184"/>
      <c r="M11" s="185"/>
      <c r="N11" s="81"/>
      <c r="O11" s="25"/>
      <c r="P11" s="29">
        <f>SUM(P9:P10)</f>
        <v>0</v>
      </c>
      <c r="Q11" s="95"/>
      <c r="R11" s="52" t="s">
        <v>12</v>
      </c>
      <c r="S11" s="99"/>
      <c r="T11" s="82" t="s">
        <v>18</v>
      </c>
      <c r="U11" s="255"/>
      <c r="V11" s="197"/>
      <c r="W11" s="184"/>
      <c r="X11" s="184"/>
      <c r="Y11" s="184"/>
      <c r="Z11" s="184"/>
      <c r="AA11" s="184"/>
      <c r="AB11" s="184"/>
      <c r="AC11" s="184"/>
      <c r="AD11" s="184"/>
      <c r="AE11" s="184"/>
      <c r="AF11" s="185"/>
      <c r="AG11" s="21" t="b">
        <f t="shared" si="0"/>
        <v>0</v>
      </c>
      <c r="AH11" s="21">
        <f>IF(AG11 = TRUE, 2,0)</f>
        <v>0</v>
      </c>
      <c r="AI11" s="21">
        <f>IF(AI8&gt;1,0,SUM(AH8:AH11))</f>
        <v>0</v>
      </c>
      <c r="AJ11" s="21">
        <f>SUM(AJ9:AJ10)</f>
        <v>0</v>
      </c>
      <c r="AK11" s="17">
        <f>AI11*AJ11</f>
        <v>0</v>
      </c>
      <c r="AL11" s="19" t="b">
        <f>IF(AK11&lt;&gt;0,1)</f>
        <v>0</v>
      </c>
      <c r="AM11" s="21"/>
      <c r="AN11" s="19"/>
      <c r="AO11" s="20"/>
      <c r="AP11" s="20"/>
      <c r="AQ11" s="20"/>
      <c r="AR11" s="20"/>
      <c r="AS11" s="20"/>
    </row>
    <row r="12" spans="1:45" ht="45" customHeight="1" thickBot="1" x14ac:dyDescent="0.35">
      <c r="A12" s="8"/>
      <c r="B12" s="103" t="s">
        <v>42</v>
      </c>
      <c r="C12" s="104"/>
      <c r="D12" s="207"/>
      <c r="E12" s="208"/>
      <c r="F12" s="208"/>
      <c r="G12" s="256"/>
      <c r="H12" s="177"/>
      <c r="I12" s="207"/>
      <c r="J12" s="208"/>
      <c r="K12" s="208"/>
      <c r="L12" s="208"/>
      <c r="M12" s="209"/>
      <c r="N12" s="92"/>
      <c r="O12" s="66"/>
      <c r="P12" s="66"/>
      <c r="Q12" s="93"/>
      <c r="R12" s="67" t="s">
        <v>10</v>
      </c>
      <c r="S12" s="93"/>
      <c r="T12" s="68" t="s">
        <v>21</v>
      </c>
      <c r="U12" s="192">
        <f>IF(COUNTA(N13:N14)&gt;1,0,AK15)</f>
        <v>0</v>
      </c>
      <c r="V12" s="193"/>
      <c r="W12" s="180"/>
      <c r="X12" s="180"/>
      <c r="Y12" s="180"/>
      <c r="Z12" s="180"/>
      <c r="AA12" s="180"/>
      <c r="AB12" s="180"/>
      <c r="AC12" s="180"/>
      <c r="AD12" s="180"/>
      <c r="AE12" s="180"/>
      <c r="AF12" s="181"/>
      <c r="AG12" s="21" t="b">
        <f t="shared" si="0"/>
        <v>0</v>
      </c>
      <c r="AH12" s="21">
        <f>IF(AG12 = TRUE, 8,0)</f>
        <v>0</v>
      </c>
      <c r="AI12" s="21">
        <f>COUNTIF(AG12:AG15,TRUE)</f>
        <v>0</v>
      </c>
      <c r="AJ12" s="21"/>
      <c r="AK12" s="17"/>
      <c r="AL12" s="19"/>
      <c r="AM12" s="21"/>
      <c r="AN12" s="19"/>
      <c r="AO12" s="20"/>
      <c r="AP12" s="20"/>
      <c r="AQ12" s="20"/>
      <c r="AR12" s="20"/>
      <c r="AS12" s="20"/>
    </row>
    <row r="13" spans="1:45" ht="45" customHeight="1" thickBot="1" x14ac:dyDescent="0.25">
      <c r="A13" s="8"/>
      <c r="B13" s="105"/>
      <c r="C13" s="106"/>
      <c r="D13" s="210"/>
      <c r="E13" s="211"/>
      <c r="F13" s="211"/>
      <c r="G13" s="257"/>
      <c r="H13" s="178"/>
      <c r="I13" s="210"/>
      <c r="J13" s="211"/>
      <c r="K13" s="211"/>
      <c r="L13" s="211"/>
      <c r="M13" s="212"/>
      <c r="N13" s="88"/>
      <c r="O13" s="89">
        <v>8</v>
      </c>
      <c r="P13" s="90">
        <f>IF(COUNTA(N13) &gt;0,O13*6,0)</f>
        <v>0</v>
      </c>
      <c r="Q13" s="94"/>
      <c r="R13" s="51" t="s">
        <v>9</v>
      </c>
      <c r="S13" s="94"/>
      <c r="T13" s="54" t="s">
        <v>20</v>
      </c>
      <c r="U13" s="194"/>
      <c r="V13" s="195"/>
      <c r="W13" s="182"/>
      <c r="X13" s="182"/>
      <c r="Y13" s="182"/>
      <c r="Z13" s="182"/>
      <c r="AA13" s="182"/>
      <c r="AB13" s="182"/>
      <c r="AC13" s="182"/>
      <c r="AD13" s="182"/>
      <c r="AE13" s="182"/>
      <c r="AF13" s="183"/>
      <c r="AG13" s="21" t="b">
        <f t="shared" si="0"/>
        <v>0</v>
      </c>
      <c r="AH13" s="21">
        <f>IF(AG13 = TRUE, 6,0)</f>
        <v>0</v>
      </c>
      <c r="AI13" s="21" t="b">
        <f>ISTEXT(N13)</f>
        <v>0</v>
      </c>
      <c r="AJ13" s="21">
        <f>IF(AI13 = TRUE,8,0)</f>
        <v>0</v>
      </c>
      <c r="AK13" s="17"/>
      <c r="AL13" s="19"/>
      <c r="AM13" s="19"/>
      <c r="AN13" s="19"/>
      <c r="AO13" s="20"/>
      <c r="AP13" s="20"/>
      <c r="AQ13" s="20"/>
      <c r="AR13" s="20"/>
      <c r="AS13" s="20"/>
    </row>
    <row r="14" spans="1:45" ht="45" customHeight="1" thickBot="1" x14ac:dyDescent="0.25">
      <c r="A14" s="8"/>
      <c r="B14" s="105"/>
      <c r="C14" s="106"/>
      <c r="D14" s="210"/>
      <c r="E14" s="211"/>
      <c r="F14" s="211"/>
      <c r="G14" s="257"/>
      <c r="H14" s="178"/>
      <c r="I14" s="210"/>
      <c r="J14" s="211"/>
      <c r="K14" s="211"/>
      <c r="L14" s="211"/>
      <c r="M14" s="212"/>
      <c r="N14" s="88"/>
      <c r="O14" s="89">
        <v>6</v>
      </c>
      <c r="P14" s="90">
        <f>IF(COUNTA(N14) &gt;0,O14*6,0)</f>
        <v>0</v>
      </c>
      <c r="Q14" s="94"/>
      <c r="R14" s="51" t="s">
        <v>11</v>
      </c>
      <c r="S14" s="94"/>
      <c r="T14" s="53" t="s">
        <v>19</v>
      </c>
      <c r="U14" s="194"/>
      <c r="V14" s="195"/>
      <c r="W14" s="182"/>
      <c r="X14" s="182"/>
      <c r="Y14" s="182"/>
      <c r="Z14" s="182"/>
      <c r="AA14" s="182"/>
      <c r="AB14" s="182"/>
      <c r="AC14" s="182"/>
      <c r="AD14" s="182"/>
      <c r="AE14" s="182"/>
      <c r="AF14" s="183"/>
      <c r="AG14" s="21" t="b">
        <f t="shared" si="0"/>
        <v>0</v>
      </c>
      <c r="AH14" s="21">
        <f>IF(AG14 = TRUE, 4,0)</f>
        <v>0</v>
      </c>
      <c r="AI14" s="21" t="b">
        <f>ISTEXT(N14)</f>
        <v>0</v>
      </c>
      <c r="AJ14" s="21">
        <f>IF(AI14 = TRUE, 6,0)</f>
        <v>0</v>
      </c>
      <c r="AK14" s="17"/>
      <c r="AL14" s="19"/>
      <c r="AM14" s="19"/>
      <c r="AN14" s="19"/>
      <c r="AO14" s="20"/>
      <c r="AP14" s="20"/>
      <c r="AQ14" s="20"/>
      <c r="AR14" s="20"/>
      <c r="AS14" s="20"/>
    </row>
    <row r="15" spans="1:45" ht="45" customHeight="1" thickBot="1" x14ac:dyDescent="0.25">
      <c r="A15" s="8"/>
      <c r="B15" s="107"/>
      <c r="C15" s="108"/>
      <c r="D15" s="213"/>
      <c r="E15" s="214"/>
      <c r="F15" s="214"/>
      <c r="G15" s="258"/>
      <c r="H15" s="179"/>
      <c r="I15" s="213"/>
      <c r="J15" s="214"/>
      <c r="K15" s="214"/>
      <c r="L15" s="214"/>
      <c r="M15" s="215"/>
      <c r="N15" s="91"/>
      <c r="O15" s="26"/>
      <c r="P15" s="25">
        <f>SUM(P13:P14)</f>
        <v>0</v>
      </c>
      <c r="Q15" s="96"/>
      <c r="R15" s="55" t="s">
        <v>12</v>
      </c>
      <c r="S15" s="96"/>
      <c r="T15" s="56" t="s">
        <v>18</v>
      </c>
      <c r="U15" s="196"/>
      <c r="V15" s="197"/>
      <c r="W15" s="184"/>
      <c r="X15" s="184"/>
      <c r="Y15" s="184"/>
      <c r="Z15" s="184"/>
      <c r="AA15" s="184"/>
      <c r="AB15" s="184"/>
      <c r="AC15" s="184"/>
      <c r="AD15" s="184"/>
      <c r="AE15" s="184"/>
      <c r="AF15" s="185"/>
      <c r="AG15" s="21" t="b">
        <f t="shared" si="0"/>
        <v>0</v>
      </c>
      <c r="AH15" s="21">
        <f>IF(AG15 = TRUE, 2,0)</f>
        <v>0</v>
      </c>
      <c r="AI15" s="21">
        <f>IF(AI12&gt;1,0,SUM(AH12:AH15))</f>
        <v>0</v>
      </c>
      <c r="AJ15" s="21">
        <f>SUM(AJ13:AJ14)</f>
        <v>0</v>
      </c>
      <c r="AK15" s="17">
        <f>AI15*AJ15</f>
        <v>0</v>
      </c>
      <c r="AL15" s="19" t="b">
        <f>IF(AK15&lt;&gt;0,1)</f>
        <v>0</v>
      </c>
      <c r="AM15" s="19"/>
      <c r="AN15" s="19"/>
      <c r="AO15" s="20"/>
      <c r="AP15" s="20"/>
      <c r="AQ15" s="20"/>
      <c r="AR15" s="20"/>
      <c r="AS15" s="20"/>
    </row>
    <row r="16" spans="1:45" ht="45" customHeight="1" thickBot="1" x14ac:dyDescent="0.35">
      <c r="A16" s="8"/>
      <c r="B16" s="103" t="s">
        <v>43</v>
      </c>
      <c r="C16" s="104"/>
      <c r="D16" s="189"/>
      <c r="E16" s="180"/>
      <c r="F16" s="180"/>
      <c r="G16" s="230"/>
      <c r="H16" s="216"/>
      <c r="I16" s="189"/>
      <c r="J16" s="180"/>
      <c r="K16" s="180"/>
      <c r="L16" s="180"/>
      <c r="M16" s="181"/>
      <c r="N16" s="83"/>
      <c r="O16" s="66"/>
      <c r="P16" s="66"/>
      <c r="Q16" s="93"/>
      <c r="R16" s="67" t="s">
        <v>10</v>
      </c>
      <c r="S16" s="100"/>
      <c r="T16" s="68" t="s">
        <v>21</v>
      </c>
      <c r="U16" s="237">
        <f>IF(COUNTA(N17:N18)&gt;1,0,AK19)</f>
        <v>0</v>
      </c>
      <c r="V16" s="238"/>
      <c r="W16" s="199"/>
      <c r="X16" s="199"/>
      <c r="Y16" s="199"/>
      <c r="Z16" s="199"/>
      <c r="AA16" s="199"/>
      <c r="AB16" s="199"/>
      <c r="AC16" s="199"/>
      <c r="AD16" s="199"/>
      <c r="AE16" s="199"/>
      <c r="AF16" s="200"/>
      <c r="AG16" s="21" t="b">
        <f t="shared" si="0"/>
        <v>0</v>
      </c>
      <c r="AH16" s="21">
        <f>IF(AG16 = TRUE, 8,0)</f>
        <v>0</v>
      </c>
      <c r="AI16" s="21">
        <f>COUNTIF(AG16:AG19,TRUE)</f>
        <v>0</v>
      </c>
      <c r="AJ16" s="21"/>
      <c r="AK16" s="17"/>
      <c r="AL16" s="19"/>
      <c r="AM16" s="19"/>
      <c r="AN16" s="19"/>
      <c r="AO16" s="20"/>
      <c r="AP16" s="20"/>
      <c r="AQ16" s="20"/>
      <c r="AR16" s="20"/>
      <c r="AS16" s="20"/>
    </row>
    <row r="17" spans="1:45" ht="45" customHeight="1" thickBot="1" x14ac:dyDescent="0.25">
      <c r="A17" s="8"/>
      <c r="B17" s="105"/>
      <c r="C17" s="106"/>
      <c r="D17" s="190"/>
      <c r="E17" s="182"/>
      <c r="F17" s="182"/>
      <c r="G17" s="231"/>
      <c r="H17" s="217"/>
      <c r="I17" s="190"/>
      <c r="J17" s="182"/>
      <c r="K17" s="182"/>
      <c r="L17" s="182"/>
      <c r="M17" s="183"/>
      <c r="N17" s="87"/>
      <c r="O17" s="89">
        <v>8</v>
      </c>
      <c r="P17" s="90">
        <f>IF(COUNTA(N17) &gt;0,O17*6,0)</f>
        <v>0</v>
      </c>
      <c r="Q17" s="94"/>
      <c r="R17" s="51" t="s">
        <v>9</v>
      </c>
      <c r="S17" s="101"/>
      <c r="T17" s="54" t="s">
        <v>20</v>
      </c>
      <c r="U17" s="239"/>
      <c r="V17" s="240"/>
      <c r="W17" s="202"/>
      <c r="X17" s="202"/>
      <c r="Y17" s="202"/>
      <c r="Z17" s="202"/>
      <c r="AA17" s="202"/>
      <c r="AB17" s="202"/>
      <c r="AC17" s="202"/>
      <c r="AD17" s="202"/>
      <c r="AE17" s="202"/>
      <c r="AF17" s="203"/>
      <c r="AG17" s="21" t="b">
        <f t="shared" si="0"/>
        <v>0</v>
      </c>
      <c r="AH17" s="21">
        <f>IF(AG17 = TRUE, 6,0)</f>
        <v>0</v>
      </c>
      <c r="AI17" s="21" t="b">
        <f>ISTEXT(N17)</f>
        <v>0</v>
      </c>
      <c r="AJ17" s="21">
        <f>IF(AI17 = TRUE,8,0)</f>
        <v>0</v>
      </c>
      <c r="AK17" s="17"/>
      <c r="AL17" s="19"/>
      <c r="AM17" s="19"/>
      <c r="AN17" s="19"/>
      <c r="AO17" s="20"/>
      <c r="AP17" s="20"/>
      <c r="AQ17" s="20"/>
      <c r="AR17" s="20"/>
      <c r="AS17" s="20"/>
    </row>
    <row r="18" spans="1:45" ht="45" customHeight="1" thickBot="1" x14ac:dyDescent="0.25">
      <c r="A18" s="8"/>
      <c r="B18" s="105"/>
      <c r="C18" s="106"/>
      <c r="D18" s="190"/>
      <c r="E18" s="182"/>
      <c r="F18" s="182"/>
      <c r="G18" s="231"/>
      <c r="H18" s="217"/>
      <c r="I18" s="190"/>
      <c r="J18" s="182"/>
      <c r="K18" s="182"/>
      <c r="L18" s="182"/>
      <c r="M18" s="183"/>
      <c r="N18" s="87"/>
      <c r="O18" s="89">
        <v>6</v>
      </c>
      <c r="P18" s="90">
        <f>IF(COUNTA(N18) &gt;0,O18*6,0)</f>
        <v>0</v>
      </c>
      <c r="Q18" s="94"/>
      <c r="R18" s="51" t="s">
        <v>11</v>
      </c>
      <c r="S18" s="101"/>
      <c r="T18" s="53" t="s">
        <v>19</v>
      </c>
      <c r="U18" s="239"/>
      <c r="V18" s="240"/>
      <c r="W18" s="202"/>
      <c r="X18" s="202"/>
      <c r="Y18" s="202"/>
      <c r="Z18" s="202"/>
      <c r="AA18" s="202"/>
      <c r="AB18" s="202"/>
      <c r="AC18" s="202"/>
      <c r="AD18" s="202"/>
      <c r="AE18" s="202"/>
      <c r="AF18" s="203"/>
      <c r="AG18" s="21" t="b">
        <f t="shared" si="0"/>
        <v>0</v>
      </c>
      <c r="AH18" s="21">
        <f>IF(AG18 = TRUE, 4,0)</f>
        <v>0</v>
      </c>
      <c r="AI18" s="21" t="b">
        <f>ISTEXT(N18)</f>
        <v>0</v>
      </c>
      <c r="AJ18" s="21">
        <f>IF(AI18 = TRUE,6,0)</f>
        <v>0</v>
      </c>
      <c r="AK18" s="17"/>
      <c r="AL18" s="19"/>
      <c r="AM18" s="19"/>
      <c r="AN18" s="19"/>
      <c r="AO18" s="20"/>
      <c r="AP18" s="20"/>
      <c r="AQ18" s="20"/>
      <c r="AR18" s="20"/>
      <c r="AS18" s="20"/>
    </row>
    <row r="19" spans="1:45" ht="45" customHeight="1" thickBot="1" x14ac:dyDescent="0.25">
      <c r="A19" s="8"/>
      <c r="B19" s="107"/>
      <c r="C19" s="108"/>
      <c r="D19" s="191"/>
      <c r="E19" s="184"/>
      <c r="F19" s="184"/>
      <c r="G19" s="232"/>
      <c r="H19" s="218"/>
      <c r="I19" s="191"/>
      <c r="J19" s="184"/>
      <c r="K19" s="184"/>
      <c r="L19" s="184"/>
      <c r="M19" s="185"/>
      <c r="N19" s="84"/>
      <c r="O19" s="26"/>
      <c r="P19" s="25">
        <f>SUM(P17:P18)</f>
        <v>0</v>
      </c>
      <c r="Q19" s="96"/>
      <c r="R19" s="57" t="s">
        <v>12</v>
      </c>
      <c r="S19" s="102"/>
      <c r="T19" s="56" t="s">
        <v>18</v>
      </c>
      <c r="U19" s="241"/>
      <c r="V19" s="242"/>
      <c r="W19" s="205"/>
      <c r="X19" s="205"/>
      <c r="Y19" s="205"/>
      <c r="Z19" s="205"/>
      <c r="AA19" s="205"/>
      <c r="AB19" s="205"/>
      <c r="AC19" s="205"/>
      <c r="AD19" s="205"/>
      <c r="AE19" s="205"/>
      <c r="AF19" s="206"/>
      <c r="AG19" s="21" t="b">
        <f t="shared" si="0"/>
        <v>0</v>
      </c>
      <c r="AH19" s="21">
        <f>IF(AG19 = TRUE, 2,0)</f>
        <v>0</v>
      </c>
      <c r="AI19" s="21">
        <f>IF(AI16&gt;1,0,SUM(AH16:AH19))</f>
        <v>0</v>
      </c>
      <c r="AJ19" s="21">
        <f>SUM(AJ17:AJ18)</f>
        <v>0</v>
      </c>
      <c r="AK19" s="17">
        <f>AI19*AJ19</f>
        <v>0</v>
      </c>
      <c r="AL19" s="19" t="b">
        <f>IF(AK19&lt;&gt;0,1)</f>
        <v>0</v>
      </c>
      <c r="AM19" s="19"/>
      <c r="AN19" s="19"/>
      <c r="AO19" s="20"/>
      <c r="AP19" s="20"/>
      <c r="AQ19" s="20"/>
      <c r="AR19" s="20"/>
      <c r="AS19" s="20"/>
    </row>
    <row r="20" spans="1:45" ht="45" customHeight="1" thickBot="1" x14ac:dyDescent="0.35">
      <c r="A20" s="8"/>
      <c r="B20" s="224" t="s">
        <v>44</v>
      </c>
      <c r="C20" s="225"/>
      <c r="D20" s="109"/>
      <c r="E20" s="109"/>
      <c r="F20" s="109"/>
      <c r="G20" s="109"/>
      <c r="H20" s="186"/>
      <c r="I20" s="198"/>
      <c r="J20" s="199"/>
      <c r="K20" s="199"/>
      <c r="L20" s="199"/>
      <c r="M20" s="200"/>
      <c r="N20" s="83"/>
      <c r="O20" s="66"/>
      <c r="P20" s="66"/>
      <c r="Q20" s="93"/>
      <c r="R20" s="67" t="s">
        <v>10</v>
      </c>
      <c r="S20" s="100"/>
      <c r="T20" s="68" t="s">
        <v>21</v>
      </c>
      <c r="U20" s="237">
        <f>IF(COUNTA(N21:N22)&gt;1,0,AK23)</f>
        <v>0</v>
      </c>
      <c r="V20" s="238"/>
      <c r="W20" s="199"/>
      <c r="X20" s="199"/>
      <c r="Y20" s="199"/>
      <c r="Z20" s="199"/>
      <c r="AA20" s="199"/>
      <c r="AB20" s="199"/>
      <c r="AC20" s="199"/>
      <c r="AD20" s="199"/>
      <c r="AE20" s="199"/>
      <c r="AF20" s="200"/>
      <c r="AG20" s="21" t="b">
        <f t="shared" si="0"/>
        <v>0</v>
      </c>
      <c r="AH20" s="21">
        <f>IF(AG20 = TRUE, 8,0)</f>
        <v>0</v>
      </c>
      <c r="AI20" s="21">
        <f>COUNTIF(AG20:AG23,TRUE)</f>
        <v>0</v>
      </c>
      <c r="AJ20" s="21"/>
      <c r="AK20" s="17"/>
      <c r="AL20" s="19"/>
      <c r="AM20" s="19"/>
      <c r="AN20" s="19"/>
      <c r="AO20" s="20"/>
      <c r="AP20" s="20"/>
      <c r="AQ20" s="20"/>
      <c r="AR20" s="20"/>
      <c r="AS20" s="20"/>
    </row>
    <row r="21" spans="1:45" ht="45" customHeight="1" thickBot="1" x14ac:dyDescent="0.25">
      <c r="A21" s="8"/>
      <c r="B21" s="226"/>
      <c r="C21" s="227"/>
      <c r="D21" s="110"/>
      <c r="E21" s="110"/>
      <c r="F21" s="110"/>
      <c r="G21" s="110"/>
      <c r="H21" s="187"/>
      <c r="I21" s="201"/>
      <c r="J21" s="202"/>
      <c r="K21" s="202"/>
      <c r="L21" s="202"/>
      <c r="M21" s="203"/>
      <c r="N21" s="87"/>
      <c r="O21" s="89">
        <v>8</v>
      </c>
      <c r="P21" s="90">
        <f>IF(COUNTA(N21) &gt;0,O21*6,0)</f>
        <v>0</v>
      </c>
      <c r="Q21" s="94"/>
      <c r="R21" s="51" t="s">
        <v>9</v>
      </c>
      <c r="S21" s="101"/>
      <c r="T21" s="54" t="s">
        <v>20</v>
      </c>
      <c r="U21" s="239"/>
      <c r="V21" s="240"/>
      <c r="W21" s="202"/>
      <c r="X21" s="202"/>
      <c r="Y21" s="202"/>
      <c r="Z21" s="202"/>
      <c r="AA21" s="202"/>
      <c r="AB21" s="202"/>
      <c r="AC21" s="202"/>
      <c r="AD21" s="202"/>
      <c r="AE21" s="202"/>
      <c r="AF21" s="203"/>
      <c r="AG21" s="21" t="b">
        <f t="shared" si="0"/>
        <v>0</v>
      </c>
      <c r="AH21" s="21">
        <f>IF(AG21 = TRUE, 6,0)</f>
        <v>0</v>
      </c>
      <c r="AI21" s="21" t="b">
        <f>ISTEXT(N21)</f>
        <v>0</v>
      </c>
      <c r="AJ21" s="21">
        <f>IF(AI21 = TRUE,8,0)</f>
        <v>0</v>
      </c>
      <c r="AK21" s="17"/>
      <c r="AL21" s="19"/>
      <c r="AM21" s="19"/>
      <c r="AN21" s="19"/>
      <c r="AO21" s="20"/>
      <c r="AP21" s="20"/>
      <c r="AQ21" s="20"/>
      <c r="AR21" s="20"/>
      <c r="AS21" s="20"/>
    </row>
    <row r="22" spans="1:45" ht="45" customHeight="1" thickBot="1" x14ac:dyDescent="0.25">
      <c r="A22" s="8"/>
      <c r="B22" s="226"/>
      <c r="C22" s="227"/>
      <c r="D22" s="110"/>
      <c r="E22" s="110"/>
      <c r="F22" s="110"/>
      <c r="G22" s="110"/>
      <c r="H22" s="187"/>
      <c r="I22" s="201"/>
      <c r="J22" s="202"/>
      <c r="K22" s="202"/>
      <c r="L22" s="202"/>
      <c r="M22" s="203"/>
      <c r="N22" s="87"/>
      <c r="O22" s="89">
        <v>6</v>
      </c>
      <c r="P22" s="90">
        <f>IF(COUNTA(N22) &gt;0,O22*6,0)</f>
        <v>0</v>
      </c>
      <c r="Q22" s="94"/>
      <c r="R22" s="51" t="s">
        <v>11</v>
      </c>
      <c r="S22" s="101"/>
      <c r="T22" s="53" t="s">
        <v>19</v>
      </c>
      <c r="U22" s="239"/>
      <c r="V22" s="240"/>
      <c r="W22" s="202"/>
      <c r="X22" s="202"/>
      <c r="Y22" s="202"/>
      <c r="Z22" s="202"/>
      <c r="AA22" s="202"/>
      <c r="AB22" s="202"/>
      <c r="AC22" s="202"/>
      <c r="AD22" s="202"/>
      <c r="AE22" s="202"/>
      <c r="AF22" s="203"/>
      <c r="AG22" s="21" t="b">
        <f t="shared" si="0"/>
        <v>0</v>
      </c>
      <c r="AH22" s="21">
        <f>IF(AG22 = TRUE, 4,0)</f>
        <v>0</v>
      </c>
      <c r="AI22" s="21" t="b">
        <f>ISTEXT(N22)</f>
        <v>0</v>
      </c>
      <c r="AJ22" s="21">
        <f>IF(AI22 = TRUE,6,0)</f>
        <v>0</v>
      </c>
      <c r="AK22" s="17"/>
      <c r="AL22" s="19"/>
      <c r="AM22" s="19"/>
      <c r="AN22" s="19"/>
      <c r="AO22" s="20"/>
      <c r="AP22" s="20"/>
      <c r="AQ22" s="20"/>
      <c r="AR22" s="20"/>
      <c r="AS22" s="20"/>
    </row>
    <row r="23" spans="1:45" ht="45" customHeight="1" thickBot="1" x14ac:dyDescent="0.25">
      <c r="A23" s="8"/>
      <c r="B23" s="228"/>
      <c r="C23" s="229"/>
      <c r="D23" s="111"/>
      <c r="E23" s="111"/>
      <c r="F23" s="111"/>
      <c r="G23" s="111"/>
      <c r="H23" s="188"/>
      <c r="I23" s="204"/>
      <c r="J23" s="205"/>
      <c r="K23" s="205"/>
      <c r="L23" s="205"/>
      <c r="M23" s="206"/>
      <c r="N23" s="85"/>
      <c r="O23" s="74"/>
      <c r="P23" s="37">
        <f>SUM(P21:P22)</f>
        <v>0</v>
      </c>
      <c r="Q23" s="96"/>
      <c r="R23" s="55" t="s">
        <v>12</v>
      </c>
      <c r="S23" s="102"/>
      <c r="T23" s="56" t="s">
        <v>18</v>
      </c>
      <c r="U23" s="241"/>
      <c r="V23" s="242"/>
      <c r="W23" s="205"/>
      <c r="X23" s="205"/>
      <c r="Y23" s="205"/>
      <c r="Z23" s="205"/>
      <c r="AA23" s="205"/>
      <c r="AB23" s="205"/>
      <c r="AC23" s="205"/>
      <c r="AD23" s="205"/>
      <c r="AE23" s="205"/>
      <c r="AF23" s="206"/>
      <c r="AG23" s="21" t="b">
        <f t="shared" si="0"/>
        <v>0</v>
      </c>
      <c r="AH23" s="21">
        <f>IF(AG23 = TRUE, 2,0)</f>
        <v>0</v>
      </c>
      <c r="AI23" s="21">
        <f>IF(AI20&gt;1,0,SUM(AH20:AH23))</f>
        <v>0</v>
      </c>
      <c r="AJ23" s="21">
        <f>SUM(AJ21:AJ22)</f>
        <v>0</v>
      </c>
      <c r="AK23" s="17">
        <f>AI23*AJ23</f>
        <v>0</v>
      </c>
      <c r="AL23" s="19" t="b">
        <f>IF(AK23&lt;&gt;0,1)</f>
        <v>0</v>
      </c>
      <c r="AM23" s="19"/>
      <c r="AN23" s="19"/>
      <c r="AO23" s="20"/>
      <c r="AP23" s="20"/>
      <c r="AQ23" s="20"/>
      <c r="AR23" s="20"/>
      <c r="AS23" s="20"/>
    </row>
    <row r="24" spans="1:45" ht="15" customHeight="1" thickBot="1" x14ac:dyDescent="0.25">
      <c r="A24" s="8"/>
      <c r="B24" s="10"/>
      <c r="C24" s="70"/>
      <c r="D24" s="71"/>
      <c r="E24" s="71"/>
      <c r="F24" s="71"/>
      <c r="G24" s="71"/>
      <c r="H24" s="72"/>
      <c r="I24" s="73"/>
      <c r="J24" s="128"/>
      <c r="K24" s="128"/>
      <c r="L24" s="128"/>
      <c r="M24" s="129"/>
      <c r="N24" s="27"/>
      <c r="O24" s="28"/>
      <c r="P24" s="58">
        <f>SUM(P9+P10+P13+P14+P17+P18+P21+P22)</f>
        <v>0</v>
      </c>
      <c r="Q24" s="59" t="s">
        <v>25</v>
      </c>
      <c r="R24" s="60">
        <f>IF(COUNTA(N9:N22)&gt;4,0,COUNTA(N9:N22))</f>
        <v>0</v>
      </c>
      <c r="S24" s="38"/>
      <c r="T24" s="39"/>
      <c r="U24" s="40"/>
      <c r="V24" s="40"/>
      <c r="W24" s="11"/>
      <c r="X24" s="11"/>
      <c r="Y24" s="11"/>
      <c r="Z24" s="11"/>
      <c r="AA24" s="11"/>
      <c r="AB24" s="11"/>
      <c r="AC24" s="11"/>
      <c r="AD24" s="11"/>
      <c r="AE24" s="11"/>
      <c r="AF24" s="12"/>
      <c r="AG24" s="21"/>
      <c r="AH24" s="21"/>
      <c r="AI24" s="21"/>
      <c r="AJ24" s="21"/>
      <c r="AK24" s="17"/>
      <c r="AL24" s="19">
        <f>SUM(AL11:AL23)</f>
        <v>0</v>
      </c>
      <c r="AM24" s="19"/>
      <c r="AN24" s="19"/>
      <c r="AO24" s="20"/>
      <c r="AP24" s="20"/>
      <c r="AQ24" s="20"/>
      <c r="AR24" s="20"/>
      <c r="AS24" s="20"/>
    </row>
    <row r="25" spans="1:45" ht="41.25" customHeight="1" thickBot="1" x14ac:dyDescent="0.4">
      <c r="A25" s="8"/>
      <c r="B25" s="41"/>
      <c r="C25" s="42"/>
      <c r="D25" s="42"/>
      <c r="E25" s="42"/>
      <c r="F25" s="42"/>
      <c r="G25" s="42"/>
      <c r="H25" s="43"/>
      <c r="I25" s="112"/>
      <c r="J25" s="112"/>
      <c r="K25" s="112"/>
      <c r="L25" s="112"/>
      <c r="M25" s="113"/>
      <c r="N25" s="222"/>
      <c r="O25" s="223"/>
      <c r="P25" s="126" t="e">
        <f>P24/R24</f>
        <v>#DIV/0!</v>
      </c>
      <c r="Q25" s="127"/>
      <c r="R25" s="75" t="s">
        <v>39</v>
      </c>
      <c r="S25" s="44"/>
      <c r="T25" s="45"/>
      <c r="U25" s="46"/>
      <c r="V25" s="46"/>
      <c r="W25" s="23"/>
      <c r="X25" s="23"/>
      <c r="Y25" s="23"/>
      <c r="Z25" s="23"/>
      <c r="AA25" s="23"/>
      <c r="AB25" s="23"/>
      <c r="AC25" s="23"/>
      <c r="AD25" s="23"/>
      <c r="AE25" s="23"/>
      <c r="AF25" s="24"/>
      <c r="AG25" s="21"/>
      <c r="AH25" s="21"/>
      <c r="AI25" s="21"/>
      <c r="AJ25" s="21"/>
      <c r="AK25" s="17"/>
      <c r="AL25" s="19"/>
      <c r="AM25" s="19"/>
      <c r="AN25" s="19"/>
      <c r="AO25" s="20"/>
      <c r="AP25" s="20"/>
      <c r="AQ25" s="20"/>
      <c r="AR25" s="20"/>
      <c r="AS25" s="20"/>
    </row>
    <row r="26" spans="1:45" ht="23.25" customHeight="1" thickBot="1" x14ac:dyDescent="0.4">
      <c r="A26" s="8"/>
      <c r="B26" s="123" t="s">
        <v>38</v>
      </c>
      <c r="C26" s="124"/>
      <c r="D26" s="124"/>
      <c r="E26" s="124"/>
      <c r="F26" s="124"/>
      <c r="G26" s="124"/>
      <c r="H26" s="124"/>
      <c r="I26" s="124"/>
      <c r="J26" s="124"/>
      <c r="K26" s="124"/>
      <c r="L26" s="124"/>
      <c r="M26" s="124"/>
      <c r="N26" s="124"/>
      <c r="O26" s="124"/>
      <c r="P26" s="124"/>
      <c r="Q26" s="124"/>
      <c r="R26" s="125"/>
      <c r="S26" s="31"/>
      <c r="T26" s="31"/>
      <c r="U26" s="31"/>
      <c r="V26" s="31"/>
      <c r="W26" s="35"/>
      <c r="X26" s="35"/>
      <c r="Y26" s="35"/>
      <c r="Z26" s="35"/>
      <c r="AA26" s="31"/>
      <c r="AB26" s="31"/>
      <c r="AC26" s="31"/>
      <c r="AD26" s="31"/>
      <c r="AE26" s="31"/>
      <c r="AF26" s="32"/>
      <c r="AG26" s="21"/>
      <c r="AH26" s="21"/>
      <c r="AI26" s="21"/>
      <c r="AJ26" s="21"/>
      <c r="AK26" s="17"/>
      <c r="AL26" s="19"/>
      <c r="AM26" s="19"/>
      <c r="AN26" s="19"/>
      <c r="AO26" s="20"/>
      <c r="AP26" s="20"/>
      <c r="AQ26" s="20"/>
      <c r="AR26" s="20"/>
      <c r="AS26" s="20"/>
    </row>
    <row r="27" spans="1:45" ht="69.75" customHeight="1" thickBot="1" x14ac:dyDescent="0.25">
      <c r="A27" s="8"/>
      <c r="B27" s="114"/>
      <c r="C27" s="115"/>
      <c r="D27" s="115"/>
      <c r="E27" s="115"/>
      <c r="F27" s="115"/>
      <c r="G27" s="115"/>
      <c r="H27" s="115"/>
      <c r="I27" s="115"/>
      <c r="J27" s="115"/>
      <c r="K27" s="115"/>
      <c r="L27" s="115"/>
      <c r="M27" s="115"/>
      <c r="N27" s="115"/>
      <c r="O27" s="115"/>
      <c r="P27" s="115"/>
      <c r="Q27" s="115"/>
      <c r="R27" s="116"/>
      <c r="S27" s="31"/>
      <c r="T27" s="65" t="s">
        <v>14</v>
      </c>
      <c r="U27" s="219">
        <f>SUM(U8,U12,U16,U20)</f>
        <v>0</v>
      </c>
      <c r="V27" s="220"/>
      <c r="W27" s="221"/>
      <c r="X27" s="248" t="s">
        <v>15</v>
      </c>
      <c r="Y27" s="249"/>
      <c r="Z27" s="250"/>
      <c r="AA27" s="235" t="e">
        <f>(U27/AL24)</f>
        <v>#DIV/0!</v>
      </c>
      <c r="AB27" s="236"/>
      <c r="AC27" s="245" t="s">
        <v>32</v>
      </c>
      <c r="AD27" s="246"/>
      <c r="AE27" s="246"/>
      <c r="AF27" s="247"/>
      <c r="AG27" s="21"/>
      <c r="AH27" s="21"/>
      <c r="AI27" s="21"/>
      <c r="AJ27" s="21"/>
      <c r="AK27" s="17"/>
      <c r="AL27" s="19"/>
      <c r="AM27" s="19"/>
      <c r="AN27" s="19"/>
      <c r="AO27" s="20"/>
      <c r="AP27" s="20"/>
      <c r="AQ27" s="20"/>
      <c r="AR27" s="20"/>
      <c r="AS27" s="20"/>
    </row>
    <row r="28" spans="1:45" ht="71.25" customHeight="1" thickBot="1" x14ac:dyDescent="0.25">
      <c r="A28" s="8"/>
      <c r="B28" s="117"/>
      <c r="C28" s="118"/>
      <c r="D28" s="118"/>
      <c r="E28" s="118"/>
      <c r="F28" s="118"/>
      <c r="G28" s="118"/>
      <c r="H28" s="118"/>
      <c r="I28" s="118"/>
      <c r="J28" s="118"/>
      <c r="K28" s="118"/>
      <c r="L28" s="118"/>
      <c r="M28" s="118"/>
      <c r="N28" s="118"/>
      <c r="O28" s="118"/>
      <c r="P28" s="118"/>
      <c r="Q28" s="118"/>
      <c r="R28" s="119"/>
      <c r="S28" s="31"/>
      <c r="T28" s="233" t="s">
        <v>45</v>
      </c>
      <c r="U28" s="233"/>
      <c r="V28" s="233"/>
      <c r="W28" s="233"/>
      <c r="X28" s="233"/>
      <c r="Y28" s="233"/>
      <c r="Z28" s="233"/>
      <c r="AA28" s="233"/>
      <c r="AB28" s="233"/>
      <c r="AC28" s="233"/>
      <c r="AD28" s="233"/>
      <c r="AE28" s="233"/>
      <c r="AF28" s="234"/>
      <c r="AG28" s="21"/>
      <c r="AH28" s="21"/>
      <c r="AI28" s="21"/>
      <c r="AJ28" s="21"/>
      <c r="AK28" s="17"/>
      <c r="AL28" s="19"/>
      <c r="AM28" s="19"/>
      <c r="AN28" s="19"/>
      <c r="AO28" s="20"/>
      <c r="AP28" s="20"/>
      <c r="AQ28" s="20"/>
      <c r="AR28" s="20"/>
      <c r="AS28" s="20"/>
    </row>
    <row r="29" spans="1:45" ht="48.75" customHeight="1" thickBot="1" x14ac:dyDescent="0.25">
      <c r="A29" s="8"/>
      <c r="B29" s="117"/>
      <c r="C29" s="118"/>
      <c r="D29" s="118"/>
      <c r="E29" s="118"/>
      <c r="F29" s="118"/>
      <c r="G29" s="118"/>
      <c r="H29" s="118"/>
      <c r="I29" s="118"/>
      <c r="J29" s="118"/>
      <c r="K29" s="118"/>
      <c r="L29" s="118"/>
      <c r="M29" s="118"/>
      <c r="N29" s="118"/>
      <c r="O29" s="118"/>
      <c r="P29" s="118"/>
      <c r="Q29" s="118"/>
      <c r="R29" s="119"/>
      <c r="S29" s="31"/>
      <c r="T29" s="243" t="s">
        <v>13</v>
      </c>
      <c r="U29" s="175" t="s">
        <v>33</v>
      </c>
      <c r="V29" s="176"/>
      <c r="W29" s="49" t="s">
        <v>29</v>
      </c>
      <c r="X29" s="49" t="s">
        <v>28</v>
      </c>
      <c r="Y29" s="130" t="s">
        <v>24</v>
      </c>
      <c r="Z29" s="130"/>
      <c r="AA29" s="49" t="s">
        <v>27</v>
      </c>
      <c r="AB29" s="130" t="s">
        <v>23</v>
      </c>
      <c r="AC29" s="130"/>
      <c r="AD29" s="130" t="s">
        <v>22</v>
      </c>
      <c r="AE29" s="130"/>
      <c r="AF29" s="50" t="s">
        <v>26</v>
      </c>
      <c r="AG29" s="21"/>
      <c r="AH29" s="21"/>
      <c r="AI29" s="21"/>
      <c r="AJ29" s="21"/>
      <c r="AK29" s="17"/>
      <c r="AL29" s="19"/>
      <c r="AM29" s="19"/>
      <c r="AN29" s="19"/>
      <c r="AO29" s="20"/>
      <c r="AP29" s="20"/>
      <c r="AQ29" s="20"/>
      <c r="AR29" s="20"/>
      <c r="AS29" s="20"/>
    </row>
    <row r="30" spans="1:45" ht="45" customHeight="1" thickBot="1" x14ac:dyDescent="0.25">
      <c r="A30" s="8"/>
      <c r="B30" s="120"/>
      <c r="C30" s="121"/>
      <c r="D30" s="121"/>
      <c r="E30" s="121"/>
      <c r="F30" s="121"/>
      <c r="G30" s="121"/>
      <c r="H30" s="121"/>
      <c r="I30" s="121"/>
      <c r="J30" s="121"/>
      <c r="K30" s="121"/>
      <c r="L30" s="121"/>
      <c r="M30" s="121"/>
      <c r="N30" s="121"/>
      <c r="O30" s="121"/>
      <c r="P30" s="121"/>
      <c r="Q30" s="121"/>
      <c r="R30" s="122"/>
      <c r="S30" s="35"/>
      <c r="T30" s="244"/>
      <c r="U30" s="173" t="s">
        <v>34</v>
      </c>
      <c r="V30" s="174"/>
      <c r="W30" s="49" t="s">
        <v>29</v>
      </c>
      <c r="X30" s="49" t="s">
        <v>28</v>
      </c>
      <c r="Y30" s="130" t="s">
        <v>24</v>
      </c>
      <c r="Z30" s="130"/>
      <c r="AA30" s="49" t="s">
        <v>27</v>
      </c>
      <c r="AB30" s="130" t="s">
        <v>23</v>
      </c>
      <c r="AC30" s="130"/>
      <c r="AD30" s="130" t="s">
        <v>22</v>
      </c>
      <c r="AE30" s="130"/>
      <c r="AF30" s="50" t="s">
        <v>26</v>
      </c>
      <c r="AG30" s="21"/>
      <c r="AH30" s="21"/>
      <c r="AI30" s="21"/>
      <c r="AJ30" s="21"/>
      <c r="AK30" s="17"/>
      <c r="AL30" s="19"/>
      <c r="AM30" s="19"/>
      <c r="AN30" s="19"/>
      <c r="AO30" s="20"/>
      <c r="AP30" s="20"/>
      <c r="AQ30" s="20"/>
      <c r="AR30" s="20"/>
      <c r="AS30" s="20"/>
    </row>
    <row r="31" spans="1:45" ht="21" customHeight="1" x14ac:dyDescent="0.2">
      <c r="A31" s="8"/>
      <c r="B31" s="3"/>
      <c r="C31" s="3"/>
      <c r="D31" s="3"/>
      <c r="E31" s="3"/>
      <c r="F31" s="3"/>
      <c r="R31" s="30"/>
      <c r="S31" s="30"/>
      <c r="T31" s="30"/>
      <c r="AG31" s="19"/>
      <c r="AH31" s="19"/>
      <c r="AI31" s="19"/>
      <c r="AJ31" s="22"/>
      <c r="AK31" s="18"/>
      <c r="AL31" s="19"/>
      <c r="AM31" s="19"/>
      <c r="AN31" s="19"/>
      <c r="AO31" s="20"/>
      <c r="AP31" s="20"/>
      <c r="AQ31" s="20"/>
      <c r="AR31" s="20"/>
      <c r="AS31" s="20"/>
    </row>
    <row r="32" spans="1:45" ht="51.75" customHeight="1" x14ac:dyDescent="0.2">
      <c r="A32" s="8"/>
      <c r="AG32" s="19"/>
      <c r="AH32" s="19"/>
      <c r="AI32" s="19"/>
      <c r="AJ32" s="19"/>
      <c r="AK32" s="18"/>
      <c r="AL32" s="19"/>
      <c r="AM32" s="19"/>
    </row>
    <row r="33" spans="1:39" ht="45" customHeight="1" x14ac:dyDescent="0.2">
      <c r="A33" s="8"/>
      <c r="AG33" s="19"/>
      <c r="AH33" s="19"/>
      <c r="AI33" s="22"/>
      <c r="AJ33" s="19"/>
      <c r="AK33" s="19"/>
      <c r="AL33" s="19"/>
      <c r="AM33" s="19"/>
    </row>
    <row r="34" spans="1:39" ht="48.75" customHeight="1" x14ac:dyDescent="0.2">
      <c r="A34" s="3"/>
      <c r="I34" s="3"/>
      <c r="AG34" s="19"/>
      <c r="AH34" s="19"/>
      <c r="AI34" s="19"/>
      <c r="AJ34" s="19"/>
      <c r="AK34" s="19"/>
      <c r="AL34" s="19"/>
      <c r="AM34" s="19"/>
    </row>
    <row r="35" spans="1:39" ht="37.5" customHeight="1" x14ac:dyDescent="0.2"/>
    <row r="37" spans="1:39" x14ac:dyDescent="0.2">
      <c r="H37" s="3"/>
    </row>
    <row r="44" spans="1:39" x14ac:dyDescent="0.2">
      <c r="W44" s="3"/>
    </row>
    <row r="45" spans="1:39" x14ac:dyDescent="0.2">
      <c r="V45" s="3"/>
    </row>
  </sheetData>
  <sheetProtection password="CC6B" sheet="1" objects="1" scenarios="1" formatCells="0" formatColumns="0" formatRows="0" insertColumns="0" insertRows="0" insertHyperlinks="0" deleteColumns="0" deleteRows="0" sort="0" autoFilter="0" pivotTables="0"/>
  <mergeCells count="65">
    <mergeCell ref="I7:M7"/>
    <mergeCell ref="S7:T7"/>
    <mergeCell ref="U8:V11"/>
    <mergeCell ref="D12:G15"/>
    <mergeCell ref="E3:H3"/>
    <mergeCell ref="D8:G11"/>
    <mergeCell ref="H8:H11"/>
    <mergeCell ref="I8:M11"/>
    <mergeCell ref="N7:P7"/>
    <mergeCell ref="K3:P3"/>
    <mergeCell ref="B12:C15"/>
    <mergeCell ref="B8:C11"/>
    <mergeCell ref="B20:C23"/>
    <mergeCell ref="D16:G19"/>
    <mergeCell ref="AD30:AE30"/>
    <mergeCell ref="W8:AF11"/>
    <mergeCell ref="W20:AF23"/>
    <mergeCell ref="AD29:AE29"/>
    <mergeCell ref="W16:AF19"/>
    <mergeCell ref="T28:AF28"/>
    <mergeCell ref="AA27:AB27"/>
    <mergeCell ref="U20:V23"/>
    <mergeCell ref="U16:V19"/>
    <mergeCell ref="T29:T30"/>
    <mergeCell ref="AC27:AF27"/>
    <mergeCell ref="X27:Z27"/>
    <mergeCell ref="W2:AE2"/>
    <mergeCell ref="W3:AE3"/>
    <mergeCell ref="U30:V30"/>
    <mergeCell ref="U29:V29"/>
    <mergeCell ref="H12:H15"/>
    <mergeCell ref="W12:AF15"/>
    <mergeCell ref="H20:H23"/>
    <mergeCell ref="I16:M19"/>
    <mergeCell ref="U12:V15"/>
    <mergeCell ref="I20:M23"/>
    <mergeCell ref="I12:M15"/>
    <mergeCell ref="H16:H19"/>
    <mergeCell ref="Y29:Z29"/>
    <mergeCell ref="AB29:AC29"/>
    <mergeCell ref="U27:W27"/>
    <mergeCell ref="N25:O25"/>
    <mergeCell ref="Y30:Z30"/>
    <mergeCell ref="AB30:AC30"/>
    <mergeCell ref="B2:C2"/>
    <mergeCell ref="B7:C7"/>
    <mergeCell ref="B3:C3"/>
    <mergeCell ref="M5:AF5"/>
    <mergeCell ref="U7:V7"/>
    <mergeCell ref="W7:AF7"/>
    <mergeCell ref="J1:P2"/>
    <mergeCell ref="R2:V2"/>
    <mergeCell ref="R3:V3"/>
    <mergeCell ref="E2:H2"/>
    <mergeCell ref="B6:AF6"/>
    <mergeCell ref="Q7:R7"/>
    <mergeCell ref="B5:J5"/>
    <mergeCell ref="D7:G7"/>
    <mergeCell ref="B16:C19"/>
    <mergeCell ref="D20:G23"/>
    <mergeCell ref="I25:M25"/>
    <mergeCell ref="B27:R30"/>
    <mergeCell ref="B26:R26"/>
    <mergeCell ref="P25:Q25"/>
    <mergeCell ref="J24:M24"/>
  </mergeCells>
  <phoneticPr fontId="2" type="noConversion"/>
  <conditionalFormatting sqref="X29">
    <cfRule type="expression" dxfId="40" priority="96" stopIfTrue="1">
      <formula>IF(AND($AA$27&gt;=32),($AA$27&lt;=36.99))</formula>
    </cfRule>
  </conditionalFormatting>
  <conditionalFormatting sqref="W29">
    <cfRule type="expression" dxfId="39" priority="95" stopIfTrue="1">
      <formula>$AA$27&gt;=37</formula>
    </cfRule>
  </conditionalFormatting>
  <conditionalFormatting sqref="Y29:Z29">
    <cfRule type="expression" dxfId="38" priority="94" stopIfTrue="1">
      <formula>IF(AND($AA$27&gt;=27),($AA$27&lt;=31.99))</formula>
    </cfRule>
  </conditionalFormatting>
  <conditionalFormatting sqref="AA29">
    <cfRule type="expression" dxfId="37" priority="93" stopIfTrue="1">
      <formula>IF(AND($AA$27&gt;=22),($AA$27&lt;=26.99))</formula>
    </cfRule>
  </conditionalFormatting>
  <conditionalFormatting sqref="AB29:AC29">
    <cfRule type="expression" dxfId="36" priority="92" stopIfTrue="1">
      <formula>IF(AND($AA$27&gt;=17),($AA$27&lt;=21.99))</formula>
    </cfRule>
  </conditionalFormatting>
  <conditionalFormatting sqref="T8">
    <cfRule type="expression" dxfId="35" priority="89">
      <formula>ISTEXT($S$8)</formula>
    </cfRule>
  </conditionalFormatting>
  <conditionalFormatting sqref="T9">
    <cfRule type="expression" dxfId="34" priority="87">
      <formula>ISTEXT($S$9)</formula>
    </cfRule>
  </conditionalFormatting>
  <conditionalFormatting sqref="T10">
    <cfRule type="expression" dxfId="33" priority="86">
      <formula>ISTEXT($S$10)</formula>
    </cfRule>
  </conditionalFormatting>
  <conditionalFormatting sqref="T11">
    <cfRule type="expression" dxfId="32" priority="85">
      <formula>ISTEXT($S$11)</formula>
    </cfRule>
  </conditionalFormatting>
  <conditionalFormatting sqref="T12">
    <cfRule type="expression" dxfId="31" priority="83">
      <formula>ISTEXT($S$12)</formula>
    </cfRule>
  </conditionalFormatting>
  <conditionalFormatting sqref="T13">
    <cfRule type="expression" dxfId="30" priority="82">
      <formula>ISTEXT($S$13)</formula>
    </cfRule>
  </conditionalFormatting>
  <conditionalFormatting sqref="T14">
    <cfRule type="expression" dxfId="29" priority="81">
      <formula>ISTEXT($S$14)</formula>
    </cfRule>
  </conditionalFormatting>
  <conditionalFormatting sqref="T15">
    <cfRule type="expression" dxfId="28" priority="80">
      <formula>ISTEXT($S$15)</formula>
    </cfRule>
  </conditionalFormatting>
  <conditionalFormatting sqref="T16">
    <cfRule type="expression" dxfId="27" priority="78">
      <formula>ISTEXT($S$16)</formula>
    </cfRule>
  </conditionalFormatting>
  <conditionalFormatting sqref="T17">
    <cfRule type="expression" dxfId="26" priority="77">
      <formula>ISTEXT($S$17)</formula>
    </cfRule>
  </conditionalFormatting>
  <conditionalFormatting sqref="T18">
    <cfRule type="expression" dxfId="25" priority="76">
      <formula>ISTEXT($S$18)</formula>
    </cfRule>
  </conditionalFormatting>
  <conditionalFormatting sqref="T19">
    <cfRule type="expression" dxfId="24" priority="75">
      <formula>ISTEXT($S$19)</formula>
    </cfRule>
  </conditionalFormatting>
  <conditionalFormatting sqref="T20">
    <cfRule type="expression" dxfId="23" priority="73">
      <formula>ISTEXT($S$20)</formula>
    </cfRule>
  </conditionalFormatting>
  <conditionalFormatting sqref="T21">
    <cfRule type="expression" dxfId="22" priority="72">
      <formula>ISTEXT($S$21)</formula>
    </cfRule>
  </conditionalFormatting>
  <conditionalFormatting sqref="T22">
    <cfRule type="expression" dxfId="21" priority="71">
      <formula>ISTEXT($S$22)</formula>
    </cfRule>
  </conditionalFormatting>
  <conditionalFormatting sqref="T23">
    <cfRule type="expression" dxfId="20" priority="70">
      <formula>ISTEXT($S$23)</formula>
    </cfRule>
  </conditionalFormatting>
  <conditionalFormatting sqref="R8">
    <cfRule type="expression" dxfId="19" priority="63">
      <formula>ISTEXT(Q8)</formula>
    </cfRule>
  </conditionalFormatting>
  <conditionalFormatting sqref="R9">
    <cfRule type="expression" dxfId="18" priority="62">
      <formula>ISTEXT(Q9)</formula>
    </cfRule>
  </conditionalFormatting>
  <conditionalFormatting sqref="R10">
    <cfRule type="expression" dxfId="17" priority="61">
      <formula>ISTEXT(Q10)</formula>
    </cfRule>
  </conditionalFormatting>
  <conditionalFormatting sqref="R11">
    <cfRule type="expression" dxfId="16" priority="60">
      <formula>ISTEXT(Q11)</formula>
    </cfRule>
  </conditionalFormatting>
  <conditionalFormatting sqref="R12">
    <cfRule type="expression" dxfId="15" priority="58">
      <formula>ISTEXT(Q12)</formula>
    </cfRule>
  </conditionalFormatting>
  <conditionalFormatting sqref="R13">
    <cfRule type="expression" dxfId="14" priority="57">
      <formula>ISTEXT(Q13)</formula>
    </cfRule>
  </conditionalFormatting>
  <conditionalFormatting sqref="R14">
    <cfRule type="expression" dxfId="13" priority="56">
      <formula>ISTEXT(Q14)</formula>
    </cfRule>
  </conditionalFormatting>
  <conditionalFormatting sqref="R15">
    <cfRule type="expression" dxfId="12" priority="55">
      <formula>ISTEXT(Q15)</formula>
    </cfRule>
  </conditionalFormatting>
  <conditionalFormatting sqref="R16">
    <cfRule type="expression" dxfId="11" priority="53">
      <formula>ISTEXT(Q16)</formula>
    </cfRule>
  </conditionalFormatting>
  <conditionalFormatting sqref="R17">
    <cfRule type="expression" dxfId="10" priority="52">
      <formula>ISTEXT(Q17)</formula>
    </cfRule>
  </conditionalFormatting>
  <conditionalFormatting sqref="R18">
    <cfRule type="expression" dxfId="9" priority="51">
      <formula>ISTEXT(Q18)</formula>
    </cfRule>
  </conditionalFormatting>
  <conditionalFormatting sqref="R19">
    <cfRule type="expression" dxfId="8" priority="50">
      <formula>ISTEXT(Q19)</formula>
    </cfRule>
  </conditionalFormatting>
  <conditionalFormatting sqref="R20">
    <cfRule type="expression" dxfId="7" priority="48">
      <formula>ISTEXT(Q20)</formula>
    </cfRule>
  </conditionalFormatting>
  <conditionalFormatting sqref="R21">
    <cfRule type="expression" dxfId="6" priority="47">
      <formula>ISTEXT(Q21)</formula>
    </cfRule>
  </conditionalFormatting>
  <conditionalFormatting sqref="R22">
    <cfRule type="expression" dxfId="5" priority="46">
      <formula>ISTEXT(Q22)</formula>
    </cfRule>
  </conditionalFormatting>
  <conditionalFormatting sqref="R23">
    <cfRule type="expression" dxfId="4" priority="45">
      <formula>ISTEXT(Q23)</formula>
    </cfRule>
  </conditionalFormatting>
  <conditionalFormatting sqref="AD29:AE29">
    <cfRule type="expression" dxfId="3" priority="39">
      <formula>IF(AND($AA$27&gt;=12),($AA$27&lt;=16.99))</formula>
    </cfRule>
  </conditionalFormatting>
  <conditionalFormatting sqref="AF29">
    <cfRule type="expression" dxfId="2" priority="36">
      <formula>IF(AND($AA$27&gt;=0.1),($AA$27&lt;=11.99))</formula>
    </cfRule>
  </conditionalFormatting>
  <conditionalFormatting sqref="P25:Q25">
    <cfRule type="containsErrors" dxfId="1" priority="8" stopIfTrue="1">
      <formula>ISERROR(P25)</formula>
    </cfRule>
  </conditionalFormatting>
  <conditionalFormatting sqref="AA27:AB27">
    <cfRule type="containsErrors" dxfId="0" priority="9" stopIfTrue="1">
      <formula>ISERROR(AA27)</formula>
    </cfRule>
  </conditionalFormatting>
  <pageMargins left="0.15748031496062992" right="0.15748031496062992" top="0.43307086614173229" bottom="0.43307086614173229" header="0.23622047244094491" footer="0.23622047244094491"/>
  <pageSetup paperSize="9" scale="39" orientation="landscape" r:id="rId1"/>
  <headerFooter alignWithMargins="0">
    <oddHeader>&amp;L&amp;14Sanden Manufacturing Poland Sp. z o.o.&amp;C&amp;14Extra Challenge Sheet&amp;R&amp;14Wydanie: 00</oddHeader>
    <oddFooter>&amp;L&amp;14F155/10/2015&amp;C&amp;14IQ-25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</vt:i4>
      </vt:variant>
      <vt:variant>
        <vt:lpstr>Zakresy nazwane</vt:lpstr>
      </vt:variant>
      <vt:variant>
        <vt:i4>1</vt:i4>
      </vt:variant>
    </vt:vector>
  </HeadingPairs>
  <TitlesOfParts>
    <vt:vector size="2" baseType="lpstr">
      <vt:lpstr>Extra Challenge Sheet</vt:lpstr>
      <vt:lpstr>'Extra Challenge Sheet'!Obszar_wydruku</vt:lpstr>
    </vt:vector>
  </TitlesOfParts>
  <Company>Sanden International USA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Magdalena Czykirska</dc:creator>
  <cp:lastModifiedBy>m.romanowski</cp:lastModifiedBy>
  <cp:lastPrinted>2015-09-30T06:50:32Z</cp:lastPrinted>
  <dcterms:created xsi:type="dcterms:W3CDTF">2004-06-03T17:59:15Z</dcterms:created>
  <dcterms:modified xsi:type="dcterms:W3CDTF">2018-10-29T11:46:48Z</dcterms:modified>
</cp:coreProperties>
</file>