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cticWork\University\Офісні технології\ЛР 1\"/>
    </mc:Choice>
  </mc:AlternateContent>
  <xr:revisionPtr revIDLastSave="0" documentId="13_ncr:1_{72CE4299-7A13-4210-9702-E181C31D5E95}" xr6:coauthVersionLast="45" xr6:coauthVersionMax="47" xr10:uidLastSave="{00000000-0000-0000-0000-000000000000}"/>
  <bookViews>
    <workbookView xWindow="-28920" yWindow="5505" windowWidth="29040" windowHeight="15840" xr2:uid="{00000000-000D-0000-FFFF-FFFF00000000}"/>
  </bookViews>
  <sheets>
    <sheet name="основна" sheetId="7" r:id="rId1"/>
    <sheet name="допоміжна" sheetId="8" r:id="rId2"/>
    <sheet name="Зведена" sheetId="9" r:id="rId3"/>
  </sheets>
  <definedNames>
    <definedName name="_xlnm._FilterDatabase" localSheetId="0" hidden="1">основна!$B$1:$B$11</definedName>
    <definedName name="КоефіцієнтСкладності" localSheetId="0">основна!$I$2</definedName>
    <definedName name="курс" localSheetId="0">основна!$K$2</definedName>
    <definedName name="курс">#REF!</definedName>
    <definedName name="объем" localSheetId="0">основна!$G$2:$G$4</definedName>
    <definedName name="объем">#REF!</definedName>
  </definedNames>
  <calcPr calcId="191028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2" i="7"/>
</calcChain>
</file>

<file path=xl/sharedStrings.xml><?xml version="1.0" encoding="utf-8"?>
<sst xmlns="http://schemas.openxmlformats.org/spreadsheetml/2006/main" count="44" uniqueCount="31">
  <si>
    <t>Номер з/п</t>
  </si>
  <si>
    <t>Шевченко Миколай Іванович</t>
  </si>
  <si>
    <t>Олейник Олександр Вадимович</t>
  </si>
  <si>
    <t>Ковальчук Ілля Іванович</t>
  </si>
  <si>
    <t xml:space="preserve"> </t>
  </si>
  <si>
    <t>Група</t>
  </si>
  <si>
    <t>ПІБ Куратора</t>
  </si>
  <si>
    <t>Предмет</t>
  </si>
  <si>
    <t>ПІБ лектора</t>
  </si>
  <si>
    <t>Кількість студентів, що склали екзамен</t>
  </si>
  <si>
    <t>Загальна сума оцінок</t>
  </si>
  <si>
    <t>Середній бал успішності</t>
  </si>
  <si>
    <t>Курс</t>
  </si>
  <si>
    <t>Кількість студентів</t>
  </si>
  <si>
    <t>ПЗ-21-1</t>
  </si>
  <si>
    <t>ПЗ-22-2</t>
  </si>
  <si>
    <t>ПЗ-23-3</t>
  </si>
  <si>
    <t>Антонович А.В.</t>
  </si>
  <si>
    <t>Великий К.І.</t>
  </si>
  <si>
    <t>Клопотенко І.К.</t>
  </si>
  <si>
    <t>Математика</t>
  </si>
  <si>
    <t>ООП</t>
  </si>
  <si>
    <t>АК</t>
  </si>
  <si>
    <t>Коефіцієнт складності навчання на факультеті</t>
  </si>
  <si>
    <t>Grand Total</t>
  </si>
  <si>
    <t>Row Labels</t>
  </si>
  <si>
    <t>Sum of Середній бал успішності</t>
  </si>
  <si>
    <t>Sum of Загальна сума оцінок</t>
  </si>
  <si>
    <t>Column Labels</t>
  </si>
  <si>
    <t>Total Sum of Середній бал успішності</t>
  </si>
  <si>
    <t>Total Sum of Загальна сума оцінок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</si>
</sst>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1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Fill="1" applyBorder="1"/>
    <xf numFmtId="49" fontId="0" fillId="0" borderId="1" xfId="0" applyNumberFormat="1" applyFill="1" applyBorder="1"/>
    <xf numFmtId="49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основна!$F$1</c:f>
              <c:strCache>
                <c:ptCount val="1"/>
                <c:pt idx="0">
                  <c:v>Кількість студентів, що склали екзамен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основна!$E$2:$E$4</c:f>
              <c:strCache>
                <c:ptCount val="3"/>
                <c:pt idx="0">
                  <c:v>Шевченко Миколай Іванович</c:v>
                </c:pt>
                <c:pt idx="1">
                  <c:v>Олейник Олександр Вадимович</c:v>
                </c:pt>
                <c:pt idx="2">
                  <c:v>Ковальчук Ілля Іванович</c:v>
                </c:pt>
              </c:strCache>
            </c:strRef>
          </c:cat>
          <c:val>
            <c:numRef>
              <c:f>основна!$F$2:$F$4</c:f>
              <c:numCache>
                <c:formatCode>0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6-43B5-8C53-9CC8A35B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71103"/>
        <c:axId val="714148639"/>
      </c:barChart>
      <c:catAx>
        <c:axId val="9065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48639"/>
        <c:crosses val="autoZero"/>
        <c:auto val="1"/>
        <c:lblAlgn val="ctr"/>
        <c:lblOffset val="100"/>
        <c:noMultiLvlLbl val="0"/>
      </c:catAx>
      <c:valAx>
        <c:axId val="7141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13</xdr:row>
      <xdr:rowOff>123825</xdr:rowOff>
    </xdr:from>
    <xdr:to>
      <xdr:col>6</xdr:col>
      <xdr:colOff>47625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EB5DD-1DDE-41DA-89A5-B325B983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t" refreshedDate="45798.951938310187" createdVersion="6" refreshedVersion="6" minRefreshableVersion="3" recordCount="3" xr:uid="{8B0F7256-B205-499C-BC4C-3DF50F9BA0BF}">
  <cacheSource type="worksheet">
    <worksheetSource ref="A1:H4" sheet="основна"/>
  </cacheSource>
  <cacheFields count="8">
    <cacheField name="Номер з/п" numFmtId="0">
      <sharedItems containsSemiMixedTypes="0" containsString="0" containsNumber="1" containsInteger="1" minValue="1" maxValue="3"/>
    </cacheField>
    <cacheField name="Група" numFmtId="0">
      <sharedItems count="3">
        <s v="ПЗ-21-1"/>
        <s v="ПЗ-22-2"/>
        <s v="ПЗ-23-3"/>
      </sharedItems>
    </cacheField>
    <cacheField name="ПІБ Куратора" numFmtId="49">
      <sharedItems/>
    </cacheField>
    <cacheField name="Предмет" numFmtId="0">
      <sharedItems count="3">
        <s v="Математика"/>
        <s v="ООП"/>
        <s v="АК"/>
      </sharedItems>
    </cacheField>
    <cacheField name="ПІБ лектора" numFmtId="49">
      <sharedItems/>
    </cacheField>
    <cacheField name="Кількість студентів, що склали екзамен" numFmtId="1">
      <sharedItems containsSemiMixedTypes="0" containsString="0" containsNumber="1" containsInteger="1" minValue="5" maxValue="10"/>
    </cacheField>
    <cacheField name="Загальна сума оцінок" numFmtId="1">
      <sharedItems containsSemiMixedTypes="0" containsString="0" containsNumber="1" containsInteger="1" minValue="310" maxValue="820"/>
    </cacheField>
    <cacheField name="Середній бал успішності" numFmtId="0">
      <sharedItems containsSemiMixedTypes="0" containsString="0" containsNumber="1" containsInteger="1" minValue="1550" maxValue="6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s v="Антонович А.В."/>
    <x v="0"/>
    <s v="Шевченко Миколай Іванович"/>
    <n v="10"/>
    <n v="820"/>
    <n v="6560"/>
  </r>
  <r>
    <n v="2"/>
    <x v="1"/>
    <s v="Клопотенко І.К."/>
    <x v="1"/>
    <s v="Олейник Олександр Вадимович"/>
    <n v="8"/>
    <n v="560"/>
    <n v="2688"/>
  </r>
  <r>
    <n v="3"/>
    <x v="2"/>
    <s v="Великий К.І."/>
    <x v="2"/>
    <s v="Ковальчук Ілля Іванович"/>
    <n v="5"/>
    <n v="310"/>
    <n v="1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3F4D5-6D20-477E-8773-F43D8D79F93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3" firstDataCol="1"/>
  <pivotFields count="8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dataField="1" numFmtI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Середній бал успішності" fld="7" baseField="0" baseItem="0"/>
    <dataField name="Sum of Загальна сума оцінок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EBDC-C73D-4A9B-95F8-25D5423D3A6B}">
  <dimension ref="A1:R11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22.5703125" customWidth="1"/>
    <col min="2" max="2" width="15.7109375" customWidth="1"/>
    <col min="3" max="3" width="22.28515625" customWidth="1"/>
    <col min="4" max="4" width="20.7109375" customWidth="1"/>
    <col min="5" max="5" width="35.5703125" customWidth="1"/>
    <col min="6" max="6" width="20.7109375" customWidth="1"/>
    <col min="7" max="7" width="17.28515625" customWidth="1"/>
    <col min="8" max="8" width="20" customWidth="1"/>
    <col min="9" max="9" width="17.5703125" customWidth="1"/>
  </cols>
  <sheetData>
    <row r="1" spans="1:18" ht="70.5" customHeight="1" x14ac:dyDescent="0.25">
      <c r="A1" s="16" t="s">
        <v>0</v>
      </c>
      <c r="B1" s="17" t="s">
        <v>5</v>
      </c>
      <c r="C1" s="17" t="s">
        <v>6</v>
      </c>
      <c r="D1" s="17" t="s">
        <v>7</v>
      </c>
      <c r="E1" s="18" t="s">
        <v>8</v>
      </c>
      <c r="F1" s="19" t="s">
        <v>9</v>
      </c>
      <c r="G1" s="19" t="s">
        <v>10</v>
      </c>
      <c r="H1" s="26" t="s">
        <v>11</v>
      </c>
      <c r="I1" s="20" t="s">
        <v>23</v>
      </c>
      <c r="J1" s="21"/>
      <c r="K1" s="22"/>
      <c r="L1" s="1"/>
      <c r="M1" s="1"/>
      <c r="N1" s="1"/>
      <c r="O1" s="1"/>
      <c r="P1" s="1"/>
      <c r="Q1" s="1"/>
      <c r="R1" s="1"/>
    </row>
    <row r="2" spans="1:18" ht="15" customHeight="1" x14ac:dyDescent="0.25">
      <c r="A2" s="12">
        <v>1</v>
      </c>
      <c r="B2" s="7" t="s">
        <v>14</v>
      </c>
      <c r="C2" s="28" t="s">
        <v>17</v>
      </c>
      <c r="D2" s="8" t="s">
        <v>20</v>
      </c>
      <c r="E2" s="10" t="s">
        <v>1</v>
      </c>
      <c r="F2" s="11">
        <v>10</v>
      </c>
      <c r="G2" s="11">
        <v>875</v>
      </c>
      <c r="H2" s="7">
        <f>G2*F2*VLOOKUP(основна!B2,допоміжна!A:C,3,0)/(КоефіцієнтСкладності*КоефіцієнтСкладності)</f>
        <v>7000</v>
      </c>
      <c r="I2" s="23">
        <v>5</v>
      </c>
      <c r="J2" s="23"/>
      <c r="K2" s="24"/>
    </row>
    <row r="3" spans="1:18" x14ac:dyDescent="0.25">
      <c r="A3" s="12">
        <v>2</v>
      </c>
      <c r="B3" s="7" t="s">
        <v>15</v>
      </c>
      <c r="C3" s="28" t="s">
        <v>19</v>
      </c>
      <c r="D3" s="7" t="s">
        <v>21</v>
      </c>
      <c r="E3" s="10" t="s">
        <v>2</v>
      </c>
      <c r="F3" s="11">
        <v>8</v>
      </c>
      <c r="G3" s="11">
        <v>560</v>
      </c>
      <c r="H3" s="7">
        <f>G3*F3*VLOOKUP(основна!B3,допоміжна!A:C,3,0)/(КоефіцієнтСкладності*КоефіцієнтСкладності)</f>
        <v>2688</v>
      </c>
      <c r="I3" s="23"/>
      <c r="J3" s="23"/>
      <c r="K3" s="24"/>
    </row>
    <row r="4" spans="1:18" x14ac:dyDescent="0.25">
      <c r="A4" s="9">
        <v>3</v>
      </c>
      <c r="B4" s="7" t="s">
        <v>16</v>
      </c>
      <c r="C4" s="28" t="s">
        <v>18</v>
      </c>
      <c r="D4" s="7" t="s">
        <v>22</v>
      </c>
      <c r="E4" s="10" t="s">
        <v>3</v>
      </c>
      <c r="F4" s="11">
        <v>5</v>
      </c>
      <c r="G4" s="11">
        <v>310</v>
      </c>
      <c r="H4" s="7">
        <f>G4*F4*VLOOKUP(основна!B4,допоміжна!A:C,3,0)/(КоефіцієнтСкладності*КоефіцієнтСкладності)</f>
        <v>1550</v>
      </c>
      <c r="I4" s="23"/>
      <c r="J4" s="23"/>
      <c r="K4" s="23"/>
    </row>
    <row r="5" spans="1:18" x14ac:dyDescent="0.25">
      <c r="A5" s="25"/>
      <c r="B5" s="23"/>
      <c r="C5" s="29"/>
      <c r="D5" s="23"/>
      <c r="E5" s="29"/>
      <c r="F5" s="30"/>
      <c r="G5" s="30"/>
      <c r="H5" s="31"/>
      <c r="I5" s="23"/>
      <c r="J5" s="23"/>
      <c r="K5" s="23"/>
    </row>
    <row r="6" spans="1:18" x14ac:dyDescent="0.25">
      <c r="A6" s="2"/>
      <c r="C6" s="6"/>
      <c r="E6" s="6"/>
      <c r="F6" s="5"/>
      <c r="G6" s="5"/>
      <c r="H6" s="2"/>
      <c r="I6" s="23"/>
      <c r="J6" s="23"/>
      <c r="K6" s="23"/>
    </row>
    <row r="7" spans="1:18" x14ac:dyDescent="0.25">
      <c r="A7" s="25"/>
      <c r="B7" s="23" t="s">
        <v>4</v>
      </c>
      <c r="C7" s="27"/>
      <c r="D7" s="23"/>
      <c r="E7" s="29"/>
      <c r="F7" s="25"/>
      <c r="G7" s="30"/>
      <c r="H7" s="25"/>
      <c r="I7" s="25"/>
      <c r="J7" s="23"/>
      <c r="K7" s="23"/>
    </row>
    <row r="8" spans="1:18" x14ac:dyDescent="0.25">
      <c r="A8" s="2"/>
      <c r="G8" s="2"/>
      <c r="H8" s="2"/>
      <c r="I8" s="2"/>
    </row>
    <row r="9" spans="1:18" x14ac:dyDescent="0.25">
      <c r="A9" s="2"/>
      <c r="G9" s="2"/>
      <c r="J9" s="2"/>
    </row>
    <row r="10" spans="1:18" x14ac:dyDescent="0.25">
      <c r="A10" s="2"/>
      <c r="G10" s="2"/>
      <c r="J10" s="2"/>
    </row>
    <row r="11" spans="1:18" x14ac:dyDescent="0.25">
      <c r="J11" s="2"/>
    </row>
  </sheetData>
  <autoFilter ref="B1:B11" xr:uid="{8CA35270-9296-4CF9-89BC-AE7E1202DB1F}"/>
  <dataValidations count="8">
    <dataValidation type="custom" showInputMessage="1" showErrorMessage="1" errorTitle="ВВЕДІТЬ ТЕКСТ" error="ВВЕДІТЬ ТЕКСТ" promptTitle="введіть текст" prompt="текст" sqref="E7" xr:uid="{6F2C63CB-F4C8-40C7-AC83-2F0957056ECA}">
      <formula1 xml:space="preserve"> ISTEXT(#REF!-E8)</formula1>
    </dataValidation>
    <dataValidation type="custom" showInputMessage="1" showErrorMessage="1" errorTitle="ВВЕДІТЬ ТЕКСТ" error="ВВЕДІТЬ ТЕКСТ" promptTitle="введіть текст" prompt="текст" sqref="E8" xr:uid="{2A8FA9CB-3A6F-42E8-B1CD-ED126FAABB66}">
      <formula1 xml:space="preserve"> ISTEXT(E3-E9)</formula1>
    </dataValidation>
    <dataValidation type="custom" showInputMessage="1" showErrorMessage="1" errorTitle="ВВЕДІТЬ ТЕКСТ" error="ВВЕДІТЬ ТЕКСТ" promptTitle="введіть текст" prompt="текст" sqref="E5:E6" xr:uid="{81C92BC8-C661-48B9-A556-19165A6B5FD6}">
      <formula1 xml:space="preserve"> ISTEXT(E1-E6)</formula1>
    </dataValidation>
    <dataValidation type="custom" allowBlank="1" showInputMessage="1" showErrorMessage="1" errorTitle="введіть текст" error="введіть текст" promptTitle="введіть текст" prompt="введіть текст" sqref="C5:C6" xr:uid="{A60C6146-4372-4E0C-9E0D-002231CA8AA7}">
      <formula1 xml:space="preserve"> ISTEXT(C1-C4)</formula1>
    </dataValidation>
    <dataValidation type="custom" allowBlank="1" showInputMessage="1" showErrorMessage="1" errorTitle="ВВЕДІТЬ ТЕКСТ" error="ВВЕДІТЬ ТЕКСТ" promptTitle="введіть, будь ласка, ПІБ(текст)" prompt="введіть текст" sqref="E2:E4" xr:uid="{4EBE11C0-1A64-4AD0-A6EC-3D2557721219}">
      <formula1>ISTEXT(E2-E5)</formula1>
    </dataValidation>
    <dataValidation type="whole" allowBlank="1" showInputMessage="1" showErrorMessage="1" errorTitle="ВВЕДІТЬ ЧИСЛООО!!!!!!" error="ВВЕДІТЬ ЧИСЛООО!!!!!!" promptTitle="введіть, будь ласка, число" prompt="введіть, будь ласка, число" sqref="H5:H6 G2:G6 F3:F6 F2" xr:uid="{2FC3AF0D-49A7-4B12-AE74-9654D4334592}">
      <formula1>0</formula1>
      <formula2>10000000</formula2>
    </dataValidation>
    <dataValidation type="whole" allowBlank="1" showInputMessage="1" showErrorMessage="1" errorTitle="ВВЕДІТЬ ЧИСЛО!!!" error="ВВЕДІТЬ ЧИСЛО!!!!!!!!!!" promptTitle="введіть число" prompt="введіть число" sqref="F7:F9" xr:uid="{4ACB2B69-EF3A-4448-876D-5AABD766A1BB}">
      <formula1>0</formula1>
      <formula2>10000000</formula2>
    </dataValidation>
    <dataValidation type="custom" showInputMessage="1" showErrorMessage="1" errorTitle="ВВЕДІТЬ ТЕКСТ" error="ВВЕДІТЬ ТЕКСТ" promptTitle="введіть текст" prompt="текст" sqref="E9:E1048576" xr:uid="{593AFC61-E75C-4E2E-BB77-59E3D112DA99}">
      <formula1 xml:space="preserve"> ISTEXT(E10)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EE3-06AA-41D3-80BC-B467D04B0D80}">
  <dimension ref="A1:M9"/>
  <sheetViews>
    <sheetView workbookViewId="0">
      <selection activeCell="H19" sqref="H19"/>
    </sheetView>
  </sheetViews>
  <sheetFormatPr defaultRowHeight="15" x14ac:dyDescent="0.25"/>
  <cols>
    <col min="1" max="1" width="15.7109375" customWidth="1"/>
    <col min="2" max="3" width="10.7109375" customWidth="1"/>
    <col min="11" max="11" width="15.7109375" customWidth="1"/>
    <col min="13" max="13" width="10.7109375" customWidth="1"/>
  </cols>
  <sheetData>
    <row r="1" spans="1:13" ht="30" x14ac:dyDescent="0.25">
      <c r="A1" s="26" t="s">
        <v>5</v>
      </c>
      <c r="B1" s="26" t="s">
        <v>12</v>
      </c>
      <c r="C1" s="26" t="s">
        <v>13</v>
      </c>
      <c r="K1" s="1"/>
      <c r="L1" s="1"/>
      <c r="M1" s="3"/>
    </row>
    <row r="2" spans="1:13" x14ac:dyDescent="0.25">
      <c r="A2" s="7" t="s">
        <v>14</v>
      </c>
      <c r="B2" s="9">
        <v>3</v>
      </c>
      <c r="C2" s="9">
        <v>20</v>
      </c>
      <c r="L2" s="2"/>
      <c r="M2" s="2"/>
    </row>
    <row r="3" spans="1:13" x14ac:dyDescent="0.25">
      <c r="A3" s="7" t="s">
        <v>15</v>
      </c>
      <c r="B3" s="9">
        <v>2</v>
      </c>
      <c r="C3" s="9">
        <v>15</v>
      </c>
      <c r="L3" s="2"/>
      <c r="M3" s="2"/>
    </row>
    <row r="4" spans="1:13" x14ac:dyDescent="0.25">
      <c r="A4" s="13" t="s">
        <v>16</v>
      </c>
      <c r="B4" s="14">
        <v>1</v>
      </c>
      <c r="C4" s="14">
        <v>25</v>
      </c>
      <c r="L4" s="2"/>
      <c r="M4" s="2"/>
    </row>
    <row r="5" spans="1:13" x14ac:dyDescent="0.25">
      <c r="B5" s="2"/>
      <c r="C5" s="2"/>
      <c r="L5" s="2"/>
      <c r="M5" s="2"/>
    </row>
    <row r="6" spans="1:13" x14ac:dyDescent="0.25">
      <c r="B6" s="2"/>
      <c r="C6" s="2"/>
      <c r="L6" s="2"/>
      <c r="M6" s="2"/>
    </row>
    <row r="7" spans="1:13" x14ac:dyDescent="0.25">
      <c r="B7" s="2"/>
      <c r="C7" s="2"/>
      <c r="L7" s="2"/>
      <c r="M7" s="2"/>
    </row>
    <row r="8" spans="1:13" x14ac:dyDescent="0.25">
      <c r="C8" s="2"/>
      <c r="M8" s="2"/>
    </row>
    <row r="9" spans="1:13" x14ac:dyDescent="0.25">
      <c r="C9" s="2"/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318E-816A-4C23-B79A-9FD77ECECF87}">
  <dimension ref="A3:I9"/>
  <sheetViews>
    <sheetView workbookViewId="0">
      <selection activeCell="H25" sqref="H25"/>
    </sheetView>
  </sheetViews>
  <sheetFormatPr defaultRowHeight="15" x14ac:dyDescent="0.25"/>
  <cols>
    <col min="1" max="1" width="13.140625" bestFit="1" customWidth="1"/>
    <col min="2" max="2" width="30.85546875" customWidth="1"/>
    <col min="3" max="4" width="7.7109375" bestFit="1" customWidth="1"/>
    <col min="5" max="5" width="27.5703125" bestFit="1" customWidth="1"/>
    <col min="6" max="7" width="7.7109375" bestFit="1" customWidth="1"/>
    <col min="8" max="8" width="35.85546875" bestFit="1" customWidth="1"/>
    <col min="9" max="9" width="32.5703125" bestFit="1" customWidth="1"/>
  </cols>
  <sheetData>
    <row r="3" spans="1:9" x14ac:dyDescent="0.25">
      <c r="B3" s="4" t="s">
        <v>28</v>
      </c>
    </row>
    <row r="4" spans="1:9" x14ac:dyDescent="0.25">
      <c r="B4" t="s">
        <v>26</v>
      </c>
      <c r="E4" t="s">
        <v>27</v>
      </c>
      <c r="H4" t="s">
        <v>29</v>
      </c>
      <c r="I4" t="s">
        <v>30</v>
      </c>
    </row>
    <row r="5" spans="1:9" x14ac:dyDescent="0.25">
      <c r="A5" s="4" t="s">
        <v>25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</row>
    <row r="6" spans="1:9" x14ac:dyDescent="0.25">
      <c r="A6" s="15" t="s">
        <v>22</v>
      </c>
      <c r="B6" s="32"/>
      <c r="C6" s="32"/>
      <c r="D6" s="32">
        <v>1550</v>
      </c>
      <c r="E6" s="32"/>
      <c r="F6" s="32"/>
      <c r="G6" s="32">
        <v>310</v>
      </c>
      <c r="H6" s="32">
        <v>1550</v>
      </c>
      <c r="I6" s="32">
        <v>310</v>
      </c>
    </row>
    <row r="7" spans="1:9" x14ac:dyDescent="0.25">
      <c r="A7" s="15" t="s">
        <v>20</v>
      </c>
      <c r="B7" s="32">
        <v>6560</v>
      </c>
      <c r="C7" s="32"/>
      <c r="D7" s="32"/>
      <c r="E7" s="32">
        <v>820</v>
      </c>
      <c r="F7" s="32"/>
      <c r="G7" s="32"/>
      <c r="H7" s="32">
        <v>6560</v>
      </c>
      <c r="I7" s="32">
        <v>820</v>
      </c>
    </row>
    <row r="8" spans="1:9" x14ac:dyDescent="0.25">
      <c r="A8" s="15" t="s">
        <v>21</v>
      </c>
      <c r="B8" s="32"/>
      <c r="C8" s="32">
        <v>2688</v>
      </c>
      <c r="D8" s="32"/>
      <c r="E8" s="32"/>
      <c r="F8" s="32">
        <v>560</v>
      </c>
      <c r="G8" s="32"/>
      <c r="H8" s="32">
        <v>2688</v>
      </c>
      <c r="I8" s="32">
        <v>560</v>
      </c>
    </row>
    <row r="9" spans="1:9" x14ac:dyDescent="0.25">
      <c r="A9" s="15" t="s">
        <v>24</v>
      </c>
      <c r="B9" s="32">
        <v>6560</v>
      </c>
      <c r="C9" s="32">
        <v>2688</v>
      </c>
      <c r="D9" s="32">
        <v>1550</v>
      </c>
      <c r="E9" s="32">
        <v>820</v>
      </c>
      <c r="F9" s="32">
        <v>560</v>
      </c>
      <c r="G9" s="32">
        <v>310</v>
      </c>
      <c r="H9" s="32">
        <v>10798</v>
      </c>
      <c r="I9" s="32">
        <v>1690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d38ddcd-29ec-440d-9b2d-1438abdac9ff" xsi:nil="true"/>
    <TaxCatchAll xmlns="751e7c29-bd91-42e0-8bca-a3d735c69f8a" xsi:nil="true"/>
    <lcf76f155ced4ddcb4097134ff3c332f xmlns="3d38ddcd-29ec-440d-9b2d-1438abdac9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56D476FF58A0E4699F452319472DD96" ma:contentTypeVersion="12" ma:contentTypeDescription="Створення нового документа." ma:contentTypeScope="" ma:versionID="bb77e2b3bad5a4aa7a8fdcc37706bff2">
  <xsd:schema xmlns:xsd="http://www.w3.org/2001/XMLSchema" xmlns:xs="http://www.w3.org/2001/XMLSchema" xmlns:p="http://schemas.microsoft.com/office/2006/metadata/properties" xmlns:ns2="3d38ddcd-29ec-440d-9b2d-1438abdac9ff" xmlns:ns3="751e7c29-bd91-42e0-8bca-a3d735c69f8a" targetNamespace="http://schemas.microsoft.com/office/2006/metadata/properties" ma:root="true" ma:fieldsID="002b279b51f830cbcf75be2fa4b6a54a" ns2:_="" ns3:_="">
    <xsd:import namespace="3d38ddcd-29ec-440d-9b2d-1438abdac9ff"/>
    <xsd:import namespace="751e7c29-bd91-42e0-8bca-a3d735c69f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8ddcd-29ec-440d-9b2d-1438abdac9f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17726aeb-5403-40da-a427-b7640bdfe0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e7c29-bd91-42e0-8bca-a3d735c69f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118633-19d2-4ffd-b4f8-131dab6302a6}" ma:internalName="TaxCatchAll" ma:showField="CatchAllData" ma:web="751e7c29-bd91-42e0-8bca-a3d735c69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732D5-DEAD-485D-8850-183C2F905E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14E4C2-8F0F-41BF-806F-7958D0037783}">
  <ds:schemaRefs>
    <ds:schemaRef ds:uri="http://schemas.microsoft.com/office/2006/metadata/properties"/>
    <ds:schemaRef ds:uri="http://schemas.microsoft.com/office/infopath/2007/PartnerControls"/>
    <ds:schemaRef ds:uri="3d38ddcd-29ec-440d-9b2d-1438abdac9ff"/>
    <ds:schemaRef ds:uri="751e7c29-bd91-42e0-8bca-a3d735c69f8a"/>
  </ds:schemaRefs>
</ds:datastoreItem>
</file>

<file path=customXml/itemProps3.xml><?xml version="1.0" encoding="utf-8"?>
<ds:datastoreItem xmlns:ds="http://schemas.openxmlformats.org/officeDocument/2006/customXml" ds:itemID="{01F5E678-2A65-44AD-A5DF-E700588D6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38ddcd-29ec-440d-9b2d-1438abdac9ff"/>
    <ds:schemaRef ds:uri="751e7c29-bd91-42e0-8bca-a3d735c69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основна</vt:lpstr>
      <vt:lpstr>допоміжна</vt:lpstr>
      <vt:lpstr>Зведена</vt:lpstr>
      <vt:lpstr>основна!КоефіцієнтСкладності</vt:lpstr>
      <vt:lpstr>основна!курс</vt:lpstr>
      <vt:lpstr>основна!объем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Илья Казаников</dc:creator>
  <cp:keywords/>
  <dc:description/>
  <cp:lastModifiedBy>Root</cp:lastModifiedBy>
  <cp:revision/>
  <dcterms:created xsi:type="dcterms:W3CDTF">2023-02-22T10:41:50Z</dcterms:created>
  <dcterms:modified xsi:type="dcterms:W3CDTF">2025-05-21T20:43:49Z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0x010100B56D476FF58A0E4699F452319472DD96</vt:lpwstr>
  </property>
  <property fmtid="{D5CDD505-2E9C-101B-9397-08002B2CF9AE}" pid="3" name="MediaServiceImageTags">
    <vt:lpwstr/>
  </property>
</Properties>
</file>