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IUB\Lab\Project1\mix_experiment\analysis\"/>
    </mc:Choice>
  </mc:AlternateContent>
  <xr:revisionPtr revIDLastSave="0" documentId="13_ncr:1_{933C9BF1-4883-48F9-AB67-9FD158590CF3}" xr6:coauthVersionLast="43" xr6:coauthVersionMax="43" xr10:uidLastSave="{00000000-0000-0000-0000-000000000000}"/>
  <bookViews>
    <workbookView xWindow="-98" yWindow="353" windowWidth="24496" windowHeight="15944" activeTab="1" xr2:uid="{DA34460A-A42D-46F0-A339-F411DE124B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1" l="1"/>
  <c r="I33" i="1"/>
  <c r="J33" i="1" s="1"/>
  <c r="I36" i="1"/>
  <c r="J36" i="1" s="1"/>
  <c r="I31" i="1"/>
  <c r="J31" i="1" s="1"/>
  <c r="J38" i="1"/>
  <c r="J37" i="1"/>
  <c r="J35" i="1"/>
  <c r="J34" i="1"/>
  <c r="J32" i="1"/>
  <c r="J30" i="1"/>
  <c r="J29" i="1"/>
  <c r="J28" i="1"/>
  <c r="J25" i="1"/>
  <c r="K24" i="1" s="1"/>
  <c r="J24" i="1"/>
  <c r="J27" i="1"/>
  <c r="J26" i="1"/>
  <c r="I28" i="1"/>
  <c r="I26" i="1"/>
</calcChain>
</file>

<file path=xl/sharedStrings.xml><?xml version="1.0" encoding="utf-8"?>
<sst xmlns="http://schemas.openxmlformats.org/spreadsheetml/2006/main" count="45" uniqueCount="18">
  <si>
    <t>CM</t>
  </si>
  <si>
    <t>p(test old/new)</t>
  </si>
  <si>
    <t>p(test CM/VM)</t>
  </si>
  <si>
    <t>VM</t>
  </si>
  <si>
    <t>Old</t>
  </si>
  <si>
    <t>New</t>
  </si>
  <si>
    <t>p(appearance of trail kind)</t>
  </si>
  <si>
    <t>p(stimulus in the set)</t>
  </si>
  <si>
    <t>CM_Pos_Reg</t>
  </si>
  <si>
    <t>CM_Neg_Reg</t>
  </si>
  <si>
    <t>CM_pos_Spe</t>
  </si>
  <si>
    <t>CM_Neg_spe</t>
  </si>
  <si>
    <t>Number of stimuli</t>
  </si>
  <si>
    <t>CM_Reg</t>
  </si>
  <si>
    <t>CM_Spe</t>
  </si>
  <si>
    <t>Set Size</t>
  </si>
  <si>
    <t>p(test CM.VM)</t>
  </si>
  <si>
    <t>p(choose stimulus)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</si>
</sst>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2C05-04A2-4973-B38D-FEC3BD36291E}">
  <dimension ref="A1:Q43"/>
  <sheetViews>
    <sheetView topLeftCell="B15" workbookViewId="0">
      <selection activeCell="B23" sqref="B23:J23"/>
    </sheetView>
  </sheetViews>
  <sheetFormatPr defaultRowHeight="14.25" x14ac:dyDescent="0.45"/>
  <cols>
    <col min="1" max="1" width="12.46484375" customWidth="1"/>
    <col min="3" max="3" width="13" customWidth="1"/>
    <col min="5" max="5" width="13.1328125" customWidth="1"/>
    <col min="6" max="6" width="12.86328125" customWidth="1"/>
    <col min="7" max="7" width="13" bestFit="1" customWidth="1"/>
    <col min="9" max="9" width="16.796875" customWidth="1"/>
    <col min="10" max="10" width="12.19921875" customWidth="1"/>
    <col min="11" max="11" width="13.46484375" customWidth="1"/>
    <col min="12" max="12" width="12.06640625" customWidth="1"/>
    <col min="13" max="13" width="11.265625" customWidth="1"/>
    <col min="14" max="14" width="12.86328125" customWidth="1"/>
  </cols>
  <sheetData>
    <row r="1" spans="1:3" x14ac:dyDescent="0.45">
      <c r="A1" s="1"/>
    </row>
    <row r="3" spans="1:3" ht="28.9" customHeight="1" x14ac:dyDescent="0.45"/>
    <row r="4" spans="1:3" ht="36.4" customHeight="1" x14ac:dyDescent="0.45"/>
    <row r="8" spans="1:3" x14ac:dyDescent="0.45">
      <c r="C8" s="2"/>
    </row>
    <row r="9" spans="1:3" x14ac:dyDescent="0.45">
      <c r="C9" s="2"/>
    </row>
    <row r="17" spans="2:17" x14ac:dyDescent="0.45">
      <c r="C17" s="2"/>
    </row>
    <row r="18" spans="2:17" x14ac:dyDescent="0.45">
      <c r="C18" s="2"/>
    </row>
    <row r="19" spans="2:17" x14ac:dyDescent="0.45">
      <c r="C19" s="2" t="s">
        <v>15</v>
      </c>
      <c r="D19">
        <v>2</v>
      </c>
    </row>
    <row r="20" spans="2:17" x14ac:dyDescent="0.45">
      <c r="C20" s="2"/>
    </row>
    <row r="23" spans="2:17" ht="28.5" x14ac:dyDescent="0.45">
      <c r="B23" t="s">
        <v>15</v>
      </c>
      <c r="C23" s="6" t="s">
        <v>6</v>
      </c>
      <c r="D23" s="7" t="s">
        <v>1</v>
      </c>
      <c r="E23" s="8"/>
      <c r="F23" s="9" t="s">
        <v>2</v>
      </c>
      <c r="G23" s="10"/>
      <c r="I23" s="6" t="s">
        <v>7</v>
      </c>
      <c r="M23" s="3" t="s">
        <v>8</v>
      </c>
      <c r="N23" t="s">
        <v>9</v>
      </c>
      <c r="O23" t="s">
        <v>3</v>
      </c>
      <c r="P23" t="s">
        <v>10</v>
      </c>
      <c r="Q23" t="s">
        <v>11</v>
      </c>
    </row>
    <row r="24" spans="2:17" x14ac:dyDescent="0.45">
      <c r="B24" s="4">
        <v>2</v>
      </c>
      <c r="C24" s="11">
        <v>0.9</v>
      </c>
      <c r="D24" s="19" t="s">
        <v>4</v>
      </c>
      <c r="E24" s="12">
        <v>0.5</v>
      </c>
      <c r="F24" s="17" t="s">
        <v>0</v>
      </c>
      <c r="G24" s="2">
        <v>0.66666666666666663</v>
      </c>
      <c r="I24" s="2">
        <v>0.33333333333333331</v>
      </c>
      <c r="J24" s="15">
        <f>C24*E24*G24*I24</f>
        <v>9.9999999999999992E-2</v>
      </c>
      <c r="K24">
        <f>J24*M24+J25*(B24/2)+J26*N24+J27*Q24+J28*(O24-B24/2)</f>
        <v>0.78749999999999998</v>
      </c>
      <c r="L24" t="s">
        <v>12</v>
      </c>
      <c r="M24">
        <v>3</v>
      </c>
      <c r="N24">
        <v>2</v>
      </c>
      <c r="O24">
        <v>4</v>
      </c>
      <c r="P24">
        <v>1</v>
      </c>
      <c r="Q24">
        <v>1</v>
      </c>
    </row>
    <row r="25" spans="2:17" x14ac:dyDescent="0.45">
      <c r="B25" s="4"/>
      <c r="C25" s="13"/>
      <c r="D25" s="19"/>
      <c r="E25" s="5"/>
      <c r="F25" s="17" t="s">
        <v>3</v>
      </c>
      <c r="G25" s="2">
        <v>0.33333333333333331</v>
      </c>
      <c r="I25" s="2">
        <v>0.25</v>
      </c>
      <c r="J25" s="15">
        <f>C24*E24*G25*I25</f>
        <v>3.7499999999999999E-2</v>
      </c>
    </row>
    <row r="26" spans="2:17" x14ac:dyDescent="0.45">
      <c r="B26" s="4"/>
      <c r="C26" s="13"/>
      <c r="D26" s="19" t="s">
        <v>5</v>
      </c>
      <c r="E26" s="5">
        <v>0.5</v>
      </c>
      <c r="F26" s="18" t="s">
        <v>0</v>
      </c>
      <c r="G26" s="14">
        <v>0.5</v>
      </c>
      <c r="H26" s="16" t="s">
        <v>13</v>
      </c>
      <c r="I26">
        <f>(1-I27)/N24</f>
        <v>0.25</v>
      </c>
      <c r="J26" s="15">
        <f>C24*E26*G26*I26</f>
        <v>5.6250000000000001E-2</v>
      </c>
    </row>
    <row r="27" spans="2:17" x14ac:dyDescent="0.45">
      <c r="B27" s="4"/>
      <c r="C27" s="13"/>
      <c r="D27" s="19"/>
      <c r="E27" s="5"/>
      <c r="F27" s="18"/>
      <c r="G27" s="14"/>
      <c r="H27" s="16" t="s">
        <v>14</v>
      </c>
      <c r="I27">
        <v>0.5</v>
      </c>
      <c r="J27" s="15">
        <f>C24*E26*G26*I27</f>
        <v>0.1125</v>
      </c>
    </row>
    <row r="28" spans="2:17" x14ac:dyDescent="0.45">
      <c r="B28" s="4"/>
      <c r="C28" s="13"/>
      <c r="D28" s="19"/>
      <c r="E28" s="5"/>
      <c r="F28" s="17" t="s">
        <v>3</v>
      </c>
      <c r="G28" s="2">
        <v>0.5</v>
      </c>
      <c r="I28" s="2">
        <f>1/(O24-B24/2)</f>
        <v>0.33333333333333331</v>
      </c>
      <c r="J28" s="15">
        <f>C24*E26*G28*I28</f>
        <v>7.4999999999999997E-2</v>
      </c>
    </row>
    <row r="29" spans="2:17" x14ac:dyDescent="0.45">
      <c r="B29" s="4">
        <v>4</v>
      </c>
      <c r="C29" s="11">
        <v>0.9</v>
      </c>
      <c r="D29" s="19" t="s">
        <v>4</v>
      </c>
      <c r="E29" s="12">
        <v>0.5</v>
      </c>
      <c r="F29" s="17" t="s">
        <v>0</v>
      </c>
      <c r="G29" s="2">
        <v>0.66666666666666663</v>
      </c>
      <c r="I29" s="2">
        <v>0.33333333333333331</v>
      </c>
      <c r="J29" s="15">
        <f>C29*E29*G29*I29</f>
        <v>9.9999999999999992E-2</v>
      </c>
    </row>
    <row r="30" spans="2:17" x14ac:dyDescent="0.45">
      <c r="B30" s="4"/>
      <c r="C30" s="13"/>
      <c r="D30" s="19"/>
      <c r="E30" s="5"/>
      <c r="F30" s="17" t="s">
        <v>3</v>
      </c>
      <c r="G30" s="2">
        <v>0.16666666666666666</v>
      </c>
      <c r="I30" s="2">
        <v>0.25</v>
      </c>
      <c r="J30" s="15">
        <f>C29*E29*G30*I30</f>
        <v>1.8749999999999999E-2</v>
      </c>
    </row>
    <row r="31" spans="2:17" x14ac:dyDescent="0.45">
      <c r="B31" s="4"/>
      <c r="C31" s="13"/>
      <c r="D31" s="19" t="s">
        <v>5</v>
      </c>
      <c r="E31" s="5">
        <v>0.5</v>
      </c>
      <c r="F31" s="18" t="s">
        <v>0</v>
      </c>
      <c r="G31" s="14">
        <v>0.5</v>
      </c>
      <c r="H31" s="16" t="s">
        <v>13</v>
      </c>
      <c r="I31">
        <f>(1-I32)/N24</f>
        <v>0.25</v>
      </c>
      <c r="J31" s="15">
        <f>C29*E31*G31*I31</f>
        <v>5.6250000000000001E-2</v>
      </c>
    </row>
    <row r="32" spans="2:17" x14ac:dyDescent="0.45">
      <c r="B32" s="4"/>
      <c r="C32" s="13"/>
      <c r="D32" s="19"/>
      <c r="E32" s="5"/>
      <c r="F32" s="18"/>
      <c r="G32" s="14"/>
      <c r="H32" s="16" t="s">
        <v>14</v>
      </c>
      <c r="I32">
        <v>0.5</v>
      </c>
      <c r="J32" s="15">
        <f>C29*E31*G31*I32</f>
        <v>0.1125</v>
      </c>
    </row>
    <row r="33" spans="2:10" x14ac:dyDescent="0.45">
      <c r="B33" s="4"/>
      <c r="C33" s="13"/>
      <c r="D33" s="19"/>
      <c r="E33" s="5"/>
      <c r="F33" s="17" t="s">
        <v>3</v>
      </c>
      <c r="G33" s="2">
        <v>0.5</v>
      </c>
      <c r="I33" s="2">
        <f>1/(O24-B29/2)</f>
        <v>0.5</v>
      </c>
      <c r="J33" s="15">
        <f>C29*E31*G33*I33</f>
        <v>0.1125</v>
      </c>
    </row>
    <row r="34" spans="2:10" x14ac:dyDescent="0.45">
      <c r="B34" s="4">
        <v>6</v>
      </c>
      <c r="C34" s="11">
        <v>0.9</v>
      </c>
      <c r="D34" s="19" t="s">
        <v>4</v>
      </c>
      <c r="E34" s="12">
        <v>0.5</v>
      </c>
      <c r="F34" s="17" t="s">
        <v>0</v>
      </c>
      <c r="G34" s="2">
        <v>0.66666666666666663</v>
      </c>
      <c r="I34" s="2">
        <v>0.33333333333333331</v>
      </c>
      <c r="J34" s="15">
        <f>C34*E34*G34*I34</f>
        <v>9.9999999999999992E-2</v>
      </c>
    </row>
    <row r="35" spans="2:10" x14ac:dyDescent="0.45">
      <c r="B35" s="4"/>
      <c r="C35" s="13"/>
      <c r="D35" s="19"/>
      <c r="E35" s="5"/>
      <c r="F35" s="17" t="s">
        <v>3</v>
      </c>
      <c r="G35" s="2">
        <v>0.1111111111111111</v>
      </c>
      <c r="I35" s="2">
        <v>0.5</v>
      </c>
      <c r="J35" s="15">
        <f>C34*E34*G35*I35</f>
        <v>2.4999999999999998E-2</v>
      </c>
    </row>
    <row r="36" spans="2:10" x14ac:dyDescent="0.45">
      <c r="B36" s="4"/>
      <c r="C36" s="13"/>
      <c r="D36" s="19" t="s">
        <v>5</v>
      </c>
      <c r="E36" s="5">
        <v>0.5</v>
      </c>
      <c r="F36" s="18" t="s">
        <v>0</v>
      </c>
      <c r="G36" s="14">
        <v>0.5</v>
      </c>
      <c r="H36" s="16" t="s">
        <v>13</v>
      </c>
      <c r="I36">
        <f>(1-I37)/N24</f>
        <v>0.25</v>
      </c>
      <c r="J36" s="15">
        <f>C34*E36*G36*I36</f>
        <v>5.6250000000000001E-2</v>
      </c>
    </row>
    <row r="37" spans="2:10" x14ac:dyDescent="0.45">
      <c r="B37" s="4"/>
      <c r="C37" s="13"/>
      <c r="D37" s="19"/>
      <c r="E37" s="5"/>
      <c r="F37" s="18"/>
      <c r="G37" s="14"/>
      <c r="H37" s="16" t="s">
        <v>14</v>
      </c>
      <c r="I37">
        <v>0.5</v>
      </c>
      <c r="J37" s="15">
        <f>C34*E36*G36*I37</f>
        <v>0.1125</v>
      </c>
    </row>
    <row r="38" spans="2:10" x14ac:dyDescent="0.45">
      <c r="B38" s="4"/>
      <c r="C38" s="13"/>
      <c r="D38" s="19"/>
      <c r="E38" s="5"/>
      <c r="F38" s="17" t="s">
        <v>3</v>
      </c>
      <c r="G38" s="2">
        <v>0.5</v>
      </c>
      <c r="I38" s="2">
        <f>1/(O24-B34/2)</f>
        <v>1</v>
      </c>
      <c r="J38" s="15">
        <f>C34*E36*G38*I38</f>
        <v>0.22500000000000001</v>
      </c>
    </row>
    <row r="43" spans="2:10" x14ac:dyDescent="0.45">
      <c r="C43" t="s">
        <v>6</v>
      </c>
      <c r="D43" t="s">
        <v>1</v>
      </c>
      <c r="E43" t="s">
        <v>16</v>
      </c>
      <c r="F43" t="s">
        <v>17</v>
      </c>
    </row>
  </sheetData>
  <mergeCells count="26">
    <mergeCell ref="B29:B33"/>
    <mergeCell ref="B34:B38"/>
    <mergeCell ref="G31:G32"/>
    <mergeCell ref="C34:C38"/>
    <mergeCell ref="D34:D35"/>
    <mergeCell ref="E34:E35"/>
    <mergeCell ref="D36:D38"/>
    <mergeCell ref="E36:E38"/>
    <mergeCell ref="F36:F37"/>
    <mergeCell ref="G36:G37"/>
    <mergeCell ref="C29:C33"/>
    <mergeCell ref="D29:D30"/>
    <mergeCell ref="E29:E30"/>
    <mergeCell ref="D31:D33"/>
    <mergeCell ref="E31:E33"/>
    <mergeCell ref="F31:F32"/>
    <mergeCell ref="D23:E23"/>
    <mergeCell ref="F23:G23"/>
    <mergeCell ref="E26:E28"/>
    <mergeCell ref="C24:C28"/>
    <mergeCell ref="D26:D28"/>
    <mergeCell ref="G26:G27"/>
    <mergeCell ref="B24:B28"/>
    <mergeCell ref="F26:F27"/>
    <mergeCell ref="E24:E25"/>
    <mergeCell ref="D24:D2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77AC-EF41-4379-A6C2-6CA2B1A74DE6}">
  <dimension ref="C8:J8"/>
  <sheetViews>
    <sheetView tabSelected="1" workbookViewId="0">
      <selection activeCell="G8" sqref="G8:H8"/>
    </sheetView>
  </sheetViews>
  <sheetFormatPr defaultRowHeight="14.25" x14ac:dyDescent="0.45"/>
  <cols>
    <col min="3" max="3" width="12.53125" customWidth="1"/>
  </cols>
  <sheetData>
    <row r="8" spans="3:10" ht="42.75" x14ac:dyDescent="0.45">
      <c r="C8" t="s">
        <v>15</v>
      </c>
      <c r="D8" s="6" t="s">
        <v>6</v>
      </c>
      <c r="E8" s="7" t="s">
        <v>1</v>
      </c>
      <c r="F8" s="8"/>
      <c r="G8" s="9" t="s">
        <v>2</v>
      </c>
      <c r="H8" s="10"/>
      <c r="J8" s="6" t="s">
        <v>7</v>
      </c>
    </row>
  </sheetData>
  <mergeCells count="2">
    <mergeCell ref="E8:F8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Lai</dc:creator>
  <cp:lastModifiedBy>Lea Lai</cp:lastModifiedBy>
  <dcterms:created xsi:type="dcterms:W3CDTF">2019-08-20T19:32:37Z</dcterms:created>
  <dcterms:modified xsi:type="dcterms:W3CDTF">2019-08-20T21:32:12Z</dcterms:modified>
</cp:coreProperties>
</file>